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theme/themeOverride6.xml" ContentType="application/vnd.openxmlformats-officedocument.themeOverride+xml"/>
  <Override PartName="/xl/charts/chart13.xml" ContentType="application/vnd.openxmlformats-officedocument.drawingml.chart+xml"/>
  <Override PartName="/xl/theme/themeOverride7.xml" ContentType="application/vnd.openxmlformats-officedocument.themeOverride+xml"/>
  <Override PartName="/xl/drawings/drawing7.xml" ContentType="application/vnd.openxmlformats-officedocument.drawing+xml"/>
  <Override PartName="/xl/charts/chart14.xml" ContentType="application/vnd.openxmlformats-officedocument.drawingml.chart+xml"/>
  <Override PartName="/xl/theme/themeOverride8.xml" ContentType="application/vnd.openxmlformats-officedocument.themeOverride+xml"/>
  <Override PartName="/xl/charts/chart15.xml" ContentType="application/vnd.openxmlformats-officedocument.drawingml.chart+xml"/>
  <Override PartName="/xl/theme/themeOverride9.xml" ContentType="application/vnd.openxmlformats-officedocument.themeOverride+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21.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theme/themeOverride12.xml" ContentType="application/vnd.openxmlformats-officedocument.themeOverride+xml"/>
  <Override PartName="/xl/charts/chart25.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26.xml" ContentType="application/vnd.openxmlformats-officedocument.drawingml.chart+xml"/>
  <Override PartName="/xl/theme/themeOverride14.xml" ContentType="application/vnd.openxmlformats-officedocument.themeOverride+xml"/>
  <Override PartName="/xl/charts/chart27.xml" ContentType="application/vnd.openxmlformats-officedocument.drawingml.chart+xml"/>
  <Override PartName="/xl/theme/themeOverride15.xml" ContentType="application/vnd.openxmlformats-officedocument.themeOverrid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28.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xml"/>
  <Override PartName="/xl/charts/chart3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5.xml" ContentType="application/vnd.openxmlformats-officedocument.drawing+xml"/>
  <Override PartName="/xl/charts/chart32.xml" ContentType="application/vnd.openxmlformats-officedocument.drawingml.chart+xml"/>
  <Override PartName="/xl/drawings/drawing26.xml" ContentType="application/vnd.openxmlformats-officedocument.drawing+xml"/>
  <Override PartName="/xl/charts/chart33.xml" ContentType="application/vnd.openxmlformats-officedocument.drawingml.chart+xml"/>
  <Override PartName="/xl/drawings/drawing27.xml" ContentType="application/vnd.openxmlformats-officedocument.drawing+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drawings/drawing29.xml" ContentType="application/vnd.openxmlformats-officedocument.drawing+xml"/>
  <Override PartName="/xl/charts/chart36.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7.xml" ContentType="application/vnd.openxmlformats-officedocument.drawingml.chart+xml"/>
  <Override PartName="/xl/drawings/drawing32.xml" ContentType="application/vnd.openxmlformats-officedocument.drawing+xml"/>
  <Override PartName="/xl/charts/chart38.xml" ContentType="application/vnd.openxmlformats-officedocument.drawingml.chart+xml"/>
  <Override PartName="/xl/drawings/drawing33.xml" ContentType="application/vnd.openxmlformats-officedocument.drawingml.chartshapes+xml"/>
  <Override PartName="/xl/charts/chart39.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36.xml" ContentType="application/vnd.openxmlformats-officedocument.drawing+xml"/>
  <Override PartName="/xl/charts/chart42.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43.xml" ContentType="application/vnd.openxmlformats-officedocument.drawingml.chart+xml"/>
  <Override PartName="/xl/drawings/drawing41.xml" ContentType="application/vnd.openxmlformats-officedocument.drawing+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0" yWindow="0" windowWidth="20490" windowHeight="7020" tabRatio="745" firstSheet="4" activeTab="15"/>
  </bookViews>
  <sheets>
    <sheet name="SOMMAIRE" sheetId="39" r:id="rId1"/>
    <sheet name="Fig 4.1" sheetId="63" r:id="rId2"/>
    <sheet name="Fig 4.2" sheetId="64" r:id="rId3"/>
    <sheet name="Fig 4.3" sheetId="65" r:id="rId4"/>
    <sheet name="Fig 4.4" sheetId="66" r:id="rId5"/>
    <sheet name="Fig 4.5" sheetId="67" r:id="rId6"/>
    <sheet name="Fig 4.6" sheetId="68" r:id="rId7"/>
    <sheet name="Fig 4.7" sheetId="69" r:id="rId8"/>
    <sheet name="Fig 4.8" sheetId="70" r:id="rId9"/>
    <sheet name="Fig 4.9" sheetId="71" r:id="rId10"/>
    <sheet name="Fig 4.10" sheetId="74" r:id="rId11"/>
    <sheet name="Fig III" sheetId="75" r:id="rId12"/>
    <sheet name="Fig 4.11" sheetId="76" r:id="rId13"/>
    <sheet name="Fig 4.12" sheetId="77" r:id="rId14"/>
    <sheet name="Fig 4.13" sheetId="78" r:id="rId15"/>
    <sheet name="Fig 4.14" sheetId="87" r:id="rId16"/>
    <sheet name="Fig 4.15" sheetId="80" r:id="rId17"/>
    <sheet name="Tab 4.1" sheetId="82" r:id="rId18"/>
    <sheet name="Tab 4.2" sheetId="81" r:id="rId19"/>
    <sheet name="Fig 4.16" sheetId="83" r:id="rId20"/>
    <sheet name="Tab 4.3" sheetId="85" r:id="rId21"/>
    <sheet name="Fig 4.17" sheetId="84" r:id="rId22"/>
    <sheet name="Fig 4.18" sheetId="86" r:id="rId23"/>
    <sheet name="Fig 4.19" sheetId="50" r:id="rId24"/>
    <sheet name="Fig 4.20" sheetId="51" r:id="rId25"/>
    <sheet name="Fig 4.21" sheetId="52" r:id="rId26"/>
    <sheet name="Fig 4.22" sheetId="53" r:id="rId27"/>
    <sheet name="Fig 4.23" sheetId="54" r:id="rId28"/>
    <sheet name="Fig 4.24" sheetId="55" r:id="rId29"/>
    <sheet name="Fig 4.25" sheetId="56" r:id="rId30"/>
    <sheet name="Fig 4.26" sheetId="57" r:id="rId31"/>
    <sheet name="Fig 4.27" sheetId="59" r:id="rId32"/>
    <sheet name="Fig 4.28" sheetId="58" r:id="rId33"/>
    <sheet name="Tab 4.4" sheetId="60" r:id="rId34"/>
    <sheet name="Tab 4.5" sheetId="72" r:id="rId35"/>
    <sheet name="Tab 4.6" sheetId="73" r:id="rId36"/>
    <sheet name="Fig 4.29" sheetId="61" r:id="rId37"/>
    <sheet name="Fig 4.30" sheetId="62"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s>
  <definedNames>
    <definedName name="__123Graph_A" localSheetId="19" hidden="1">[1]A11!#REF!</definedName>
    <definedName name="__123Graph_A" localSheetId="21" hidden="1">[1]A11!#REF!</definedName>
    <definedName name="__123Graph_A" localSheetId="22" hidden="1">[1]A11!#REF!</definedName>
    <definedName name="__123Graph_A" localSheetId="17" hidden="1">[1]A11!#REF!</definedName>
    <definedName name="__123Graph_A" localSheetId="20" hidden="1">[1]A11!#REF!</definedName>
    <definedName name="__123Graph_A" hidden="1">[1]A11!#REF!</definedName>
    <definedName name="__123Graph_ABERLGRAP" localSheetId="10" hidden="1">'[2]Time series'!#REF!</definedName>
    <definedName name="__123Graph_ABERLGRAP" localSheetId="12" hidden="1">'[2]Time series'!#REF!</definedName>
    <definedName name="__123Graph_ABERLGRAP" localSheetId="13" hidden="1">'[2]Time series'!#REF!</definedName>
    <definedName name="__123Graph_ABERLGRAP" localSheetId="14" hidden="1">'[2]Time series'!#REF!</definedName>
    <definedName name="__123Graph_ABERLGRAP" localSheetId="15" hidden="1">'[3]Time series'!#REF!</definedName>
    <definedName name="__123Graph_ABERLGRAP" localSheetId="16" hidden="1">'[2]Time series'!#REF!</definedName>
    <definedName name="__123Graph_ABERLGRAP" localSheetId="19" hidden="1">'[4]Time series'!#REF!</definedName>
    <definedName name="__123Graph_ABERLGRAP" localSheetId="21" hidden="1">'[4]Time series'!#REF!</definedName>
    <definedName name="__123Graph_ABERLGRAP" localSheetId="22" hidden="1">'[4]Time series'!#REF!</definedName>
    <definedName name="__123Graph_ABERLGRAP" localSheetId="29" hidden="1">'[5]Time series'!#REF!</definedName>
    <definedName name="__123Graph_ABERLGRAP" localSheetId="30" hidden="1">'[4]Time series'!#REF!</definedName>
    <definedName name="__123Graph_ABERLGRAP" localSheetId="32" hidden="1">'[4]Time series'!#REF!</definedName>
    <definedName name="__123Graph_ABERLGRAP" localSheetId="4" hidden="1">'[3]Time series'!#REF!</definedName>
    <definedName name="__123Graph_ABERLGRAP" localSheetId="5" hidden="1">'[3]Time series'!#REF!</definedName>
    <definedName name="__123Graph_ABERLGRAP" localSheetId="9" hidden="1">'[5]Time series'!#REF!</definedName>
    <definedName name="__123Graph_ABERLGRAP" localSheetId="18" hidden="1">'[5]Time series'!#REF!</definedName>
    <definedName name="__123Graph_ABERLGRAP" localSheetId="33" hidden="1">'[5]Time series'!#REF!</definedName>
    <definedName name="__123Graph_ABERLGRAP" hidden="1">'[4]Time series'!#REF!</definedName>
    <definedName name="__123Graph_ACATCH1" localSheetId="10" hidden="1">'[2]Time series'!#REF!</definedName>
    <definedName name="__123Graph_ACATCH1" localSheetId="12" hidden="1">'[2]Time series'!#REF!</definedName>
    <definedName name="__123Graph_ACATCH1" localSheetId="13" hidden="1">'[2]Time series'!#REF!</definedName>
    <definedName name="__123Graph_ACATCH1" localSheetId="14" hidden="1">'[2]Time series'!#REF!</definedName>
    <definedName name="__123Graph_ACATCH1" localSheetId="15" hidden="1">'[3]Time series'!#REF!</definedName>
    <definedName name="__123Graph_ACATCH1" localSheetId="16" hidden="1">'[2]Time series'!#REF!</definedName>
    <definedName name="__123Graph_ACATCH1" localSheetId="19" hidden="1">'[4]Time series'!#REF!</definedName>
    <definedName name="__123Graph_ACATCH1" localSheetId="21" hidden="1">'[4]Time series'!#REF!</definedName>
    <definedName name="__123Graph_ACATCH1" localSheetId="22" hidden="1">'[4]Time series'!#REF!</definedName>
    <definedName name="__123Graph_ACATCH1" localSheetId="29" hidden="1">'[5]Time series'!#REF!</definedName>
    <definedName name="__123Graph_ACATCH1" localSheetId="30" hidden="1">'[4]Time series'!#REF!</definedName>
    <definedName name="__123Graph_ACATCH1" localSheetId="32" hidden="1">'[4]Time series'!#REF!</definedName>
    <definedName name="__123Graph_ACATCH1" localSheetId="4" hidden="1">'[3]Time series'!#REF!</definedName>
    <definedName name="__123Graph_ACATCH1" localSheetId="5" hidden="1">'[3]Time series'!#REF!</definedName>
    <definedName name="__123Graph_ACATCH1" localSheetId="18" hidden="1">'[5]Time series'!#REF!</definedName>
    <definedName name="__123Graph_ACATCH1" localSheetId="33" hidden="1">'[5]Time series'!#REF!</definedName>
    <definedName name="__123Graph_ACATCH1" hidden="1">'[4]Time series'!#REF!</definedName>
    <definedName name="__123Graph_ACONVERG1" localSheetId="10" hidden="1">'[2]Time series'!#REF!</definedName>
    <definedName name="__123Graph_ACONVERG1" localSheetId="12" hidden="1">'[2]Time series'!#REF!</definedName>
    <definedName name="__123Graph_ACONVERG1" localSheetId="13" hidden="1">'[2]Time series'!#REF!</definedName>
    <definedName name="__123Graph_ACONVERG1" localSheetId="14" hidden="1">'[2]Time series'!#REF!</definedName>
    <definedName name="__123Graph_ACONVERG1" localSheetId="15" hidden="1">'[3]Time series'!#REF!</definedName>
    <definedName name="__123Graph_ACONVERG1" localSheetId="16" hidden="1">'[2]Time series'!#REF!</definedName>
    <definedName name="__123Graph_ACONVERG1" localSheetId="19" hidden="1">'[4]Time series'!#REF!</definedName>
    <definedName name="__123Graph_ACONVERG1" localSheetId="21" hidden="1">'[4]Time series'!#REF!</definedName>
    <definedName name="__123Graph_ACONVERG1" localSheetId="22" hidden="1">'[4]Time series'!#REF!</definedName>
    <definedName name="__123Graph_ACONVERG1" localSheetId="29" hidden="1">'[5]Time series'!#REF!</definedName>
    <definedName name="__123Graph_ACONVERG1" localSheetId="30" hidden="1">'[4]Time series'!#REF!</definedName>
    <definedName name="__123Graph_ACONVERG1" localSheetId="32" hidden="1">'[4]Time series'!#REF!</definedName>
    <definedName name="__123Graph_ACONVERG1" localSheetId="4" hidden="1">'[3]Time series'!#REF!</definedName>
    <definedName name="__123Graph_ACONVERG1" localSheetId="5" hidden="1">'[3]Time series'!#REF!</definedName>
    <definedName name="__123Graph_ACONVERG1" localSheetId="18" hidden="1">'[5]Time series'!#REF!</definedName>
    <definedName name="__123Graph_ACONVERG1" localSheetId="33" hidden="1">'[5]Time series'!#REF!</definedName>
    <definedName name="__123Graph_ACONVERG1" hidden="1">'[4]Time series'!#REF!</definedName>
    <definedName name="__123Graph_AECTOT" localSheetId="19" hidden="1">#REF!</definedName>
    <definedName name="__123Graph_AECTOT" localSheetId="21" hidden="1">#REF!</definedName>
    <definedName name="__123Graph_AECTOT" localSheetId="22" hidden="1">#REF!</definedName>
    <definedName name="__123Graph_AECTOT" localSheetId="17" hidden="1">#REF!</definedName>
    <definedName name="__123Graph_AECTOT" localSheetId="20" hidden="1">#REF!</definedName>
    <definedName name="__123Graph_AECTOT" hidden="1">#REF!</definedName>
    <definedName name="__123Graph_AGRAPH2" localSheetId="10" hidden="1">'[2]Time series'!#REF!</definedName>
    <definedName name="__123Graph_AGRAPH2" localSheetId="12" hidden="1">'[2]Time series'!#REF!</definedName>
    <definedName name="__123Graph_AGRAPH2" localSheetId="13" hidden="1">'[2]Time series'!#REF!</definedName>
    <definedName name="__123Graph_AGRAPH2" localSheetId="14" hidden="1">'[2]Time series'!#REF!</definedName>
    <definedName name="__123Graph_AGRAPH2" localSheetId="15" hidden="1">'[3]Time series'!#REF!</definedName>
    <definedName name="__123Graph_AGRAPH2" localSheetId="16" hidden="1">'[2]Time series'!#REF!</definedName>
    <definedName name="__123Graph_AGRAPH2" localSheetId="19" hidden="1">'[4]Time series'!#REF!</definedName>
    <definedName name="__123Graph_AGRAPH2" localSheetId="21" hidden="1">'[4]Time series'!#REF!</definedName>
    <definedName name="__123Graph_AGRAPH2" localSheetId="22" hidden="1">'[4]Time series'!#REF!</definedName>
    <definedName name="__123Graph_AGRAPH2" localSheetId="29" hidden="1">'[5]Time series'!#REF!</definedName>
    <definedName name="__123Graph_AGRAPH2" localSheetId="30" hidden="1">'[4]Time series'!#REF!</definedName>
    <definedName name="__123Graph_AGRAPH2" localSheetId="32" hidden="1">'[4]Time series'!#REF!</definedName>
    <definedName name="__123Graph_AGRAPH2" localSheetId="4" hidden="1">'[3]Time series'!#REF!</definedName>
    <definedName name="__123Graph_AGRAPH2" localSheetId="5" hidden="1">'[3]Time series'!#REF!</definedName>
    <definedName name="__123Graph_AGRAPH2" localSheetId="17" hidden="1">'[4]Time series'!#REF!</definedName>
    <definedName name="__123Graph_AGRAPH2" localSheetId="18" hidden="1">'[5]Time series'!#REF!</definedName>
    <definedName name="__123Graph_AGRAPH2" localSheetId="20" hidden="1">'[4]Time series'!#REF!</definedName>
    <definedName name="__123Graph_AGRAPH2" localSheetId="33" hidden="1">'[5]Time series'!#REF!</definedName>
    <definedName name="__123Graph_AGRAPH2" hidden="1">'[4]Time series'!#REF!</definedName>
    <definedName name="__123Graph_AGRAPH41" localSheetId="10" hidden="1">'[2]Time series'!#REF!</definedName>
    <definedName name="__123Graph_AGRAPH41" localSheetId="12" hidden="1">'[2]Time series'!#REF!</definedName>
    <definedName name="__123Graph_AGRAPH41" localSheetId="13" hidden="1">'[2]Time series'!#REF!</definedName>
    <definedName name="__123Graph_AGRAPH41" localSheetId="14" hidden="1">'[2]Time series'!#REF!</definedName>
    <definedName name="__123Graph_AGRAPH41" localSheetId="15" hidden="1">'[3]Time series'!#REF!</definedName>
    <definedName name="__123Graph_AGRAPH41" localSheetId="16" hidden="1">'[2]Time series'!#REF!</definedName>
    <definedName name="__123Graph_AGRAPH41" localSheetId="19" hidden="1">'[4]Time series'!#REF!</definedName>
    <definedName name="__123Graph_AGRAPH41" localSheetId="21" hidden="1">'[4]Time series'!#REF!</definedName>
    <definedName name="__123Graph_AGRAPH41" localSheetId="22" hidden="1">'[4]Time series'!#REF!</definedName>
    <definedName name="__123Graph_AGRAPH41" localSheetId="29" hidden="1">'[5]Time series'!#REF!</definedName>
    <definedName name="__123Graph_AGRAPH41" localSheetId="30" hidden="1">'[4]Time series'!#REF!</definedName>
    <definedName name="__123Graph_AGRAPH41" localSheetId="32" hidden="1">'[4]Time series'!#REF!</definedName>
    <definedName name="__123Graph_AGRAPH41" localSheetId="4" hidden="1">'[3]Time series'!#REF!</definedName>
    <definedName name="__123Graph_AGRAPH41" localSheetId="5" hidden="1">'[3]Time series'!#REF!</definedName>
    <definedName name="__123Graph_AGRAPH41" localSheetId="18" hidden="1">'[5]Time series'!#REF!</definedName>
    <definedName name="__123Graph_AGRAPH41" localSheetId="33" hidden="1">'[5]Time series'!#REF!</definedName>
    <definedName name="__123Graph_AGRAPH41" hidden="1">'[4]Time series'!#REF!</definedName>
    <definedName name="__123Graph_AGRAPH42" localSheetId="10" hidden="1">'[2]Time series'!#REF!</definedName>
    <definedName name="__123Graph_AGRAPH42" localSheetId="12" hidden="1">'[2]Time series'!#REF!</definedName>
    <definedName name="__123Graph_AGRAPH42" localSheetId="13" hidden="1">'[2]Time series'!#REF!</definedName>
    <definedName name="__123Graph_AGRAPH42" localSheetId="14" hidden="1">'[2]Time series'!#REF!</definedName>
    <definedName name="__123Graph_AGRAPH42" localSheetId="15" hidden="1">'[3]Time series'!#REF!</definedName>
    <definedName name="__123Graph_AGRAPH42" localSheetId="16" hidden="1">'[2]Time series'!#REF!</definedName>
    <definedName name="__123Graph_AGRAPH42" localSheetId="19" hidden="1">'[4]Time series'!#REF!</definedName>
    <definedName name="__123Graph_AGRAPH42" localSheetId="21" hidden="1">'[4]Time series'!#REF!</definedName>
    <definedName name="__123Graph_AGRAPH42" localSheetId="22" hidden="1">'[4]Time series'!#REF!</definedName>
    <definedName name="__123Graph_AGRAPH42" localSheetId="29" hidden="1">'[5]Time series'!#REF!</definedName>
    <definedName name="__123Graph_AGRAPH42" localSheetId="30" hidden="1">'[4]Time series'!#REF!</definedName>
    <definedName name="__123Graph_AGRAPH42" localSheetId="32" hidden="1">'[4]Time series'!#REF!</definedName>
    <definedName name="__123Graph_AGRAPH42" localSheetId="4" hidden="1">'[3]Time series'!#REF!</definedName>
    <definedName name="__123Graph_AGRAPH42" localSheetId="5" hidden="1">'[3]Time series'!#REF!</definedName>
    <definedName name="__123Graph_AGRAPH42" localSheetId="18" hidden="1">'[5]Time series'!#REF!</definedName>
    <definedName name="__123Graph_AGRAPH42" localSheetId="33" hidden="1">'[5]Time series'!#REF!</definedName>
    <definedName name="__123Graph_AGRAPH42" hidden="1">'[4]Time series'!#REF!</definedName>
    <definedName name="__123Graph_AGRAPH44" localSheetId="10" hidden="1">'[2]Time series'!#REF!</definedName>
    <definedName name="__123Graph_AGRAPH44" localSheetId="12" hidden="1">'[2]Time series'!#REF!</definedName>
    <definedName name="__123Graph_AGRAPH44" localSheetId="13" hidden="1">'[2]Time series'!#REF!</definedName>
    <definedName name="__123Graph_AGRAPH44" localSheetId="14" hidden="1">'[2]Time series'!#REF!</definedName>
    <definedName name="__123Graph_AGRAPH44" localSheetId="15" hidden="1">'[3]Time series'!#REF!</definedName>
    <definedName name="__123Graph_AGRAPH44" localSheetId="16" hidden="1">'[2]Time series'!#REF!</definedName>
    <definedName name="__123Graph_AGRAPH44" localSheetId="19" hidden="1">'[4]Time series'!#REF!</definedName>
    <definedName name="__123Graph_AGRAPH44" localSheetId="21" hidden="1">'[4]Time series'!#REF!</definedName>
    <definedName name="__123Graph_AGRAPH44" localSheetId="22" hidden="1">'[4]Time series'!#REF!</definedName>
    <definedName name="__123Graph_AGRAPH44" localSheetId="29" hidden="1">'[5]Time series'!#REF!</definedName>
    <definedName name="__123Graph_AGRAPH44" localSheetId="30" hidden="1">'[4]Time series'!#REF!</definedName>
    <definedName name="__123Graph_AGRAPH44" localSheetId="32" hidden="1">'[4]Time series'!#REF!</definedName>
    <definedName name="__123Graph_AGRAPH44" localSheetId="4" hidden="1">'[3]Time series'!#REF!</definedName>
    <definedName name="__123Graph_AGRAPH44" localSheetId="5" hidden="1">'[3]Time series'!#REF!</definedName>
    <definedName name="__123Graph_AGRAPH44" localSheetId="18" hidden="1">'[5]Time series'!#REF!</definedName>
    <definedName name="__123Graph_AGRAPH44" localSheetId="33" hidden="1">'[5]Time series'!#REF!</definedName>
    <definedName name="__123Graph_AGRAPH44" hidden="1">'[4]Time series'!#REF!</definedName>
    <definedName name="__123Graph_APERIB" localSheetId="10" hidden="1">'[2]Time series'!#REF!</definedName>
    <definedName name="__123Graph_APERIB" localSheetId="12" hidden="1">'[2]Time series'!#REF!</definedName>
    <definedName name="__123Graph_APERIB" localSheetId="13" hidden="1">'[2]Time series'!#REF!</definedName>
    <definedName name="__123Graph_APERIB" localSheetId="14" hidden="1">'[2]Time series'!#REF!</definedName>
    <definedName name="__123Graph_APERIB" localSheetId="15" hidden="1">'[3]Time series'!#REF!</definedName>
    <definedName name="__123Graph_APERIB" localSheetId="16" hidden="1">'[2]Time series'!#REF!</definedName>
    <definedName name="__123Graph_APERIB" localSheetId="19" hidden="1">'[4]Time series'!#REF!</definedName>
    <definedName name="__123Graph_APERIB" localSheetId="21" hidden="1">'[4]Time series'!#REF!</definedName>
    <definedName name="__123Graph_APERIB" localSheetId="22" hidden="1">'[4]Time series'!#REF!</definedName>
    <definedName name="__123Graph_APERIB" localSheetId="29" hidden="1">'[5]Time series'!#REF!</definedName>
    <definedName name="__123Graph_APERIB" localSheetId="30" hidden="1">'[4]Time series'!#REF!</definedName>
    <definedName name="__123Graph_APERIB" localSheetId="32" hidden="1">'[4]Time series'!#REF!</definedName>
    <definedName name="__123Graph_APERIB" localSheetId="4" hidden="1">'[3]Time series'!#REF!</definedName>
    <definedName name="__123Graph_APERIB" localSheetId="5" hidden="1">'[3]Time series'!#REF!</definedName>
    <definedName name="__123Graph_APERIB" localSheetId="18" hidden="1">'[5]Time series'!#REF!</definedName>
    <definedName name="__123Graph_APERIB" localSheetId="33" hidden="1">'[5]Time series'!#REF!</definedName>
    <definedName name="__123Graph_APERIB" hidden="1">'[4]Time series'!#REF!</definedName>
    <definedName name="__123Graph_APRODABSC" localSheetId="10" hidden="1">'[2]Time series'!#REF!</definedName>
    <definedName name="__123Graph_APRODABSC" localSheetId="12" hidden="1">'[2]Time series'!#REF!</definedName>
    <definedName name="__123Graph_APRODABSC" localSheetId="13" hidden="1">'[2]Time series'!#REF!</definedName>
    <definedName name="__123Graph_APRODABSC" localSheetId="14" hidden="1">'[2]Time series'!#REF!</definedName>
    <definedName name="__123Graph_APRODABSC" localSheetId="15" hidden="1">'[3]Time series'!#REF!</definedName>
    <definedName name="__123Graph_APRODABSC" localSheetId="16" hidden="1">'[2]Time series'!#REF!</definedName>
    <definedName name="__123Graph_APRODABSC" localSheetId="19" hidden="1">'[4]Time series'!#REF!</definedName>
    <definedName name="__123Graph_APRODABSC" localSheetId="21" hidden="1">'[4]Time series'!#REF!</definedName>
    <definedName name="__123Graph_APRODABSC" localSheetId="22" hidden="1">'[4]Time series'!#REF!</definedName>
    <definedName name="__123Graph_APRODABSC" localSheetId="29" hidden="1">'[5]Time series'!#REF!</definedName>
    <definedName name="__123Graph_APRODABSC" localSheetId="30" hidden="1">'[4]Time series'!#REF!</definedName>
    <definedName name="__123Graph_APRODABSC" localSheetId="32" hidden="1">'[4]Time series'!#REF!</definedName>
    <definedName name="__123Graph_APRODABSC" localSheetId="4" hidden="1">'[3]Time series'!#REF!</definedName>
    <definedName name="__123Graph_APRODABSC" localSheetId="5" hidden="1">'[3]Time series'!#REF!</definedName>
    <definedName name="__123Graph_APRODABSC" localSheetId="18" hidden="1">'[5]Time series'!#REF!</definedName>
    <definedName name="__123Graph_APRODABSC" localSheetId="33" hidden="1">'[5]Time series'!#REF!</definedName>
    <definedName name="__123Graph_APRODABSC" hidden="1">'[4]Time series'!#REF!</definedName>
    <definedName name="__123Graph_APRODABSD" localSheetId="10" hidden="1">'[2]Time series'!#REF!</definedName>
    <definedName name="__123Graph_APRODABSD" localSheetId="12" hidden="1">'[2]Time series'!#REF!</definedName>
    <definedName name="__123Graph_APRODABSD" localSheetId="13" hidden="1">'[2]Time series'!#REF!</definedName>
    <definedName name="__123Graph_APRODABSD" localSheetId="14" hidden="1">'[2]Time series'!#REF!</definedName>
    <definedName name="__123Graph_APRODABSD" localSheetId="15" hidden="1">'[3]Time series'!#REF!</definedName>
    <definedName name="__123Graph_APRODABSD" localSheetId="16" hidden="1">'[2]Time series'!#REF!</definedName>
    <definedName name="__123Graph_APRODABSD" localSheetId="19" hidden="1">'[4]Time series'!#REF!</definedName>
    <definedName name="__123Graph_APRODABSD" localSheetId="21" hidden="1">'[4]Time series'!#REF!</definedName>
    <definedName name="__123Graph_APRODABSD" localSheetId="22" hidden="1">'[4]Time series'!#REF!</definedName>
    <definedName name="__123Graph_APRODABSD" localSheetId="29" hidden="1">'[5]Time series'!#REF!</definedName>
    <definedName name="__123Graph_APRODABSD" localSheetId="30" hidden="1">'[4]Time series'!#REF!</definedName>
    <definedName name="__123Graph_APRODABSD" localSheetId="32" hidden="1">'[4]Time series'!#REF!</definedName>
    <definedName name="__123Graph_APRODABSD" localSheetId="4" hidden="1">'[3]Time series'!#REF!</definedName>
    <definedName name="__123Graph_APRODABSD" localSheetId="5" hidden="1">'[3]Time series'!#REF!</definedName>
    <definedName name="__123Graph_APRODABSD" localSheetId="18" hidden="1">'[5]Time series'!#REF!</definedName>
    <definedName name="__123Graph_APRODABSD" localSheetId="33" hidden="1">'[5]Time series'!#REF!</definedName>
    <definedName name="__123Graph_APRODABSD" hidden="1">'[4]Time series'!#REF!</definedName>
    <definedName name="__123Graph_APRODTRE2" localSheetId="10" hidden="1">'[2]Time series'!#REF!</definedName>
    <definedName name="__123Graph_APRODTRE2" localSheetId="12" hidden="1">'[2]Time series'!#REF!</definedName>
    <definedName name="__123Graph_APRODTRE2" localSheetId="13" hidden="1">'[2]Time series'!#REF!</definedName>
    <definedName name="__123Graph_APRODTRE2" localSheetId="14" hidden="1">'[2]Time series'!#REF!</definedName>
    <definedName name="__123Graph_APRODTRE2" localSheetId="15" hidden="1">'[3]Time series'!#REF!</definedName>
    <definedName name="__123Graph_APRODTRE2" localSheetId="16" hidden="1">'[2]Time series'!#REF!</definedName>
    <definedName name="__123Graph_APRODTRE2" localSheetId="19" hidden="1">'[4]Time series'!#REF!</definedName>
    <definedName name="__123Graph_APRODTRE2" localSheetId="21" hidden="1">'[4]Time series'!#REF!</definedName>
    <definedName name="__123Graph_APRODTRE2" localSheetId="22" hidden="1">'[4]Time series'!#REF!</definedName>
    <definedName name="__123Graph_APRODTRE2" localSheetId="29" hidden="1">'[5]Time series'!#REF!</definedName>
    <definedName name="__123Graph_APRODTRE2" localSheetId="30" hidden="1">'[4]Time series'!#REF!</definedName>
    <definedName name="__123Graph_APRODTRE2" localSheetId="32" hidden="1">'[4]Time series'!#REF!</definedName>
    <definedName name="__123Graph_APRODTRE2" localSheetId="4" hidden="1">'[3]Time series'!#REF!</definedName>
    <definedName name="__123Graph_APRODTRE2" localSheetId="5" hidden="1">'[3]Time series'!#REF!</definedName>
    <definedName name="__123Graph_APRODTRE2" localSheetId="18" hidden="1">'[5]Time series'!#REF!</definedName>
    <definedName name="__123Graph_APRODTRE2" localSheetId="33" hidden="1">'[5]Time series'!#REF!</definedName>
    <definedName name="__123Graph_APRODTRE2" hidden="1">'[4]Time series'!#REF!</definedName>
    <definedName name="__123Graph_APRODTRE3" localSheetId="10" hidden="1">'[2]Time series'!#REF!</definedName>
    <definedName name="__123Graph_APRODTRE3" localSheetId="12" hidden="1">'[2]Time series'!#REF!</definedName>
    <definedName name="__123Graph_APRODTRE3" localSheetId="13" hidden="1">'[2]Time series'!#REF!</definedName>
    <definedName name="__123Graph_APRODTRE3" localSheetId="14" hidden="1">'[2]Time series'!#REF!</definedName>
    <definedName name="__123Graph_APRODTRE3" localSheetId="15" hidden="1">'[3]Time series'!#REF!</definedName>
    <definedName name="__123Graph_APRODTRE3" localSheetId="16" hidden="1">'[2]Time series'!#REF!</definedName>
    <definedName name="__123Graph_APRODTRE3" localSheetId="19" hidden="1">'[4]Time series'!#REF!</definedName>
    <definedName name="__123Graph_APRODTRE3" localSheetId="21" hidden="1">'[4]Time series'!#REF!</definedName>
    <definedName name="__123Graph_APRODTRE3" localSheetId="22" hidden="1">'[4]Time series'!#REF!</definedName>
    <definedName name="__123Graph_APRODTRE3" localSheetId="29" hidden="1">'[5]Time series'!#REF!</definedName>
    <definedName name="__123Graph_APRODTRE3" localSheetId="30" hidden="1">'[4]Time series'!#REF!</definedName>
    <definedName name="__123Graph_APRODTRE3" localSheetId="32" hidden="1">'[4]Time series'!#REF!</definedName>
    <definedName name="__123Graph_APRODTRE3" localSheetId="4" hidden="1">'[3]Time series'!#REF!</definedName>
    <definedName name="__123Graph_APRODTRE3" localSheetId="5" hidden="1">'[3]Time series'!#REF!</definedName>
    <definedName name="__123Graph_APRODTRE3" localSheetId="18" hidden="1">'[5]Time series'!#REF!</definedName>
    <definedName name="__123Graph_APRODTRE3" localSheetId="33" hidden="1">'[5]Time series'!#REF!</definedName>
    <definedName name="__123Graph_APRODTRE3" hidden="1">'[4]Time series'!#REF!</definedName>
    <definedName name="__123Graph_APRODTRE4" localSheetId="10" hidden="1">'[2]Time series'!#REF!</definedName>
    <definedName name="__123Graph_APRODTRE4" localSheetId="12" hidden="1">'[2]Time series'!#REF!</definedName>
    <definedName name="__123Graph_APRODTRE4" localSheetId="13" hidden="1">'[2]Time series'!#REF!</definedName>
    <definedName name="__123Graph_APRODTRE4" localSheetId="14" hidden="1">'[2]Time series'!#REF!</definedName>
    <definedName name="__123Graph_APRODTRE4" localSheetId="15" hidden="1">'[3]Time series'!#REF!</definedName>
    <definedName name="__123Graph_APRODTRE4" localSheetId="16" hidden="1">'[2]Time series'!#REF!</definedName>
    <definedName name="__123Graph_APRODTRE4" localSheetId="19" hidden="1">'[4]Time series'!#REF!</definedName>
    <definedName name="__123Graph_APRODTRE4" localSheetId="21" hidden="1">'[4]Time series'!#REF!</definedName>
    <definedName name="__123Graph_APRODTRE4" localSheetId="22" hidden="1">'[4]Time series'!#REF!</definedName>
    <definedName name="__123Graph_APRODTRE4" localSheetId="29" hidden="1">'[5]Time series'!#REF!</definedName>
    <definedName name="__123Graph_APRODTRE4" localSheetId="30" hidden="1">'[4]Time series'!#REF!</definedName>
    <definedName name="__123Graph_APRODTRE4" localSheetId="32" hidden="1">'[4]Time series'!#REF!</definedName>
    <definedName name="__123Graph_APRODTRE4" localSheetId="4" hidden="1">'[3]Time series'!#REF!</definedName>
    <definedName name="__123Graph_APRODTRE4" localSheetId="5" hidden="1">'[3]Time series'!#REF!</definedName>
    <definedName name="__123Graph_APRODTRE4" localSheetId="18" hidden="1">'[5]Time series'!#REF!</definedName>
    <definedName name="__123Graph_APRODTRE4" localSheetId="33" hidden="1">'[5]Time series'!#REF!</definedName>
    <definedName name="__123Graph_APRODTRE4" hidden="1">'[4]Time series'!#REF!</definedName>
    <definedName name="__123Graph_APRODTREND" localSheetId="10" hidden="1">'[2]Time series'!#REF!</definedName>
    <definedName name="__123Graph_APRODTREND" localSheetId="12" hidden="1">'[2]Time series'!#REF!</definedName>
    <definedName name="__123Graph_APRODTREND" localSheetId="13" hidden="1">'[2]Time series'!#REF!</definedName>
    <definedName name="__123Graph_APRODTREND" localSheetId="14" hidden="1">'[2]Time series'!#REF!</definedName>
    <definedName name="__123Graph_APRODTREND" localSheetId="15" hidden="1">'[3]Time series'!#REF!</definedName>
    <definedName name="__123Graph_APRODTREND" localSheetId="16" hidden="1">'[2]Time series'!#REF!</definedName>
    <definedName name="__123Graph_APRODTREND" localSheetId="19" hidden="1">'[4]Time series'!#REF!</definedName>
    <definedName name="__123Graph_APRODTREND" localSheetId="21" hidden="1">'[4]Time series'!#REF!</definedName>
    <definedName name="__123Graph_APRODTREND" localSheetId="22" hidden="1">'[4]Time series'!#REF!</definedName>
    <definedName name="__123Graph_APRODTREND" localSheetId="29" hidden="1">'[5]Time series'!#REF!</definedName>
    <definedName name="__123Graph_APRODTREND" localSheetId="30" hidden="1">'[4]Time series'!#REF!</definedName>
    <definedName name="__123Graph_APRODTREND" localSheetId="32" hidden="1">'[4]Time series'!#REF!</definedName>
    <definedName name="__123Graph_APRODTREND" localSheetId="4" hidden="1">'[3]Time series'!#REF!</definedName>
    <definedName name="__123Graph_APRODTREND" localSheetId="5" hidden="1">'[3]Time series'!#REF!</definedName>
    <definedName name="__123Graph_APRODTREND" localSheetId="18" hidden="1">'[5]Time series'!#REF!</definedName>
    <definedName name="__123Graph_APRODTREND" localSheetId="33" hidden="1">'[5]Time series'!#REF!</definedName>
    <definedName name="__123Graph_APRODTREND" hidden="1">'[4]Time series'!#REF!</definedName>
    <definedName name="__123Graph_AUTRECHT" localSheetId="10" hidden="1">'[2]Time series'!#REF!</definedName>
    <definedName name="__123Graph_AUTRECHT" localSheetId="12" hidden="1">'[2]Time series'!#REF!</definedName>
    <definedName name="__123Graph_AUTRECHT" localSheetId="13" hidden="1">'[2]Time series'!#REF!</definedName>
    <definedName name="__123Graph_AUTRECHT" localSheetId="14" hidden="1">'[2]Time series'!#REF!</definedName>
    <definedName name="__123Graph_AUTRECHT" localSheetId="15" hidden="1">'[3]Time series'!#REF!</definedName>
    <definedName name="__123Graph_AUTRECHT" localSheetId="16" hidden="1">'[2]Time series'!#REF!</definedName>
    <definedName name="__123Graph_AUTRECHT" localSheetId="19" hidden="1">'[4]Time series'!#REF!</definedName>
    <definedName name="__123Graph_AUTRECHT" localSheetId="21" hidden="1">'[4]Time series'!#REF!</definedName>
    <definedName name="__123Graph_AUTRECHT" localSheetId="22" hidden="1">'[4]Time series'!#REF!</definedName>
    <definedName name="__123Graph_AUTRECHT" localSheetId="29" hidden="1">'[5]Time series'!#REF!</definedName>
    <definedName name="__123Graph_AUTRECHT" localSheetId="30" hidden="1">'[4]Time series'!#REF!</definedName>
    <definedName name="__123Graph_AUTRECHT" localSheetId="32" hidden="1">'[4]Time series'!#REF!</definedName>
    <definedName name="__123Graph_AUTRECHT" localSheetId="4" hidden="1">'[3]Time series'!#REF!</definedName>
    <definedName name="__123Graph_AUTRECHT" localSheetId="5" hidden="1">'[3]Time series'!#REF!</definedName>
    <definedName name="__123Graph_AUTRECHT" localSheetId="18" hidden="1">'[5]Time series'!#REF!</definedName>
    <definedName name="__123Graph_AUTRECHT" localSheetId="33" hidden="1">'[5]Time series'!#REF!</definedName>
    <definedName name="__123Graph_AUTRECHT" hidden="1">'[4]Time series'!#REF!</definedName>
    <definedName name="__123Graph_B" localSheetId="19" hidden="1">[1]A11!#REF!</definedName>
    <definedName name="__123Graph_B" localSheetId="21" hidden="1">[1]A11!#REF!</definedName>
    <definedName name="__123Graph_B" localSheetId="22" hidden="1">[1]A11!#REF!</definedName>
    <definedName name="__123Graph_B" hidden="1">[1]A11!#REF!</definedName>
    <definedName name="__123Graph_BBERLGRAP" localSheetId="10" hidden="1">'[2]Time series'!#REF!</definedName>
    <definedName name="__123Graph_BBERLGRAP" localSheetId="12" hidden="1">'[2]Time series'!#REF!</definedName>
    <definedName name="__123Graph_BBERLGRAP" localSheetId="13" hidden="1">'[2]Time series'!#REF!</definedName>
    <definedName name="__123Graph_BBERLGRAP" localSheetId="14" hidden="1">'[2]Time series'!#REF!</definedName>
    <definedName name="__123Graph_BBERLGRAP" localSheetId="15" hidden="1">'[3]Time series'!#REF!</definedName>
    <definedName name="__123Graph_BBERLGRAP" localSheetId="16" hidden="1">'[2]Time series'!#REF!</definedName>
    <definedName name="__123Graph_BBERLGRAP" localSheetId="19" hidden="1">'[4]Time series'!#REF!</definedName>
    <definedName name="__123Graph_BBERLGRAP" localSheetId="21" hidden="1">'[4]Time series'!#REF!</definedName>
    <definedName name="__123Graph_BBERLGRAP" localSheetId="22" hidden="1">'[4]Time series'!#REF!</definedName>
    <definedName name="__123Graph_BBERLGRAP" localSheetId="29" hidden="1">'[5]Time series'!#REF!</definedName>
    <definedName name="__123Graph_BBERLGRAP" localSheetId="30" hidden="1">'[4]Time series'!#REF!</definedName>
    <definedName name="__123Graph_BBERLGRAP" localSheetId="32" hidden="1">'[4]Time series'!#REF!</definedName>
    <definedName name="__123Graph_BBERLGRAP" localSheetId="4" hidden="1">'[3]Time series'!#REF!</definedName>
    <definedName name="__123Graph_BBERLGRAP" localSheetId="5" hidden="1">'[3]Time series'!#REF!</definedName>
    <definedName name="__123Graph_BBERLGRAP" localSheetId="18" hidden="1">'[5]Time series'!#REF!</definedName>
    <definedName name="__123Graph_BBERLGRAP" localSheetId="33" hidden="1">'[5]Time series'!#REF!</definedName>
    <definedName name="__123Graph_BBERLGRAP" hidden="1">'[4]Time series'!#REF!</definedName>
    <definedName name="__123Graph_BCATCH1" localSheetId="10" hidden="1">'[2]Time series'!#REF!</definedName>
    <definedName name="__123Graph_BCATCH1" localSheetId="12" hidden="1">'[2]Time series'!#REF!</definedName>
    <definedName name="__123Graph_BCATCH1" localSheetId="13" hidden="1">'[2]Time series'!#REF!</definedName>
    <definedName name="__123Graph_BCATCH1" localSheetId="14" hidden="1">'[2]Time series'!#REF!</definedName>
    <definedName name="__123Graph_BCATCH1" localSheetId="15" hidden="1">'[3]Time series'!#REF!</definedName>
    <definedName name="__123Graph_BCATCH1" localSheetId="16" hidden="1">'[2]Time series'!#REF!</definedName>
    <definedName name="__123Graph_BCATCH1" localSheetId="19" hidden="1">'[4]Time series'!#REF!</definedName>
    <definedName name="__123Graph_BCATCH1" localSheetId="21" hidden="1">'[4]Time series'!#REF!</definedName>
    <definedName name="__123Graph_BCATCH1" localSheetId="22" hidden="1">'[4]Time series'!#REF!</definedName>
    <definedName name="__123Graph_BCATCH1" localSheetId="29" hidden="1">'[5]Time series'!#REF!</definedName>
    <definedName name="__123Graph_BCATCH1" localSheetId="30" hidden="1">'[4]Time series'!#REF!</definedName>
    <definedName name="__123Graph_BCATCH1" localSheetId="32" hidden="1">'[4]Time series'!#REF!</definedName>
    <definedName name="__123Graph_BCATCH1" localSheetId="4" hidden="1">'[3]Time series'!#REF!</definedName>
    <definedName name="__123Graph_BCATCH1" localSheetId="5" hidden="1">'[3]Time series'!#REF!</definedName>
    <definedName name="__123Graph_BCATCH1" localSheetId="18" hidden="1">'[5]Time series'!#REF!</definedName>
    <definedName name="__123Graph_BCATCH1" localSheetId="33" hidden="1">'[5]Time series'!#REF!</definedName>
    <definedName name="__123Graph_BCATCH1" hidden="1">'[4]Time series'!#REF!</definedName>
    <definedName name="__123Graph_BCONVERG1" localSheetId="10" hidden="1">'[2]Time series'!#REF!</definedName>
    <definedName name="__123Graph_BCONVERG1" localSheetId="12" hidden="1">'[2]Time series'!#REF!</definedName>
    <definedName name="__123Graph_BCONVERG1" localSheetId="13" hidden="1">'[2]Time series'!#REF!</definedName>
    <definedName name="__123Graph_BCONVERG1" localSheetId="14" hidden="1">'[2]Time series'!#REF!</definedName>
    <definedName name="__123Graph_BCONVERG1" localSheetId="15" hidden="1">'[3]Time series'!#REF!</definedName>
    <definedName name="__123Graph_BCONVERG1" localSheetId="16" hidden="1">'[2]Time series'!#REF!</definedName>
    <definedName name="__123Graph_BCONVERG1" localSheetId="19" hidden="1">'[4]Time series'!#REF!</definedName>
    <definedName name="__123Graph_BCONVERG1" localSheetId="21" hidden="1">'[4]Time series'!#REF!</definedName>
    <definedName name="__123Graph_BCONVERG1" localSheetId="22" hidden="1">'[4]Time series'!#REF!</definedName>
    <definedName name="__123Graph_BCONVERG1" localSheetId="29" hidden="1">'[5]Time series'!#REF!</definedName>
    <definedName name="__123Graph_BCONVERG1" localSheetId="30" hidden="1">'[4]Time series'!#REF!</definedName>
    <definedName name="__123Graph_BCONVERG1" localSheetId="32" hidden="1">'[4]Time series'!#REF!</definedName>
    <definedName name="__123Graph_BCONVERG1" localSheetId="4" hidden="1">'[3]Time series'!#REF!</definedName>
    <definedName name="__123Graph_BCONVERG1" localSheetId="5" hidden="1">'[3]Time series'!#REF!</definedName>
    <definedName name="__123Graph_BCONVERG1" localSheetId="18" hidden="1">'[5]Time series'!#REF!</definedName>
    <definedName name="__123Graph_BCONVERG1" localSheetId="33" hidden="1">'[5]Time series'!#REF!</definedName>
    <definedName name="__123Graph_BCONVERG1" hidden="1">'[4]Time series'!#REF!</definedName>
    <definedName name="__123Graph_BECTOT" localSheetId="19" hidden="1">#REF!</definedName>
    <definedName name="__123Graph_BECTOT" localSheetId="21" hidden="1">#REF!</definedName>
    <definedName name="__123Graph_BECTOT" localSheetId="22" hidden="1">#REF!</definedName>
    <definedName name="__123Graph_BECTOT" localSheetId="17" hidden="1">#REF!</definedName>
    <definedName name="__123Graph_BECTOT" localSheetId="20" hidden="1">#REF!</definedName>
    <definedName name="__123Graph_BECTOT" hidden="1">#REF!</definedName>
    <definedName name="__123Graph_BGRAPH2" localSheetId="10" hidden="1">'[2]Time series'!#REF!</definedName>
    <definedName name="__123Graph_BGRAPH2" localSheetId="12" hidden="1">'[2]Time series'!#REF!</definedName>
    <definedName name="__123Graph_BGRAPH2" localSheetId="13" hidden="1">'[2]Time series'!#REF!</definedName>
    <definedName name="__123Graph_BGRAPH2" localSheetId="14" hidden="1">'[2]Time series'!#REF!</definedName>
    <definedName name="__123Graph_BGRAPH2" localSheetId="15" hidden="1">'[3]Time series'!#REF!</definedName>
    <definedName name="__123Graph_BGRAPH2" localSheetId="16" hidden="1">'[2]Time series'!#REF!</definedName>
    <definedName name="__123Graph_BGRAPH2" localSheetId="19" hidden="1">'[4]Time series'!#REF!</definedName>
    <definedName name="__123Graph_BGRAPH2" localSheetId="21" hidden="1">'[4]Time series'!#REF!</definedName>
    <definedName name="__123Graph_BGRAPH2" localSheetId="22" hidden="1">'[4]Time series'!#REF!</definedName>
    <definedName name="__123Graph_BGRAPH2" localSheetId="29" hidden="1">'[5]Time series'!#REF!</definedName>
    <definedName name="__123Graph_BGRAPH2" localSheetId="30" hidden="1">'[4]Time series'!#REF!</definedName>
    <definedName name="__123Graph_BGRAPH2" localSheetId="32" hidden="1">'[4]Time series'!#REF!</definedName>
    <definedName name="__123Graph_BGRAPH2" localSheetId="4" hidden="1">'[3]Time series'!#REF!</definedName>
    <definedName name="__123Graph_BGRAPH2" localSheetId="5" hidden="1">'[3]Time series'!#REF!</definedName>
    <definedName name="__123Graph_BGRAPH2" localSheetId="17" hidden="1">'[4]Time series'!#REF!</definedName>
    <definedName name="__123Graph_BGRAPH2" localSheetId="18" hidden="1">'[5]Time series'!#REF!</definedName>
    <definedName name="__123Graph_BGRAPH2" localSheetId="20" hidden="1">'[4]Time series'!#REF!</definedName>
    <definedName name="__123Graph_BGRAPH2" localSheetId="33" hidden="1">'[5]Time series'!#REF!</definedName>
    <definedName name="__123Graph_BGRAPH2" hidden="1">'[4]Time series'!#REF!</definedName>
    <definedName name="__123Graph_BGRAPH41" localSheetId="10" hidden="1">'[2]Time series'!#REF!</definedName>
    <definedName name="__123Graph_BGRAPH41" localSheetId="12" hidden="1">'[2]Time series'!#REF!</definedName>
    <definedName name="__123Graph_BGRAPH41" localSheetId="13" hidden="1">'[2]Time series'!#REF!</definedName>
    <definedName name="__123Graph_BGRAPH41" localSheetId="14" hidden="1">'[2]Time series'!#REF!</definedName>
    <definedName name="__123Graph_BGRAPH41" localSheetId="15" hidden="1">'[3]Time series'!#REF!</definedName>
    <definedName name="__123Graph_BGRAPH41" localSheetId="16" hidden="1">'[2]Time series'!#REF!</definedName>
    <definedName name="__123Graph_BGRAPH41" localSheetId="19" hidden="1">'[4]Time series'!#REF!</definedName>
    <definedName name="__123Graph_BGRAPH41" localSheetId="21" hidden="1">'[4]Time series'!#REF!</definedName>
    <definedName name="__123Graph_BGRAPH41" localSheetId="22" hidden="1">'[4]Time series'!#REF!</definedName>
    <definedName name="__123Graph_BGRAPH41" localSheetId="29" hidden="1">'[5]Time series'!#REF!</definedName>
    <definedName name="__123Graph_BGRAPH41" localSheetId="30" hidden="1">'[4]Time series'!#REF!</definedName>
    <definedName name="__123Graph_BGRAPH41" localSheetId="32" hidden="1">'[4]Time series'!#REF!</definedName>
    <definedName name="__123Graph_BGRAPH41" localSheetId="4" hidden="1">'[3]Time series'!#REF!</definedName>
    <definedName name="__123Graph_BGRAPH41" localSheetId="5" hidden="1">'[3]Time series'!#REF!</definedName>
    <definedName name="__123Graph_BGRAPH41" localSheetId="18" hidden="1">'[5]Time series'!#REF!</definedName>
    <definedName name="__123Graph_BGRAPH41" localSheetId="33" hidden="1">'[5]Time series'!#REF!</definedName>
    <definedName name="__123Graph_BGRAPH41" hidden="1">'[4]Time series'!#REF!</definedName>
    <definedName name="__123Graph_BPERIB" localSheetId="10" hidden="1">'[2]Time series'!#REF!</definedName>
    <definedName name="__123Graph_BPERIB" localSheetId="12" hidden="1">'[2]Time series'!#REF!</definedName>
    <definedName name="__123Graph_BPERIB" localSheetId="13" hidden="1">'[2]Time series'!#REF!</definedName>
    <definedName name="__123Graph_BPERIB" localSheetId="14" hidden="1">'[2]Time series'!#REF!</definedName>
    <definedName name="__123Graph_BPERIB" localSheetId="15" hidden="1">'[3]Time series'!#REF!</definedName>
    <definedName name="__123Graph_BPERIB" localSheetId="16" hidden="1">'[2]Time series'!#REF!</definedName>
    <definedName name="__123Graph_BPERIB" localSheetId="19" hidden="1">'[4]Time series'!#REF!</definedName>
    <definedName name="__123Graph_BPERIB" localSheetId="21" hidden="1">'[4]Time series'!#REF!</definedName>
    <definedName name="__123Graph_BPERIB" localSheetId="22" hidden="1">'[4]Time series'!#REF!</definedName>
    <definedName name="__123Graph_BPERIB" localSheetId="29" hidden="1">'[5]Time series'!#REF!</definedName>
    <definedName name="__123Graph_BPERIB" localSheetId="30" hidden="1">'[4]Time series'!#REF!</definedName>
    <definedName name="__123Graph_BPERIB" localSheetId="32" hidden="1">'[4]Time series'!#REF!</definedName>
    <definedName name="__123Graph_BPERIB" localSheetId="4" hidden="1">'[3]Time series'!#REF!</definedName>
    <definedName name="__123Graph_BPERIB" localSheetId="5" hidden="1">'[3]Time series'!#REF!</definedName>
    <definedName name="__123Graph_BPERIB" localSheetId="18" hidden="1">'[5]Time series'!#REF!</definedName>
    <definedName name="__123Graph_BPERIB" localSheetId="33" hidden="1">'[5]Time series'!#REF!</definedName>
    <definedName name="__123Graph_BPERIB" hidden="1">'[4]Time series'!#REF!</definedName>
    <definedName name="__123Graph_BPRODABSC" localSheetId="10" hidden="1">'[2]Time series'!#REF!</definedName>
    <definedName name="__123Graph_BPRODABSC" localSheetId="12" hidden="1">'[2]Time series'!#REF!</definedName>
    <definedName name="__123Graph_BPRODABSC" localSheetId="13" hidden="1">'[2]Time series'!#REF!</definedName>
    <definedName name="__123Graph_BPRODABSC" localSheetId="14" hidden="1">'[2]Time series'!#REF!</definedName>
    <definedName name="__123Graph_BPRODABSC" localSheetId="15" hidden="1">'[3]Time series'!#REF!</definedName>
    <definedName name="__123Graph_BPRODABSC" localSheetId="16" hidden="1">'[2]Time series'!#REF!</definedName>
    <definedName name="__123Graph_BPRODABSC" localSheetId="19" hidden="1">'[4]Time series'!#REF!</definedName>
    <definedName name="__123Graph_BPRODABSC" localSheetId="21" hidden="1">'[4]Time series'!#REF!</definedName>
    <definedName name="__123Graph_BPRODABSC" localSheetId="22" hidden="1">'[4]Time series'!#REF!</definedName>
    <definedName name="__123Graph_BPRODABSC" localSheetId="29" hidden="1">'[5]Time series'!#REF!</definedName>
    <definedName name="__123Graph_BPRODABSC" localSheetId="30" hidden="1">'[4]Time series'!#REF!</definedName>
    <definedName name="__123Graph_BPRODABSC" localSheetId="32" hidden="1">'[4]Time series'!#REF!</definedName>
    <definedName name="__123Graph_BPRODABSC" localSheetId="4" hidden="1">'[3]Time series'!#REF!</definedName>
    <definedName name="__123Graph_BPRODABSC" localSheetId="5" hidden="1">'[3]Time series'!#REF!</definedName>
    <definedName name="__123Graph_BPRODABSC" localSheetId="18" hidden="1">'[5]Time series'!#REF!</definedName>
    <definedName name="__123Graph_BPRODABSC" localSheetId="33" hidden="1">'[5]Time series'!#REF!</definedName>
    <definedName name="__123Graph_BPRODABSC" hidden="1">'[4]Time series'!#REF!</definedName>
    <definedName name="__123Graph_BPRODABSD" localSheetId="10" hidden="1">'[2]Time series'!#REF!</definedName>
    <definedName name="__123Graph_BPRODABSD" localSheetId="12" hidden="1">'[2]Time series'!#REF!</definedName>
    <definedName name="__123Graph_BPRODABSD" localSheetId="13" hidden="1">'[2]Time series'!#REF!</definedName>
    <definedName name="__123Graph_BPRODABSD" localSheetId="14" hidden="1">'[2]Time series'!#REF!</definedName>
    <definedName name="__123Graph_BPRODABSD" localSheetId="15" hidden="1">'[3]Time series'!#REF!</definedName>
    <definedName name="__123Graph_BPRODABSD" localSheetId="16" hidden="1">'[2]Time series'!#REF!</definedName>
    <definedName name="__123Graph_BPRODABSD" localSheetId="19" hidden="1">'[4]Time series'!#REF!</definedName>
    <definedName name="__123Graph_BPRODABSD" localSheetId="21" hidden="1">'[4]Time series'!#REF!</definedName>
    <definedName name="__123Graph_BPRODABSD" localSheetId="22" hidden="1">'[4]Time series'!#REF!</definedName>
    <definedName name="__123Graph_BPRODABSD" localSheetId="29" hidden="1">'[5]Time series'!#REF!</definedName>
    <definedName name="__123Graph_BPRODABSD" localSheetId="30" hidden="1">'[4]Time series'!#REF!</definedName>
    <definedName name="__123Graph_BPRODABSD" localSheetId="32" hidden="1">'[4]Time series'!#REF!</definedName>
    <definedName name="__123Graph_BPRODABSD" localSheetId="4" hidden="1">'[3]Time series'!#REF!</definedName>
    <definedName name="__123Graph_BPRODABSD" localSheetId="5" hidden="1">'[3]Time series'!#REF!</definedName>
    <definedName name="__123Graph_BPRODABSD" localSheetId="18" hidden="1">'[5]Time series'!#REF!</definedName>
    <definedName name="__123Graph_BPRODABSD" localSheetId="33" hidden="1">'[5]Time series'!#REF!</definedName>
    <definedName name="__123Graph_BPRODABSD" hidden="1">'[4]Time series'!#REF!</definedName>
    <definedName name="__123Graph_C" localSheetId="19" hidden="1">[1]A11!#REF!</definedName>
    <definedName name="__123Graph_C" localSheetId="21" hidden="1">[1]A11!#REF!</definedName>
    <definedName name="__123Graph_C" localSheetId="22" hidden="1">[1]A11!#REF!</definedName>
    <definedName name="__123Graph_C" hidden="1">[1]A11!#REF!</definedName>
    <definedName name="__123Graph_CBERLGRAP" localSheetId="10" hidden="1">'[2]Time series'!#REF!</definedName>
    <definedName name="__123Graph_CBERLGRAP" localSheetId="12" hidden="1">'[2]Time series'!#REF!</definedName>
    <definedName name="__123Graph_CBERLGRAP" localSheetId="13" hidden="1">'[2]Time series'!#REF!</definedName>
    <definedName name="__123Graph_CBERLGRAP" localSheetId="14" hidden="1">'[2]Time series'!#REF!</definedName>
    <definedName name="__123Graph_CBERLGRAP" localSheetId="15" hidden="1">'[3]Time series'!#REF!</definedName>
    <definedName name="__123Graph_CBERLGRAP" localSheetId="16" hidden="1">'[2]Time series'!#REF!</definedName>
    <definedName name="__123Graph_CBERLGRAP" localSheetId="19" hidden="1">'[4]Time series'!#REF!</definedName>
    <definedName name="__123Graph_CBERLGRAP" localSheetId="21" hidden="1">'[4]Time series'!#REF!</definedName>
    <definedName name="__123Graph_CBERLGRAP" localSheetId="22" hidden="1">'[4]Time series'!#REF!</definedName>
    <definedName name="__123Graph_CBERLGRAP" localSheetId="29" hidden="1">'[5]Time series'!#REF!</definedName>
    <definedName name="__123Graph_CBERLGRAP" localSheetId="30" hidden="1">'[4]Time series'!#REF!</definedName>
    <definedName name="__123Graph_CBERLGRAP" localSheetId="32" hidden="1">'[4]Time series'!#REF!</definedName>
    <definedName name="__123Graph_CBERLGRAP" localSheetId="4" hidden="1">'[3]Time series'!#REF!</definedName>
    <definedName name="__123Graph_CBERLGRAP" localSheetId="5" hidden="1">'[3]Time series'!#REF!</definedName>
    <definedName name="__123Graph_CBERLGRAP" localSheetId="18" hidden="1">'[5]Time series'!#REF!</definedName>
    <definedName name="__123Graph_CBERLGRAP" localSheetId="33" hidden="1">'[5]Time series'!#REF!</definedName>
    <definedName name="__123Graph_CBERLGRAP" hidden="1">'[4]Time series'!#REF!</definedName>
    <definedName name="__123Graph_CCATCH1" localSheetId="10" hidden="1">'[2]Time series'!#REF!</definedName>
    <definedName name="__123Graph_CCATCH1" localSheetId="12" hidden="1">'[2]Time series'!#REF!</definedName>
    <definedName name="__123Graph_CCATCH1" localSheetId="13" hidden="1">'[2]Time series'!#REF!</definedName>
    <definedName name="__123Graph_CCATCH1" localSheetId="14" hidden="1">'[2]Time series'!#REF!</definedName>
    <definedName name="__123Graph_CCATCH1" localSheetId="15" hidden="1">'[3]Time series'!#REF!</definedName>
    <definedName name="__123Graph_CCATCH1" localSheetId="16" hidden="1">'[2]Time series'!#REF!</definedName>
    <definedName name="__123Graph_CCATCH1" localSheetId="19" hidden="1">'[4]Time series'!#REF!</definedName>
    <definedName name="__123Graph_CCATCH1" localSheetId="21" hidden="1">'[4]Time series'!#REF!</definedName>
    <definedName name="__123Graph_CCATCH1" localSheetId="22" hidden="1">'[4]Time series'!#REF!</definedName>
    <definedName name="__123Graph_CCATCH1" localSheetId="29" hidden="1">'[5]Time series'!#REF!</definedName>
    <definedName name="__123Graph_CCATCH1" localSheetId="30" hidden="1">'[4]Time series'!#REF!</definedName>
    <definedName name="__123Graph_CCATCH1" localSheetId="32" hidden="1">'[4]Time series'!#REF!</definedName>
    <definedName name="__123Graph_CCATCH1" localSheetId="4" hidden="1">'[3]Time series'!#REF!</definedName>
    <definedName name="__123Graph_CCATCH1" localSheetId="5" hidden="1">'[3]Time series'!#REF!</definedName>
    <definedName name="__123Graph_CCATCH1" localSheetId="18" hidden="1">'[5]Time series'!#REF!</definedName>
    <definedName name="__123Graph_CCATCH1" localSheetId="33" hidden="1">'[5]Time series'!#REF!</definedName>
    <definedName name="__123Graph_CCATCH1" hidden="1">'[4]Time series'!#REF!</definedName>
    <definedName name="__123Graph_CCONVERG1" localSheetId="19" hidden="1">#REF!</definedName>
    <definedName name="__123Graph_CCONVERG1" localSheetId="21" hidden="1">#REF!</definedName>
    <definedName name="__123Graph_CCONVERG1" localSheetId="22" hidden="1">#REF!</definedName>
    <definedName name="__123Graph_CCONVERG1" localSheetId="17" hidden="1">#REF!</definedName>
    <definedName name="__123Graph_CCONVERG1" localSheetId="20" hidden="1">#REF!</definedName>
    <definedName name="__123Graph_CCONVERG1" hidden="1">#REF!</definedName>
    <definedName name="__123Graph_CECTOT" localSheetId="19" hidden="1">#REF!</definedName>
    <definedName name="__123Graph_CECTOT" localSheetId="21" hidden="1">#REF!</definedName>
    <definedName name="__123Graph_CECTOT" localSheetId="22" hidden="1">#REF!</definedName>
    <definedName name="__123Graph_CECTOT" localSheetId="17" hidden="1">#REF!</definedName>
    <definedName name="__123Graph_CECTOT" localSheetId="20" hidden="1">#REF!</definedName>
    <definedName name="__123Graph_CECTOT" hidden="1">#REF!</definedName>
    <definedName name="__123Graph_CGRAPH41" localSheetId="10" hidden="1">'[2]Time series'!#REF!</definedName>
    <definedName name="__123Graph_CGRAPH41" localSheetId="12" hidden="1">'[2]Time series'!#REF!</definedName>
    <definedName name="__123Graph_CGRAPH41" localSheetId="13" hidden="1">'[2]Time series'!#REF!</definedName>
    <definedName name="__123Graph_CGRAPH41" localSheetId="14" hidden="1">'[2]Time series'!#REF!</definedName>
    <definedName name="__123Graph_CGRAPH41" localSheetId="15" hidden="1">'[3]Time series'!#REF!</definedName>
    <definedName name="__123Graph_CGRAPH41" localSheetId="16" hidden="1">'[2]Time series'!#REF!</definedName>
    <definedName name="__123Graph_CGRAPH41" localSheetId="19" hidden="1">'[4]Time series'!#REF!</definedName>
    <definedName name="__123Graph_CGRAPH41" localSheetId="21" hidden="1">'[4]Time series'!#REF!</definedName>
    <definedName name="__123Graph_CGRAPH41" localSheetId="22" hidden="1">'[4]Time series'!#REF!</definedName>
    <definedName name="__123Graph_CGRAPH41" localSheetId="29" hidden="1">'[5]Time series'!#REF!</definedName>
    <definedName name="__123Graph_CGRAPH41" localSheetId="30" hidden="1">'[4]Time series'!#REF!</definedName>
    <definedName name="__123Graph_CGRAPH41" localSheetId="32" hidden="1">'[4]Time series'!#REF!</definedName>
    <definedName name="__123Graph_CGRAPH41" localSheetId="4" hidden="1">'[3]Time series'!#REF!</definedName>
    <definedName name="__123Graph_CGRAPH41" localSheetId="5" hidden="1">'[3]Time series'!#REF!</definedName>
    <definedName name="__123Graph_CGRAPH41" localSheetId="18" hidden="1">'[5]Time series'!#REF!</definedName>
    <definedName name="__123Graph_CGRAPH41" localSheetId="33" hidden="1">'[5]Time series'!#REF!</definedName>
    <definedName name="__123Graph_CGRAPH41" hidden="1">'[4]Time series'!#REF!</definedName>
    <definedName name="__123Graph_CGRAPH44" localSheetId="10" hidden="1">'[2]Time series'!#REF!</definedName>
    <definedName name="__123Graph_CGRAPH44" localSheetId="12" hidden="1">'[2]Time series'!#REF!</definedName>
    <definedName name="__123Graph_CGRAPH44" localSheetId="13" hidden="1">'[2]Time series'!#REF!</definedName>
    <definedName name="__123Graph_CGRAPH44" localSheetId="14" hidden="1">'[2]Time series'!#REF!</definedName>
    <definedName name="__123Graph_CGRAPH44" localSheetId="15" hidden="1">'[3]Time series'!#REF!</definedName>
    <definedName name="__123Graph_CGRAPH44" localSheetId="16" hidden="1">'[2]Time series'!#REF!</definedName>
    <definedName name="__123Graph_CGRAPH44" localSheetId="19" hidden="1">'[4]Time series'!#REF!</definedName>
    <definedName name="__123Graph_CGRAPH44" localSheetId="21" hidden="1">'[4]Time series'!#REF!</definedName>
    <definedName name="__123Graph_CGRAPH44" localSheetId="22" hidden="1">'[4]Time series'!#REF!</definedName>
    <definedName name="__123Graph_CGRAPH44" localSheetId="29" hidden="1">'[5]Time series'!#REF!</definedName>
    <definedName name="__123Graph_CGRAPH44" localSheetId="30" hidden="1">'[4]Time series'!#REF!</definedName>
    <definedName name="__123Graph_CGRAPH44" localSheetId="32" hidden="1">'[4]Time series'!#REF!</definedName>
    <definedName name="__123Graph_CGRAPH44" localSheetId="4" hidden="1">'[3]Time series'!#REF!</definedName>
    <definedName name="__123Graph_CGRAPH44" localSheetId="5" hidden="1">'[3]Time series'!#REF!</definedName>
    <definedName name="__123Graph_CGRAPH44" localSheetId="18" hidden="1">'[5]Time series'!#REF!</definedName>
    <definedName name="__123Graph_CGRAPH44" localSheetId="33" hidden="1">'[5]Time series'!#REF!</definedName>
    <definedName name="__123Graph_CGRAPH44" hidden="1">'[4]Time series'!#REF!</definedName>
    <definedName name="__123Graph_CPERIA" localSheetId="10" hidden="1">'[2]Time series'!#REF!</definedName>
    <definedName name="__123Graph_CPERIA" localSheetId="12" hidden="1">'[2]Time series'!#REF!</definedName>
    <definedName name="__123Graph_CPERIA" localSheetId="13" hidden="1">'[2]Time series'!#REF!</definedName>
    <definedName name="__123Graph_CPERIA" localSheetId="14" hidden="1">'[2]Time series'!#REF!</definedName>
    <definedName name="__123Graph_CPERIA" localSheetId="15" hidden="1">'[3]Time series'!#REF!</definedName>
    <definedName name="__123Graph_CPERIA" localSheetId="16" hidden="1">'[2]Time series'!#REF!</definedName>
    <definedName name="__123Graph_CPERIA" localSheetId="19" hidden="1">'[4]Time series'!#REF!</definedName>
    <definedName name="__123Graph_CPERIA" localSheetId="21" hidden="1">'[4]Time series'!#REF!</definedName>
    <definedName name="__123Graph_CPERIA" localSheetId="22" hidden="1">'[4]Time series'!#REF!</definedName>
    <definedName name="__123Graph_CPERIA" localSheetId="29" hidden="1">'[5]Time series'!#REF!</definedName>
    <definedName name="__123Graph_CPERIA" localSheetId="30" hidden="1">'[4]Time series'!#REF!</definedName>
    <definedName name="__123Graph_CPERIA" localSheetId="32" hidden="1">'[4]Time series'!#REF!</definedName>
    <definedName name="__123Graph_CPERIA" localSheetId="4" hidden="1">'[3]Time series'!#REF!</definedName>
    <definedName name="__123Graph_CPERIA" localSheetId="5" hidden="1">'[3]Time series'!#REF!</definedName>
    <definedName name="__123Graph_CPERIA" localSheetId="18" hidden="1">'[5]Time series'!#REF!</definedName>
    <definedName name="__123Graph_CPERIA" localSheetId="33" hidden="1">'[5]Time series'!#REF!</definedName>
    <definedName name="__123Graph_CPERIA" hidden="1">'[4]Time series'!#REF!</definedName>
    <definedName name="__123Graph_CPERIB" localSheetId="10" hidden="1">'[2]Time series'!#REF!</definedName>
    <definedName name="__123Graph_CPERIB" localSheetId="12" hidden="1">'[2]Time series'!#REF!</definedName>
    <definedName name="__123Graph_CPERIB" localSheetId="13" hidden="1">'[2]Time series'!#REF!</definedName>
    <definedName name="__123Graph_CPERIB" localSheetId="14" hidden="1">'[2]Time series'!#REF!</definedName>
    <definedName name="__123Graph_CPERIB" localSheetId="15" hidden="1">'[3]Time series'!#REF!</definedName>
    <definedName name="__123Graph_CPERIB" localSheetId="16" hidden="1">'[2]Time series'!#REF!</definedName>
    <definedName name="__123Graph_CPERIB" localSheetId="19" hidden="1">'[4]Time series'!#REF!</definedName>
    <definedName name="__123Graph_CPERIB" localSheetId="21" hidden="1">'[4]Time series'!#REF!</definedName>
    <definedName name="__123Graph_CPERIB" localSheetId="22" hidden="1">'[4]Time series'!#REF!</definedName>
    <definedName name="__123Graph_CPERIB" localSheetId="29" hidden="1">'[5]Time series'!#REF!</definedName>
    <definedName name="__123Graph_CPERIB" localSheetId="30" hidden="1">'[4]Time series'!#REF!</definedName>
    <definedName name="__123Graph_CPERIB" localSheetId="32" hidden="1">'[4]Time series'!#REF!</definedName>
    <definedName name="__123Graph_CPERIB" localSheetId="4" hidden="1">'[3]Time series'!#REF!</definedName>
    <definedName name="__123Graph_CPERIB" localSheetId="5" hidden="1">'[3]Time series'!#REF!</definedName>
    <definedName name="__123Graph_CPERIB" localSheetId="18" hidden="1">'[5]Time series'!#REF!</definedName>
    <definedName name="__123Graph_CPERIB" localSheetId="33" hidden="1">'[5]Time series'!#REF!</definedName>
    <definedName name="__123Graph_CPERIB" hidden="1">'[4]Time series'!#REF!</definedName>
    <definedName name="__123Graph_CPRODABSC" localSheetId="10" hidden="1">'[2]Time series'!#REF!</definedName>
    <definedName name="__123Graph_CPRODABSC" localSheetId="12" hidden="1">'[2]Time series'!#REF!</definedName>
    <definedName name="__123Graph_CPRODABSC" localSheetId="13" hidden="1">'[2]Time series'!#REF!</definedName>
    <definedName name="__123Graph_CPRODABSC" localSheetId="14" hidden="1">'[2]Time series'!#REF!</definedName>
    <definedName name="__123Graph_CPRODABSC" localSheetId="15" hidden="1">'[3]Time series'!#REF!</definedName>
    <definedName name="__123Graph_CPRODABSC" localSheetId="16" hidden="1">'[2]Time series'!#REF!</definedName>
    <definedName name="__123Graph_CPRODABSC" localSheetId="19" hidden="1">'[4]Time series'!#REF!</definedName>
    <definedName name="__123Graph_CPRODABSC" localSheetId="21" hidden="1">'[4]Time series'!#REF!</definedName>
    <definedName name="__123Graph_CPRODABSC" localSheetId="22" hidden="1">'[4]Time series'!#REF!</definedName>
    <definedName name="__123Graph_CPRODABSC" localSheetId="29" hidden="1">'[5]Time series'!#REF!</definedName>
    <definedName name="__123Graph_CPRODABSC" localSheetId="30" hidden="1">'[4]Time series'!#REF!</definedName>
    <definedName name="__123Graph_CPRODABSC" localSheetId="32" hidden="1">'[4]Time series'!#REF!</definedName>
    <definedName name="__123Graph_CPRODABSC" localSheetId="4" hidden="1">'[3]Time series'!#REF!</definedName>
    <definedName name="__123Graph_CPRODABSC" localSheetId="5" hidden="1">'[3]Time series'!#REF!</definedName>
    <definedName name="__123Graph_CPRODABSC" localSheetId="18" hidden="1">'[5]Time series'!#REF!</definedName>
    <definedName name="__123Graph_CPRODABSC" localSheetId="33" hidden="1">'[5]Time series'!#REF!</definedName>
    <definedName name="__123Graph_CPRODABSC" hidden="1">'[4]Time series'!#REF!</definedName>
    <definedName name="__123Graph_CPRODTRE2" localSheetId="10" hidden="1">'[2]Time series'!#REF!</definedName>
    <definedName name="__123Graph_CPRODTRE2" localSheetId="12" hidden="1">'[2]Time series'!#REF!</definedName>
    <definedName name="__123Graph_CPRODTRE2" localSheetId="13" hidden="1">'[2]Time series'!#REF!</definedName>
    <definedName name="__123Graph_CPRODTRE2" localSheetId="14" hidden="1">'[2]Time series'!#REF!</definedName>
    <definedName name="__123Graph_CPRODTRE2" localSheetId="15" hidden="1">'[3]Time series'!#REF!</definedName>
    <definedName name="__123Graph_CPRODTRE2" localSheetId="16" hidden="1">'[2]Time series'!#REF!</definedName>
    <definedName name="__123Graph_CPRODTRE2" localSheetId="19" hidden="1">'[4]Time series'!#REF!</definedName>
    <definedName name="__123Graph_CPRODTRE2" localSheetId="21" hidden="1">'[4]Time series'!#REF!</definedName>
    <definedName name="__123Graph_CPRODTRE2" localSheetId="22" hidden="1">'[4]Time series'!#REF!</definedName>
    <definedName name="__123Graph_CPRODTRE2" localSheetId="29" hidden="1">'[5]Time series'!#REF!</definedName>
    <definedName name="__123Graph_CPRODTRE2" localSheetId="30" hidden="1">'[4]Time series'!#REF!</definedName>
    <definedName name="__123Graph_CPRODTRE2" localSheetId="32" hidden="1">'[4]Time series'!#REF!</definedName>
    <definedName name="__123Graph_CPRODTRE2" localSheetId="4" hidden="1">'[3]Time series'!#REF!</definedName>
    <definedName name="__123Graph_CPRODTRE2" localSheetId="5" hidden="1">'[3]Time series'!#REF!</definedName>
    <definedName name="__123Graph_CPRODTRE2" localSheetId="18" hidden="1">'[5]Time series'!#REF!</definedName>
    <definedName name="__123Graph_CPRODTRE2" localSheetId="33" hidden="1">'[5]Time series'!#REF!</definedName>
    <definedName name="__123Graph_CPRODTRE2" hidden="1">'[4]Time series'!#REF!</definedName>
    <definedName name="__123Graph_CPRODTREND" localSheetId="10" hidden="1">'[2]Time series'!#REF!</definedName>
    <definedName name="__123Graph_CPRODTREND" localSheetId="12" hidden="1">'[2]Time series'!#REF!</definedName>
    <definedName name="__123Graph_CPRODTREND" localSheetId="13" hidden="1">'[2]Time series'!#REF!</definedName>
    <definedName name="__123Graph_CPRODTREND" localSheetId="14" hidden="1">'[2]Time series'!#REF!</definedName>
    <definedName name="__123Graph_CPRODTREND" localSheetId="15" hidden="1">'[3]Time series'!#REF!</definedName>
    <definedName name="__123Graph_CPRODTREND" localSheetId="16" hidden="1">'[2]Time series'!#REF!</definedName>
    <definedName name="__123Graph_CPRODTREND" localSheetId="19" hidden="1">'[4]Time series'!#REF!</definedName>
    <definedName name="__123Graph_CPRODTREND" localSheetId="21" hidden="1">'[4]Time series'!#REF!</definedName>
    <definedName name="__123Graph_CPRODTREND" localSheetId="22" hidden="1">'[4]Time series'!#REF!</definedName>
    <definedName name="__123Graph_CPRODTREND" localSheetId="29" hidden="1">'[5]Time series'!#REF!</definedName>
    <definedName name="__123Graph_CPRODTREND" localSheetId="30" hidden="1">'[4]Time series'!#REF!</definedName>
    <definedName name="__123Graph_CPRODTREND" localSheetId="32" hidden="1">'[4]Time series'!#REF!</definedName>
    <definedName name="__123Graph_CPRODTREND" localSheetId="4" hidden="1">'[3]Time series'!#REF!</definedName>
    <definedName name="__123Graph_CPRODTREND" localSheetId="5" hidden="1">'[3]Time series'!#REF!</definedName>
    <definedName name="__123Graph_CPRODTREND" localSheetId="18" hidden="1">'[5]Time series'!#REF!</definedName>
    <definedName name="__123Graph_CPRODTREND" localSheetId="33" hidden="1">'[5]Time series'!#REF!</definedName>
    <definedName name="__123Graph_CPRODTREND" hidden="1">'[4]Time series'!#REF!</definedName>
    <definedName name="__123Graph_CUTRECHT" localSheetId="10" hidden="1">'[2]Time series'!#REF!</definedName>
    <definedName name="__123Graph_CUTRECHT" localSheetId="12" hidden="1">'[2]Time series'!#REF!</definedName>
    <definedName name="__123Graph_CUTRECHT" localSheetId="13" hidden="1">'[2]Time series'!#REF!</definedName>
    <definedName name="__123Graph_CUTRECHT" localSheetId="14" hidden="1">'[2]Time series'!#REF!</definedName>
    <definedName name="__123Graph_CUTRECHT" localSheetId="15" hidden="1">'[3]Time series'!#REF!</definedName>
    <definedName name="__123Graph_CUTRECHT" localSheetId="16" hidden="1">'[2]Time series'!#REF!</definedName>
    <definedName name="__123Graph_CUTRECHT" localSheetId="19" hidden="1">'[4]Time series'!#REF!</definedName>
    <definedName name="__123Graph_CUTRECHT" localSheetId="21" hidden="1">'[4]Time series'!#REF!</definedName>
    <definedName name="__123Graph_CUTRECHT" localSheetId="22" hidden="1">'[4]Time series'!#REF!</definedName>
    <definedName name="__123Graph_CUTRECHT" localSheetId="29" hidden="1">'[5]Time series'!#REF!</definedName>
    <definedName name="__123Graph_CUTRECHT" localSheetId="30" hidden="1">'[4]Time series'!#REF!</definedName>
    <definedName name="__123Graph_CUTRECHT" localSheetId="32" hidden="1">'[4]Time series'!#REF!</definedName>
    <definedName name="__123Graph_CUTRECHT" localSheetId="4" hidden="1">'[3]Time series'!#REF!</definedName>
    <definedName name="__123Graph_CUTRECHT" localSheetId="5" hidden="1">'[3]Time series'!#REF!</definedName>
    <definedName name="__123Graph_CUTRECHT" localSheetId="18" hidden="1">'[5]Time series'!#REF!</definedName>
    <definedName name="__123Graph_CUTRECHT" localSheetId="33" hidden="1">'[5]Time series'!#REF!</definedName>
    <definedName name="__123Graph_CUTRECHT" hidden="1">'[4]Time series'!#REF!</definedName>
    <definedName name="__123Graph_D" localSheetId="19" hidden="1">[1]A11!#REF!</definedName>
    <definedName name="__123Graph_D" localSheetId="21" hidden="1">[1]A11!#REF!</definedName>
    <definedName name="__123Graph_D" localSheetId="22" hidden="1">[1]A11!#REF!</definedName>
    <definedName name="__123Graph_D" hidden="1">[1]A11!#REF!</definedName>
    <definedName name="__123Graph_DBERLGRAP" localSheetId="10" hidden="1">'[2]Time series'!#REF!</definedName>
    <definedName name="__123Graph_DBERLGRAP" localSheetId="12" hidden="1">'[2]Time series'!#REF!</definedName>
    <definedName name="__123Graph_DBERLGRAP" localSheetId="13" hidden="1">'[2]Time series'!#REF!</definedName>
    <definedName name="__123Graph_DBERLGRAP" localSheetId="14" hidden="1">'[2]Time series'!#REF!</definedName>
    <definedName name="__123Graph_DBERLGRAP" localSheetId="15" hidden="1">'[3]Time series'!#REF!</definedName>
    <definedName name="__123Graph_DBERLGRAP" localSheetId="16" hidden="1">'[2]Time series'!#REF!</definedName>
    <definedName name="__123Graph_DBERLGRAP" localSheetId="19" hidden="1">'[4]Time series'!#REF!</definedName>
    <definedName name="__123Graph_DBERLGRAP" localSheetId="21" hidden="1">'[4]Time series'!#REF!</definedName>
    <definedName name="__123Graph_DBERLGRAP" localSheetId="22" hidden="1">'[4]Time series'!#REF!</definedName>
    <definedName name="__123Graph_DBERLGRAP" localSheetId="29" hidden="1">'[5]Time series'!#REF!</definedName>
    <definedName name="__123Graph_DBERLGRAP" localSheetId="30" hidden="1">'[4]Time series'!#REF!</definedName>
    <definedName name="__123Graph_DBERLGRAP" localSheetId="32" hidden="1">'[4]Time series'!#REF!</definedName>
    <definedName name="__123Graph_DBERLGRAP" localSheetId="4" hidden="1">'[3]Time series'!#REF!</definedName>
    <definedName name="__123Graph_DBERLGRAP" localSheetId="5" hidden="1">'[3]Time series'!#REF!</definedName>
    <definedName name="__123Graph_DBERLGRAP" localSheetId="18" hidden="1">'[5]Time series'!#REF!</definedName>
    <definedName name="__123Graph_DBERLGRAP" localSheetId="33" hidden="1">'[5]Time series'!#REF!</definedName>
    <definedName name="__123Graph_DBERLGRAP" hidden="1">'[4]Time series'!#REF!</definedName>
    <definedName name="__123Graph_DCATCH1" localSheetId="10" hidden="1">'[2]Time series'!#REF!</definedName>
    <definedName name="__123Graph_DCATCH1" localSheetId="12" hidden="1">'[2]Time series'!#REF!</definedName>
    <definedName name="__123Graph_DCATCH1" localSheetId="13" hidden="1">'[2]Time series'!#REF!</definedName>
    <definedName name="__123Graph_DCATCH1" localSheetId="14" hidden="1">'[2]Time series'!#REF!</definedName>
    <definedName name="__123Graph_DCATCH1" localSheetId="15" hidden="1">'[3]Time series'!#REF!</definedName>
    <definedName name="__123Graph_DCATCH1" localSheetId="16" hidden="1">'[2]Time series'!#REF!</definedName>
    <definedName name="__123Graph_DCATCH1" localSheetId="19" hidden="1">'[4]Time series'!#REF!</definedName>
    <definedName name="__123Graph_DCATCH1" localSheetId="21" hidden="1">'[4]Time series'!#REF!</definedName>
    <definedName name="__123Graph_DCATCH1" localSheetId="22" hidden="1">'[4]Time series'!#REF!</definedName>
    <definedName name="__123Graph_DCATCH1" localSheetId="29" hidden="1">'[5]Time series'!#REF!</definedName>
    <definedName name="__123Graph_DCATCH1" localSheetId="30" hidden="1">'[4]Time series'!#REF!</definedName>
    <definedName name="__123Graph_DCATCH1" localSheetId="32" hidden="1">'[4]Time series'!#REF!</definedName>
    <definedName name="__123Graph_DCATCH1" localSheetId="4" hidden="1">'[3]Time series'!#REF!</definedName>
    <definedName name="__123Graph_DCATCH1" localSheetId="5" hidden="1">'[3]Time series'!#REF!</definedName>
    <definedName name="__123Graph_DCATCH1" localSheetId="18" hidden="1">'[5]Time series'!#REF!</definedName>
    <definedName name="__123Graph_DCATCH1" localSheetId="33" hidden="1">'[5]Time series'!#REF!</definedName>
    <definedName name="__123Graph_DCATCH1" hidden="1">'[4]Time series'!#REF!</definedName>
    <definedName name="__123Graph_DCONVERG1" localSheetId="10" hidden="1">'[2]Time series'!#REF!</definedName>
    <definedName name="__123Graph_DCONVERG1" localSheetId="12" hidden="1">'[2]Time series'!#REF!</definedName>
    <definedName name="__123Graph_DCONVERG1" localSheetId="13" hidden="1">'[2]Time series'!#REF!</definedName>
    <definedName name="__123Graph_DCONVERG1" localSheetId="14" hidden="1">'[2]Time series'!#REF!</definedName>
    <definedName name="__123Graph_DCONVERG1" localSheetId="15" hidden="1">'[3]Time series'!#REF!</definedName>
    <definedName name="__123Graph_DCONVERG1" localSheetId="16" hidden="1">'[2]Time series'!#REF!</definedName>
    <definedName name="__123Graph_DCONVERG1" localSheetId="19" hidden="1">'[4]Time series'!#REF!</definedName>
    <definedName name="__123Graph_DCONVERG1" localSheetId="21" hidden="1">'[4]Time series'!#REF!</definedName>
    <definedName name="__123Graph_DCONVERG1" localSheetId="22" hidden="1">'[4]Time series'!#REF!</definedName>
    <definedName name="__123Graph_DCONVERG1" localSheetId="29" hidden="1">'[5]Time series'!#REF!</definedName>
    <definedName name="__123Graph_DCONVERG1" localSheetId="30" hidden="1">'[4]Time series'!#REF!</definedName>
    <definedName name="__123Graph_DCONVERG1" localSheetId="32" hidden="1">'[4]Time series'!#REF!</definedName>
    <definedName name="__123Graph_DCONVERG1" localSheetId="4" hidden="1">'[3]Time series'!#REF!</definedName>
    <definedName name="__123Graph_DCONVERG1" localSheetId="5" hidden="1">'[3]Time series'!#REF!</definedName>
    <definedName name="__123Graph_DCONVERG1" localSheetId="18" hidden="1">'[5]Time series'!#REF!</definedName>
    <definedName name="__123Graph_DCONVERG1" localSheetId="33" hidden="1">'[5]Time series'!#REF!</definedName>
    <definedName name="__123Graph_DCONVERG1" hidden="1">'[4]Time series'!#REF!</definedName>
    <definedName name="__123Graph_DECTOT" localSheetId="19" hidden="1">#REF!</definedName>
    <definedName name="__123Graph_DECTOT" localSheetId="21" hidden="1">#REF!</definedName>
    <definedName name="__123Graph_DECTOT" localSheetId="22" hidden="1">#REF!</definedName>
    <definedName name="__123Graph_DECTOT" localSheetId="17" hidden="1">#REF!</definedName>
    <definedName name="__123Graph_DECTOT" localSheetId="20" hidden="1">#REF!</definedName>
    <definedName name="__123Graph_DECTOT" hidden="1">#REF!</definedName>
    <definedName name="__123Graph_DGRAPH41" localSheetId="10" hidden="1">'[2]Time series'!#REF!</definedName>
    <definedName name="__123Graph_DGRAPH41" localSheetId="12" hidden="1">'[2]Time series'!#REF!</definedName>
    <definedName name="__123Graph_DGRAPH41" localSheetId="13" hidden="1">'[2]Time series'!#REF!</definedName>
    <definedName name="__123Graph_DGRAPH41" localSheetId="14" hidden="1">'[2]Time series'!#REF!</definedName>
    <definedName name="__123Graph_DGRAPH41" localSheetId="15" hidden="1">'[3]Time series'!#REF!</definedName>
    <definedName name="__123Graph_DGRAPH41" localSheetId="16" hidden="1">'[2]Time series'!#REF!</definedName>
    <definedName name="__123Graph_DGRAPH41" localSheetId="19" hidden="1">'[4]Time series'!#REF!</definedName>
    <definedName name="__123Graph_DGRAPH41" localSheetId="21" hidden="1">'[4]Time series'!#REF!</definedName>
    <definedName name="__123Graph_DGRAPH41" localSheetId="22" hidden="1">'[4]Time series'!#REF!</definedName>
    <definedName name="__123Graph_DGRAPH41" localSheetId="29" hidden="1">'[5]Time series'!#REF!</definedName>
    <definedName name="__123Graph_DGRAPH41" localSheetId="30" hidden="1">'[4]Time series'!#REF!</definedName>
    <definedName name="__123Graph_DGRAPH41" localSheetId="32" hidden="1">'[4]Time series'!#REF!</definedName>
    <definedName name="__123Graph_DGRAPH41" localSheetId="4" hidden="1">'[3]Time series'!#REF!</definedName>
    <definedName name="__123Graph_DGRAPH41" localSheetId="5" hidden="1">'[3]Time series'!#REF!</definedName>
    <definedName name="__123Graph_DGRAPH41" localSheetId="17" hidden="1">'[4]Time series'!#REF!</definedName>
    <definedName name="__123Graph_DGRAPH41" localSheetId="18" hidden="1">'[5]Time series'!#REF!</definedName>
    <definedName name="__123Graph_DGRAPH41" localSheetId="20" hidden="1">'[4]Time series'!#REF!</definedName>
    <definedName name="__123Graph_DGRAPH41" localSheetId="33" hidden="1">'[5]Time series'!#REF!</definedName>
    <definedName name="__123Graph_DGRAPH41" hidden="1">'[4]Time series'!#REF!</definedName>
    <definedName name="__123Graph_DPERIA" localSheetId="10" hidden="1">'[2]Time series'!#REF!</definedName>
    <definedName name="__123Graph_DPERIA" localSheetId="12" hidden="1">'[2]Time series'!#REF!</definedName>
    <definedName name="__123Graph_DPERIA" localSheetId="13" hidden="1">'[2]Time series'!#REF!</definedName>
    <definedName name="__123Graph_DPERIA" localSheetId="14" hidden="1">'[2]Time series'!#REF!</definedName>
    <definedName name="__123Graph_DPERIA" localSheetId="15" hidden="1">'[3]Time series'!#REF!</definedName>
    <definedName name="__123Graph_DPERIA" localSheetId="16" hidden="1">'[2]Time series'!#REF!</definedName>
    <definedName name="__123Graph_DPERIA" localSheetId="19" hidden="1">'[4]Time series'!#REF!</definedName>
    <definedName name="__123Graph_DPERIA" localSheetId="21" hidden="1">'[4]Time series'!#REF!</definedName>
    <definedName name="__123Graph_DPERIA" localSheetId="22" hidden="1">'[4]Time series'!#REF!</definedName>
    <definedName name="__123Graph_DPERIA" localSheetId="29" hidden="1">'[5]Time series'!#REF!</definedName>
    <definedName name="__123Graph_DPERIA" localSheetId="30" hidden="1">'[4]Time series'!#REF!</definedName>
    <definedName name="__123Graph_DPERIA" localSheetId="32" hidden="1">'[4]Time series'!#REF!</definedName>
    <definedName name="__123Graph_DPERIA" localSheetId="4" hidden="1">'[3]Time series'!#REF!</definedName>
    <definedName name="__123Graph_DPERIA" localSheetId="5" hidden="1">'[3]Time series'!#REF!</definedName>
    <definedName name="__123Graph_DPERIA" localSheetId="18" hidden="1">'[5]Time series'!#REF!</definedName>
    <definedName name="__123Graph_DPERIA" localSheetId="33" hidden="1">'[5]Time series'!#REF!</definedName>
    <definedName name="__123Graph_DPERIA" hidden="1">'[4]Time series'!#REF!</definedName>
    <definedName name="__123Graph_DPERIB" localSheetId="10" hidden="1">'[2]Time series'!#REF!</definedName>
    <definedName name="__123Graph_DPERIB" localSheetId="12" hidden="1">'[2]Time series'!#REF!</definedName>
    <definedName name="__123Graph_DPERIB" localSheetId="13" hidden="1">'[2]Time series'!#REF!</definedName>
    <definedName name="__123Graph_DPERIB" localSheetId="14" hidden="1">'[2]Time series'!#REF!</definedName>
    <definedName name="__123Graph_DPERIB" localSheetId="15" hidden="1">'[3]Time series'!#REF!</definedName>
    <definedName name="__123Graph_DPERIB" localSheetId="16" hidden="1">'[2]Time series'!#REF!</definedName>
    <definedName name="__123Graph_DPERIB" localSheetId="19" hidden="1">'[4]Time series'!#REF!</definedName>
    <definedName name="__123Graph_DPERIB" localSheetId="21" hidden="1">'[4]Time series'!#REF!</definedName>
    <definedName name="__123Graph_DPERIB" localSheetId="22" hidden="1">'[4]Time series'!#REF!</definedName>
    <definedName name="__123Graph_DPERIB" localSheetId="29" hidden="1">'[5]Time series'!#REF!</definedName>
    <definedName name="__123Graph_DPERIB" localSheetId="30" hidden="1">'[4]Time series'!#REF!</definedName>
    <definedName name="__123Graph_DPERIB" localSheetId="32" hidden="1">'[4]Time series'!#REF!</definedName>
    <definedName name="__123Graph_DPERIB" localSheetId="4" hidden="1">'[3]Time series'!#REF!</definedName>
    <definedName name="__123Graph_DPERIB" localSheetId="5" hidden="1">'[3]Time series'!#REF!</definedName>
    <definedName name="__123Graph_DPERIB" localSheetId="18" hidden="1">'[5]Time series'!#REF!</definedName>
    <definedName name="__123Graph_DPERIB" localSheetId="33" hidden="1">'[5]Time series'!#REF!</definedName>
    <definedName name="__123Graph_DPERIB" hidden="1">'[4]Time series'!#REF!</definedName>
    <definedName name="__123Graph_DPRODABSC" localSheetId="10" hidden="1">'[2]Time series'!#REF!</definedName>
    <definedName name="__123Graph_DPRODABSC" localSheetId="12" hidden="1">'[2]Time series'!#REF!</definedName>
    <definedName name="__123Graph_DPRODABSC" localSheetId="13" hidden="1">'[2]Time series'!#REF!</definedName>
    <definedName name="__123Graph_DPRODABSC" localSheetId="14" hidden="1">'[2]Time series'!#REF!</definedName>
    <definedName name="__123Graph_DPRODABSC" localSheetId="15" hidden="1">'[3]Time series'!#REF!</definedName>
    <definedName name="__123Graph_DPRODABSC" localSheetId="16" hidden="1">'[2]Time series'!#REF!</definedName>
    <definedName name="__123Graph_DPRODABSC" localSheetId="19" hidden="1">'[4]Time series'!#REF!</definedName>
    <definedName name="__123Graph_DPRODABSC" localSheetId="21" hidden="1">'[4]Time series'!#REF!</definedName>
    <definedName name="__123Graph_DPRODABSC" localSheetId="22" hidden="1">'[4]Time series'!#REF!</definedName>
    <definedName name="__123Graph_DPRODABSC" localSheetId="29" hidden="1">'[5]Time series'!#REF!</definedName>
    <definedName name="__123Graph_DPRODABSC" localSheetId="30" hidden="1">'[4]Time series'!#REF!</definedName>
    <definedName name="__123Graph_DPRODABSC" localSheetId="32" hidden="1">'[4]Time series'!#REF!</definedName>
    <definedName name="__123Graph_DPRODABSC" localSheetId="4" hidden="1">'[3]Time series'!#REF!</definedName>
    <definedName name="__123Graph_DPRODABSC" localSheetId="5" hidden="1">'[3]Time series'!#REF!</definedName>
    <definedName name="__123Graph_DPRODABSC" localSheetId="18" hidden="1">'[5]Time series'!#REF!</definedName>
    <definedName name="__123Graph_DPRODABSC" localSheetId="33" hidden="1">'[5]Time series'!#REF!</definedName>
    <definedName name="__123Graph_DPRODABSC" hidden="1">'[4]Time series'!#REF!</definedName>
    <definedName name="__123Graph_DUTRECHT" localSheetId="10" hidden="1">'[2]Time series'!#REF!</definedName>
    <definedName name="__123Graph_DUTRECHT" localSheetId="12" hidden="1">'[2]Time series'!#REF!</definedName>
    <definedName name="__123Graph_DUTRECHT" localSheetId="13" hidden="1">'[2]Time series'!#REF!</definedName>
    <definedName name="__123Graph_DUTRECHT" localSheetId="14" hidden="1">'[2]Time series'!#REF!</definedName>
    <definedName name="__123Graph_DUTRECHT" localSheetId="15" hidden="1">'[3]Time series'!#REF!</definedName>
    <definedName name="__123Graph_DUTRECHT" localSheetId="16" hidden="1">'[2]Time series'!#REF!</definedName>
    <definedName name="__123Graph_DUTRECHT" localSheetId="19" hidden="1">'[4]Time series'!#REF!</definedName>
    <definedName name="__123Graph_DUTRECHT" localSheetId="21" hidden="1">'[4]Time series'!#REF!</definedName>
    <definedName name="__123Graph_DUTRECHT" localSheetId="22" hidden="1">'[4]Time series'!#REF!</definedName>
    <definedName name="__123Graph_DUTRECHT" localSheetId="29" hidden="1">'[5]Time series'!#REF!</definedName>
    <definedName name="__123Graph_DUTRECHT" localSheetId="30" hidden="1">'[4]Time series'!#REF!</definedName>
    <definedName name="__123Graph_DUTRECHT" localSheetId="32" hidden="1">'[4]Time series'!#REF!</definedName>
    <definedName name="__123Graph_DUTRECHT" localSheetId="4" hidden="1">'[3]Time series'!#REF!</definedName>
    <definedName name="__123Graph_DUTRECHT" localSheetId="5" hidden="1">'[3]Time series'!#REF!</definedName>
    <definedName name="__123Graph_DUTRECHT" localSheetId="18" hidden="1">'[5]Time series'!#REF!</definedName>
    <definedName name="__123Graph_DUTRECHT" localSheetId="33" hidden="1">'[5]Time series'!#REF!</definedName>
    <definedName name="__123Graph_DUTRECHT" hidden="1">'[4]Time series'!#REF!</definedName>
    <definedName name="__123Graph_E" localSheetId="19" hidden="1">[1]A11!#REF!</definedName>
    <definedName name="__123Graph_E" localSheetId="21" hidden="1">[1]A11!#REF!</definedName>
    <definedName name="__123Graph_E" localSheetId="22" hidden="1">[1]A11!#REF!</definedName>
    <definedName name="__123Graph_E" hidden="1">[1]A11!#REF!</definedName>
    <definedName name="__123Graph_EBERLGRAP" localSheetId="10" hidden="1">'[2]Time series'!#REF!</definedName>
    <definedName name="__123Graph_EBERLGRAP" localSheetId="12" hidden="1">'[2]Time series'!#REF!</definedName>
    <definedName name="__123Graph_EBERLGRAP" localSheetId="13" hidden="1">'[2]Time series'!#REF!</definedName>
    <definedName name="__123Graph_EBERLGRAP" localSheetId="14" hidden="1">'[2]Time series'!#REF!</definedName>
    <definedName name="__123Graph_EBERLGRAP" localSheetId="15" hidden="1">'[3]Time series'!#REF!</definedName>
    <definedName name="__123Graph_EBERLGRAP" localSheetId="16" hidden="1">'[2]Time series'!#REF!</definedName>
    <definedName name="__123Graph_EBERLGRAP" localSheetId="19" hidden="1">'[4]Time series'!#REF!</definedName>
    <definedName name="__123Graph_EBERLGRAP" localSheetId="21" hidden="1">'[4]Time series'!#REF!</definedName>
    <definedName name="__123Graph_EBERLGRAP" localSheetId="22" hidden="1">'[4]Time series'!#REF!</definedName>
    <definedName name="__123Graph_EBERLGRAP" localSheetId="29" hidden="1">'[5]Time series'!#REF!</definedName>
    <definedName name="__123Graph_EBERLGRAP" localSheetId="30" hidden="1">'[4]Time series'!#REF!</definedName>
    <definedName name="__123Graph_EBERLGRAP" localSheetId="32" hidden="1">'[4]Time series'!#REF!</definedName>
    <definedName name="__123Graph_EBERLGRAP" localSheetId="4" hidden="1">'[3]Time series'!#REF!</definedName>
    <definedName name="__123Graph_EBERLGRAP" localSheetId="5" hidden="1">'[3]Time series'!#REF!</definedName>
    <definedName name="__123Graph_EBERLGRAP" localSheetId="18" hidden="1">'[5]Time series'!#REF!</definedName>
    <definedName name="__123Graph_EBERLGRAP" localSheetId="33" hidden="1">'[5]Time series'!#REF!</definedName>
    <definedName name="__123Graph_EBERLGRAP" hidden="1">'[4]Time series'!#REF!</definedName>
    <definedName name="__123Graph_ECATCH1" localSheetId="19" hidden="1">#REF!</definedName>
    <definedName name="__123Graph_ECATCH1" localSheetId="21" hidden="1">#REF!</definedName>
    <definedName name="__123Graph_ECATCH1" localSheetId="22" hidden="1">#REF!</definedName>
    <definedName name="__123Graph_ECATCH1" localSheetId="17" hidden="1">#REF!</definedName>
    <definedName name="__123Graph_ECATCH1" localSheetId="20" hidden="1">#REF!</definedName>
    <definedName name="__123Graph_ECATCH1" hidden="1">#REF!</definedName>
    <definedName name="__123Graph_ECONVERG1" localSheetId="10" hidden="1">'[2]Time series'!#REF!</definedName>
    <definedName name="__123Graph_ECONVERG1" localSheetId="12" hidden="1">'[2]Time series'!#REF!</definedName>
    <definedName name="__123Graph_ECONVERG1" localSheetId="13" hidden="1">'[2]Time series'!#REF!</definedName>
    <definedName name="__123Graph_ECONVERG1" localSheetId="14" hidden="1">'[2]Time series'!#REF!</definedName>
    <definedName name="__123Graph_ECONVERG1" localSheetId="15" hidden="1">'[3]Time series'!#REF!</definedName>
    <definedName name="__123Graph_ECONVERG1" localSheetId="16" hidden="1">'[2]Time series'!#REF!</definedName>
    <definedName name="__123Graph_ECONVERG1" localSheetId="19" hidden="1">'[4]Time series'!#REF!</definedName>
    <definedName name="__123Graph_ECONVERG1" localSheetId="21" hidden="1">'[4]Time series'!#REF!</definedName>
    <definedName name="__123Graph_ECONVERG1" localSheetId="22" hidden="1">'[4]Time series'!#REF!</definedName>
    <definedName name="__123Graph_ECONVERG1" localSheetId="29" hidden="1">'[5]Time series'!#REF!</definedName>
    <definedName name="__123Graph_ECONVERG1" localSheetId="30" hidden="1">'[4]Time series'!#REF!</definedName>
    <definedName name="__123Graph_ECONVERG1" localSheetId="32" hidden="1">'[4]Time series'!#REF!</definedName>
    <definedName name="__123Graph_ECONVERG1" localSheetId="4" hidden="1">'[3]Time series'!#REF!</definedName>
    <definedName name="__123Graph_ECONVERG1" localSheetId="5" hidden="1">'[3]Time series'!#REF!</definedName>
    <definedName name="__123Graph_ECONVERG1" localSheetId="17" hidden="1">'[4]Time series'!#REF!</definedName>
    <definedName name="__123Graph_ECONVERG1" localSheetId="18" hidden="1">'[5]Time series'!#REF!</definedName>
    <definedName name="__123Graph_ECONVERG1" localSheetId="20" hidden="1">'[4]Time series'!#REF!</definedName>
    <definedName name="__123Graph_ECONVERG1" localSheetId="33" hidden="1">'[5]Time series'!#REF!</definedName>
    <definedName name="__123Graph_ECONVERG1" hidden="1">'[4]Time series'!#REF!</definedName>
    <definedName name="__123Graph_EECTOT" localSheetId="19" hidden="1">#REF!</definedName>
    <definedName name="__123Graph_EECTOT" localSheetId="21" hidden="1">#REF!</definedName>
    <definedName name="__123Graph_EECTOT" localSheetId="22" hidden="1">#REF!</definedName>
    <definedName name="__123Graph_EECTOT" localSheetId="17" hidden="1">#REF!</definedName>
    <definedName name="__123Graph_EECTOT" localSheetId="20" hidden="1">#REF!</definedName>
    <definedName name="__123Graph_EECTOT" hidden="1">#REF!</definedName>
    <definedName name="__123Graph_EGRAPH41" localSheetId="10" hidden="1">'[2]Time series'!#REF!</definedName>
    <definedName name="__123Graph_EGRAPH41" localSheetId="12" hidden="1">'[2]Time series'!#REF!</definedName>
    <definedName name="__123Graph_EGRAPH41" localSheetId="13" hidden="1">'[2]Time series'!#REF!</definedName>
    <definedName name="__123Graph_EGRAPH41" localSheetId="14" hidden="1">'[2]Time series'!#REF!</definedName>
    <definedName name="__123Graph_EGRAPH41" localSheetId="15" hidden="1">'[3]Time series'!#REF!</definedName>
    <definedName name="__123Graph_EGRAPH41" localSheetId="16" hidden="1">'[2]Time series'!#REF!</definedName>
    <definedName name="__123Graph_EGRAPH41" localSheetId="19" hidden="1">'[4]Time series'!#REF!</definedName>
    <definedName name="__123Graph_EGRAPH41" localSheetId="21" hidden="1">'[4]Time series'!#REF!</definedName>
    <definedName name="__123Graph_EGRAPH41" localSheetId="22" hidden="1">'[4]Time series'!#REF!</definedName>
    <definedName name="__123Graph_EGRAPH41" localSheetId="29" hidden="1">'[5]Time series'!#REF!</definedName>
    <definedName name="__123Graph_EGRAPH41" localSheetId="30" hidden="1">'[4]Time series'!#REF!</definedName>
    <definedName name="__123Graph_EGRAPH41" localSheetId="32" hidden="1">'[4]Time series'!#REF!</definedName>
    <definedName name="__123Graph_EGRAPH41" localSheetId="4" hidden="1">'[3]Time series'!#REF!</definedName>
    <definedName name="__123Graph_EGRAPH41" localSheetId="5" hidden="1">'[3]Time series'!#REF!</definedName>
    <definedName name="__123Graph_EGRAPH41" localSheetId="17" hidden="1">'[4]Time series'!#REF!</definedName>
    <definedName name="__123Graph_EGRAPH41" localSheetId="18" hidden="1">'[5]Time series'!#REF!</definedName>
    <definedName name="__123Graph_EGRAPH41" localSheetId="20" hidden="1">'[4]Time series'!#REF!</definedName>
    <definedName name="__123Graph_EGRAPH41" localSheetId="33" hidden="1">'[5]Time series'!#REF!</definedName>
    <definedName name="__123Graph_EGRAPH41" hidden="1">'[4]Time series'!#REF!</definedName>
    <definedName name="__123Graph_EPERIA" localSheetId="10" hidden="1">'[2]Time series'!#REF!</definedName>
    <definedName name="__123Graph_EPERIA" localSheetId="12" hidden="1">'[2]Time series'!#REF!</definedName>
    <definedName name="__123Graph_EPERIA" localSheetId="13" hidden="1">'[2]Time series'!#REF!</definedName>
    <definedName name="__123Graph_EPERIA" localSheetId="14" hidden="1">'[2]Time series'!#REF!</definedName>
    <definedName name="__123Graph_EPERIA" localSheetId="15" hidden="1">'[3]Time series'!#REF!</definedName>
    <definedName name="__123Graph_EPERIA" localSheetId="16" hidden="1">'[2]Time series'!#REF!</definedName>
    <definedName name="__123Graph_EPERIA" localSheetId="19" hidden="1">'[4]Time series'!#REF!</definedName>
    <definedName name="__123Graph_EPERIA" localSheetId="21" hidden="1">'[4]Time series'!#REF!</definedName>
    <definedName name="__123Graph_EPERIA" localSheetId="22" hidden="1">'[4]Time series'!#REF!</definedName>
    <definedName name="__123Graph_EPERIA" localSheetId="29" hidden="1">'[5]Time series'!#REF!</definedName>
    <definedName name="__123Graph_EPERIA" localSheetId="30" hidden="1">'[4]Time series'!#REF!</definedName>
    <definedName name="__123Graph_EPERIA" localSheetId="32" hidden="1">'[4]Time series'!#REF!</definedName>
    <definedName name="__123Graph_EPERIA" localSheetId="4" hidden="1">'[3]Time series'!#REF!</definedName>
    <definedName name="__123Graph_EPERIA" localSheetId="5" hidden="1">'[3]Time series'!#REF!</definedName>
    <definedName name="__123Graph_EPERIA" localSheetId="17" hidden="1">'[4]Time series'!#REF!</definedName>
    <definedName name="__123Graph_EPERIA" localSheetId="18" hidden="1">'[5]Time series'!#REF!</definedName>
    <definedName name="__123Graph_EPERIA" localSheetId="20" hidden="1">'[4]Time series'!#REF!</definedName>
    <definedName name="__123Graph_EPERIA" localSheetId="33" hidden="1">'[5]Time series'!#REF!</definedName>
    <definedName name="__123Graph_EPERIA" hidden="1">'[4]Time series'!#REF!</definedName>
    <definedName name="__123Graph_EPRODABSC" localSheetId="10" hidden="1">'[2]Time series'!#REF!</definedName>
    <definedName name="__123Graph_EPRODABSC" localSheetId="12" hidden="1">'[2]Time series'!#REF!</definedName>
    <definedName name="__123Graph_EPRODABSC" localSheetId="13" hidden="1">'[2]Time series'!#REF!</definedName>
    <definedName name="__123Graph_EPRODABSC" localSheetId="14" hidden="1">'[2]Time series'!#REF!</definedName>
    <definedName name="__123Graph_EPRODABSC" localSheetId="15" hidden="1">'[3]Time series'!#REF!</definedName>
    <definedName name="__123Graph_EPRODABSC" localSheetId="16" hidden="1">'[2]Time series'!#REF!</definedName>
    <definedName name="__123Graph_EPRODABSC" localSheetId="19" hidden="1">'[4]Time series'!#REF!</definedName>
    <definedName name="__123Graph_EPRODABSC" localSheetId="21" hidden="1">'[4]Time series'!#REF!</definedName>
    <definedName name="__123Graph_EPRODABSC" localSheetId="22" hidden="1">'[4]Time series'!#REF!</definedName>
    <definedName name="__123Graph_EPRODABSC" localSheetId="29" hidden="1">'[5]Time series'!#REF!</definedName>
    <definedName name="__123Graph_EPRODABSC" localSheetId="30" hidden="1">'[4]Time series'!#REF!</definedName>
    <definedName name="__123Graph_EPRODABSC" localSheetId="32" hidden="1">'[4]Time series'!#REF!</definedName>
    <definedName name="__123Graph_EPRODABSC" localSheetId="4" hidden="1">'[3]Time series'!#REF!</definedName>
    <definedName name="__123Graph_EPRODABSC" localSheetId="5" hidden="1">'[3]Time series'!#REF!</definedName>
    <definedName name="__123Graph_EPRODABSC" localSheetId="18" hidden="1">'[5]Time series'!#REF!</definedName>
    <definedName name="__123Graph_EPRODABSC" localSheetId="33" hidden="1">'[5]Time series'!#REF!</definedName>
    <definedName name="__123Graph_EPRODABSC" hidden="1">'[4]Time series'!#REF!</definedName>
    <definedName name="__123Graph_F" localSheetId="10" hidden="1">[6]A11!#REF!</definedName>
    <definedName name="__123Graph_F" localSheetId="12" hidden="1">[6]A11!#REF!</definedName>
    <definedName name="__123Graph_F" localSheetId="13" hidden="1">[6]A11!#REF!</definedName>
    <definedName name="__123Graph_F" localSheetId="14" hidden="1">[6]A11!#REF!</definedName>
    <definedName name="__123Graph_F" localSheetId="15" hidden="1">[7]A11!#REF!</definedName>
    <definedName name="__123Graph_F" localSheetId="16" hidden="1">[6]A11!#REF!</definedName>
    <definedName name="__123Graph_F" localSheetId="19" hidden="1">[8]A11!#REF!</definedName>
    <definedName name="__123Graph_F" localSheetId="21" hidden="1">[8]A11!#REF!</definedName>
    <definedName name="__123Graph_F" localSheetId="22" hidden="1">[8]A11!#REF!</definedName>
    <definedName name="__123Graph_F" localSheetId="29" hidden="1">[9]A11!#REF!</definedName>
    <definedName name="__123Graph_F" localSheetId="30" hidden="1">[8]A11!#REF!</definedName>
    <definedName name="__123Graph_F" localSheetId="32" hidden="1">[8]A11!#REF!</definedName>
    <definedName name="__123Graph_F" localSheetId="4" hidden="1">[7]A11!#REF!</definedName>
    <definedName name="__123Graph_F" localSheetId="5" hidden="1">[7]A11!#REF!</definedName>
    <definedName name="__123Graph_F" localSheetId="18" hidden="1">[9]A11!#REF!</definedName>
    <definedName name="__123Graph_F" localSheetId="33" hidden="1">[9]A11!#REF!</definedName>
    <definedName name="__123Graph_F" hidden="1">[8]A11!#REF!</definedName>
    <definedName name="__123Graph_FBERLGRAP" localSheetId="10" hidden="1">'[2]Time series'!#REF!</definedName>
    <definedName name="__123Graph_FBERLGRAP" localSheetId="12" hidden="1">'[2]Time series'!#REF!</definedName>
    <definedName name="__123Graph_FBERLGRAP" localSheetId="13" hidden="1">'[2]Time series'!#REF!</definedName>
    <definedName name="__123Graph_FBERLGRAP" localSheetId="14" hidden="1">'[2]Time series'!#REF!</definedName>
    <definedName name="__123Graph_FBERLGRAP" localSheetId="15" hidden="1">'[3]Time series'!#REF!</definedName>
    <definedName name="__123Graph_FBERLGRAP" localSheetId="16" hidden="1">'[2]Time series'!#REF!</definedName>
    <definedName name="__123Graph_FBERLGRAP" localSheetId="19" hidden="1">'[4]Time series'!#REF!</definedName>
    <definedName name="__123Graph_FBERLGRAP" localSheetId="21" hidden="1">'[4]Time series'!#REF!</definedName>
    <definedName name="__123Graph_FBERLGRAP" localSheetId="22" hidden="1">'[4]Time series'!#REF!</definedName>
    <definedName name="__123Graph_FBERLGRAP" localSheetId="29" hidden="1">'[5]Time series'!#REF!</definedName>
    <definedName name="__123Graph_FBERLGRAP" localSheetId="30" hidden="1">'[4]Time series'!#REF!</definedName>
    <definedName name="__123Graph_FBERLGRAP" localSheetId="32" hidden="1">'[4]Time series'!#REF!</definedName>
    <definedName name="__123Graph_FBERLGRAP" localSheetId="4" hidden="1">'[3]Time series'!#REF!</definedName>
    <definedName name="__123Graph_FBERLGRAP" localSheetId="5" hidden="1">'[3]Time series'!#REF!</definedName>
    <definedName name="__123Graph_FBERLGRAP" localSheetId="18" hidden="1">'[5]Time series'!#REF!</definedName>
    <definedName name="__123Graph_FBERLGRAP" localSheetId="33" hidden="1">'[5]Time series'!#REF!</definedName>
    <definedName name="__123Graph_FBERLGRAP" hidden="1">'[4]Time series'!#REF!</definedName>
    <definedName name="__123Graph_FGRAPH41" localSheetId="10" hidden="1">'[2]Time series'!#REF!</definedName>
    <definedName name="__123Graph_FGRAPH41" localSheetId="12" hidden="1">'[2]Time series'!#REF!</definedName>
    <definedName name="__123Graph_FGRAPH41" localSheetId="13" hidden="1">'[2]Time series'!#REF!</definedName>
    <definedName name="__123Graph_FGRAPH41" localSheetId="14" hidden="1">'[2]Time series'!#REF!</definedName>
    <definedName name="__123Graph_FGRAPH41" localSheetId="15" hidden="1">'[3]Time series'!#REF!</definedName>
    <definedName name="__123Graph_FGRAPH41" localSheetId="16" hidden="1">'[2]Time series'!#REF!</definedName>
    <definedName name="__123Graph_FGRAPH41" localSheetId="19" hidden="1">'[4]Time series'!#REF!</definedName>
    <definedName name="__123Graph_FGRAPH41" localSheetId="21" hidden="1">'[4]Time series'!#REF!</definedName>
    <definedName name="__123Graph_FGRAPH41" localSheetId="22" hidden="1">'[4]Time series'!#REF!</definedName>
    <definedName name="__123Graph_FGRAPH41" localSheetId="29" hidden="1">'[5]Time series'!#REF!</definedName>
    <definedName name="__123Graph_FGRAPH41" localSheetId="30" hidden="1">'[4]Time series'!#REF!</definedName>
    <definedName name="__123Graph_FGRAPH41" localSheetId="32" hidden="1">'[4]Time series'!#REF!</definedName>
    <definedName name="__123Graph_FGRAPH41" localSheetId="4" hidden="1">'[3]Time series'!#REF!</definedName>
    <definedName name="__123Graph_FGRAPH41" localSheetId="5" hidden="1">'[3]Time series'!#REF!</definedName>
    <definedName name="__123Graph_FGRAPH41" localSheetId="18" hidden="1">'[5]Time series'!#REF!</definedName>
    <definedName name="__123Graph_FGRAPH41" localSheetId="33" hidden="1">'[5]Time series'!#REF!</definedName>
    <definedName name="__123Graph_FGRAPH41" hidden="1">'[4]Time series'!#REF!</definedName>
    <definedName name="__123Graph_FPRODABSC" localSheetId="10" hidden="1">'[2]Time series'!#REF!</definedName>
    <definedName name="__123Graph_FPRODABSC" localSheetId="12" hidden="1">'[2]Time series'!#REF!</definedName>
    <definedName name="__123Graph_FPRODABSC" localSheetId="13" hidden="1">'[2]Time series'!#REF!</definedName>
    <definedName name="__123Graph_FPRODABSC" localSheetId="14" hidden="1">'[2]Time series'!#REF!</definedName>
    <definedName name="__123Graph_FPRODABSC" localSheetId="15" hidden="1">'[3]Time series'!#REF!</definedName>
    <definedName name="__123Graph_FPRODABSC" localSheetId="16" hidden="1">'[2]Time series'!#REF!</definedName>
    <definedName name="__123Graph_FPRODABSC" localSheetId="19" hidden="1">'[4]Time series'!#REF!</definedName>
    <definedName name="__123Graph_FPRODABSC" localSheetId="21" hidden="1">'[4]Time series'!#REF!</definedName>
    <definedName name="__123Graph_FPRODABSC" localSheetId="22" hidden="1">'[4]Time series'!#REF!</definedName>
    <definedName name="__123Graph_FPRODABSC" localSheetId="29" hidden="1">'[5]Time series'!#REF!</definedName>
    <definedName name="__123Graph_FPRODABSC" localSheetId="30" hidden="1">'[4]Time series'!#REF!</definedName>
    <definedName name="__123Graph_FPRODABSC" localSheetId="32" hidden="1">'[4]Time series'!#REF!</definedName>
    <definedName name="__123Graph_FPRODABSC" localSheetId="4" hidden="1">'[3]Time series'!#REF!</definedName>
    <definedName name="__123Graph_FPRODABSC" localSheetId="5" hidden="1">'[3]Time series'!#REF!</definedName>
    <definedName name="__123Graph_FPRODABSC" localSheetId="18" hidden="1">'[5]Time series'!#REF!</definedName>
    <definedName name="__123Graph_FPRODABSC" localSheetId="33" hidden="1">'[5]Time series'!#REF!</definedName>
    <definedName name="__123Graph_FPRODABSC" hidden="1">'[4]Time series'!#REF!</definedName>
    <definedName name="__123Graph_X" localSheetId="19" hidden="1">#REF!</definedName>
    <definedName name="__123Graph_X" localSheetId="21" hidden="1">#REF!</definedName>
    <definedName name="__123Graph_X" localSheetId="22" hidden="1">#REF!</definedName>
    <definedName name="__123Graph_X" localSheetId="17" hidden="1">#REF!</definedName>
    <definedName name="__123Graph_X" localSheetId="20" hidden="1">#REF!</definedName>
    <definedName name="__123Graph_X" hidden="1">#REF!</definedName>
    <definedName name="__123Graph_XECTOT" localSheetId="19" hidden="1">#REF!</definedName>
    <definedName name="__123Graph_XECTOT" localSheetId="21" hidden="1">#REF!</definedName>
    <definedName name="__123Graph_XECTOT" localSheetId="22" hidden="1">#REF!</definedName>
    <definedName name="__123Graph_XECTOT" localSheetId="17" hidden="1">#REF!</definedName>
    <definedName name="__123Graph_XECTOT" localSheetId="20" hidden="1">#REF!</definedName>
    <definedName name="__123Graph_XECTOT" hidden="1">#REF!</definedName>
    <definedName name="__AD1">#REF!</definedName>
    <definedName name="__D3">#REF!</definedName>
    <definedName name="__DAT1">#REF!</definedName>
    <definedName name="__DAT10">#REF!</definedName>
    <definedName name="__DAT11">#REF!</definedName>
    <definedName name="__DAT12">'[10]C. PENSION'!#REF!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T1">#REF!</definedName>
    <definedName name="__T2">#REF!</definedName>
    <definedName name="__T5">#REF!</definedName>
    <definedName name="_1__123Graph_ADEV_EMPL" localSheetId="10" hidden="1">'[11]Time series'!#REF!</definedName>
    <definedName name="_1__123Graph_ADEV_EMPL" localSheetId="12" hidden="1">'[11]Time series'!#REF!</definedName>
    <definedName name="_1__123Graph_ADEV_EMPL" localSheetId="13" hidden="1">'[11]Time series'!#REF!</definedName>
    <definedName name="_1__123Graph_ADEV_EMPL" localSheetId="14" hidden="1">'[11]Time series'!#REF!</definedName>
    <definedName name="_1__123Graph_ADEV_EMPL" localSheetId="15" hidden="1">'[12]Time series'!#REF!</definedName>
    <definedName name="_1__123Graph_ADEV_EMPL" localSheetId="16" hidden="1">'[11]Time series'!#REF!</definedName>
    <definedName name="_1__123Graph_ADEV_EMPL" localSheetId="19" hidden="1">'[13]Time series'!#REF!</definedName>
    <definedName name="_1__123Graph_ADEV_EMPL" localSheetId="21" hidden="1">'[13]Time series'!#REF!</definedName>
    <definedName name="_1__123Graph_ADEV_EMPL" localSheetId="22" hidden="1">'[13]Time series'!#REF!</definedName>
    <definedName name="_1__123Graph_ADEV_EMPL" localSheetId="29" hidden="1">'[14]Time series'!#REF!</definedName>
    <definedName name="_1__123Graph_ADEV_EMPL" localSheetId="30" hidden="1">'[13]Time series'!#REF!</definedName>
    <definedName name="_1__123Graph_ADEV_EMPL" localSheetId="32" hidden="1">'[13]Time series'!#REF!</definedName>
    <definedName name="_1__123Graph_ADEV_EMPL" localSheetId="4" hidden="1">'[12]Time series'!#REF!</definedName>
    <definedName name="_1__123Graph_ADEV_EMPL" localSheetId="5" hidden="1">'[12]Time series'!#REF!</definedName>
    <definedName name="_1__123Graph_ADEV_EMPL" localSheetId="9" hidden="1">'[14]Time series'!#REF!</definedName>
    <definedName name="_1__123Graph_ADEV_EMPL" localSheetId="18" hidden="1">'[14]Time series'!#REF!</definedName>
    <definedName name="_1__123Graph_ADEV_EMPL" localSheetId="33" hidden="1">'[14]Time series'!#REF!</definedName>
    <definedName name="_1__123Graph_ADEV_EMPL" hidden="1">'[13]Time series'!#REF!</definedName>
    <definedName name="_102__123Graph_C_CURRENT_7" localSheetId="10" hidden="1">[6]A11!#REF!</definedName>
    <definedName name="_102__123Graph_C_CURRENT_7" localSheetId="12" hidden="1">[6]A11!#REF!</definedName>
    <definedName name="_102__123Graph_C_CURRENT_7" localSheetId="13" hidden="1">[6]A11!#REF!</definedName>
    <definedName name="_102__123Graph_C_CURRENT_7" localSheetId="14" hidden="1">[6]A11!#REF!</definedName>
    <definedName name="_102__123Graph_C_CURRENT_7" localSheetId="15" hidden="1">[7]A11!#REF!</definedName>
    <definedName name="_102__123Graph_C_CURRENT_7" localSheetId="16" hidden="1">[6]A11!#REF!</definedName>
    <definedName name="_102__123Graph_C_CURRENT_7" localSheetId="19" hidden="1">[8]A11!#REF!</definedName>
    <definedName name="_102__123Graph_C_CURRENT_7" localSheetId="21" hidden="1">[8]A11!#REF!</definedName>
    <definedName name="_102__123Graph_C_CURRENT_7" localSheetId="22" hidden="1">[8]A11!#REF!</definedName>
    <definedName name="_102__123Graph_C_CURRENT_7" localSheetId="29" hidden="1">[9]A11!#REF!</definedName>
    <definedName name="_102__123Graph_C_CURRENT_7" localSheetId="30" hidden="1">[8]A11!#REF!</definedName>
    <definedName name="_102__123Graph_C_CURRENT_7" localSheetId="32" hidden="1">[8]A11!#REF!</definedName>
    <definedName name="_102__123Graph_C_CURRENT_7" localSheetId="4" hidden="1">[7]A11!#REF!</definedName>
    <definedName name="_102__123Graph_C_CURRENT_7" localSheetId="5" hidden="1">[7]A11!#REF!</definedName>
    <definedName name="_102__123Graph_C_CURRENT_7" localSheetId="9" hidden="1">[9]A11!#REF!</definedName>
    <definedName name="_102__123Graph_C_CURRENT_7" localSheetId="18" hidden="1">[9]A11!#REF!</definedName>
    <definedName name="_102__123Graph_C_CURRENT_7" localSheetId="33" hidden="1">[9]A11!#REF!</definedName>
    <definedName name="_102__123Graph_C_CURRENT_7" hidden="1">[8]A11!#REF!</definedName>
    <definedName name="_105__123Graph_C_CURRENT_8" localSheetId="10" hidden="1">[6]A11!#REF!</definedName>
    <definedName name="_105__123Graph_C_CURRENT_8" localSheetId="12" hidden="1">[6]A11!#REF!</definedName>
    <definedName name="_105__123Graph_C_CURRENT_8" localSheetId="13" hidden="1">[6]A11!#REF!</definedName>
    <definedName name="_105__123Graph_C_CURRENT_8" localSheetId="14" hidden="1">[6]A11!#REF!</definedName>
    <definedName name="_105__123Graph_C_CURRENT_8" localSheetId="15" hidden="1">[7]A11!#REF!</definedName>
    <definedName name="_105__123Graph_C_CURRENT_8" localSheetId="16" hidden="1">[6]A11!#REF!</definedName>
    <definedName name="_105__123Graph_C_CURRENT_8" localSheetId="19" hidden="1">[8]A11!#REF!</definedName>
    <definedName name="_105__123Graph_C_CURRENT_8" localSheetId="21" hidden="1">[8]A11!#REF!</definedName>
    <definedName name="_105__123Graph_C_CURRENT_8" localSheetId="22" hidden="1">[8]A11!#REF!</definedName>
    <definedName name="_105__123Graph_C_CURRENT_8" localSheetId="29" hidden="1">[9]A11!#REF!</definedName>
    <definedName name="_105__123Graph_C_CURRENT_8" localSheetId="30" hidden="1">[8]A11!#REF!</definedName>
    <definedName name="_105__123Graph_C_CURRENT_8" localSheetId="32" hidden="1">[8]A11!#REF!</definedName>
    <definedName name="_105__123Graph_C_CURRENT_8" localSheetId="4" hidden="1">[7]A11!#REF!</definedName>
    <definedName name="_105__123Graph_C_CURRENT_8" localSheetId="5" hidden="1">[7]A11!#REF!</definedName>
    <definedName name="_105__123Graph_C_CURRENT_8" localSheetId="9" hidden="1">[9]A11!#REF!</definedName>
    <definedName name="_105__123Graph_C_CURRENT_8" localSheetId="18" hidden="1">[9]A11!#REF!</definedName>
    <definedName name="_105__123Graph_C_CURRENT_8" localSheetId="33" hidden="1">[9]A11!#REF!</definedName>
    <definedName name="_105__123Graph_C_CURRENT_8" hidden="1">[8]A11!#REF!</definedName>
    <definedName name="_108__123Graph_C_CURRENT_9" localSheetId="10" hidden="1">[6]A11!#REF!</definedName>
    <definedName name="_108__123Graph_C_CURRENT_9" localSheetId="12" hidden="1">[6]A11!#REF!</definedName>
    <definedName name="_108__123Graph_C_CURRENT_9" localSheetId="13" hidden="1">[6]A11!#REF!</definedName>
    <definedName name="_108__123Graph_C_CURRENT_9" localSheetId="14" hidden="1">[6]A11!#REF!</definedName>
    <definedName name="_108__123Graph_C_CURRENT_9" localSheetId="15" hidden="1">[7]A11!#REF!</definedName>
    <definedName name="_108__123Graph_C_CURRENT_9" localSheetId="16" hidden="1">[6]A11!#REF!</definedName>
    <definedName name="_108__123Graph_C_CURRENT_9" localSheetId="19" hidden="1">[8]A11!#REF!</definedName>
    <definedName name="_108__123Graph_C_CURRENT_9" localSheetId="21" hidden="1">[8]A11!#REF!</definedName>
    <definedName name="_108__123Graph_C_CURRENT_9" localSheetId="22" hidden="1">[8]A11!#REF!</definedName>
    <definedName name="_108__123Graph_C_CURRENT_9" localSheetId="29" hidden="1">[9]A11!#REF!</definedName>
    <definedName name="_108__123Graph_C_CURRENT_9" localSheetId="30" hidden="1">[8]A11!#REF!</definedName>
    <definedName name="_108__123Graph_C_CURRENT_9" localSheetId="32" hidden="1">[8]A11!#REF!</definedName>
    <definedName name="_108__123Graph_C_CURRENT_9" localSheetId="4" hidden="1">[7]A11!#REF!</definedName>
    <definedName name="_108__123Graph_C_CURRENT_9" localSheetId="5" hidden="1">[7]A11!#REF!</definedName>
    <definedName name="_108__123Graph_C_CURRENT_9" localSheetId="9" hidden="1">[9]A11!#REF!</definedName>
    <definedName name="_108__123Graph_C_CURRENT_9" localSheetId="18" hidden="1">[9]A11!#REF!</definedName>
    <definedName name="_108__123Graph_C_CURRENT_9" localSheetId="33" hidden="1">[9]A11!#REF!</definedName>
    <definedName name="_108__123Graph_C_CURRENT_9" hidden="1">[8]A11!#REF!</definedName>
    <definedName name="_111__123Graph_CDEV_EMPL" localSheetId="10" hidden="1">'[2]Time series'!#REF!</definedName>
    <definedName name="_111__123Graph_CDEV_EMPL" localSheetId="12" hidden="1">'[2]Time series'!#REF!</definedName>
    <definedName name="_111__123Graph_CDEV_EMPL" localSheetId="13" hidden="1">'[2]Time series'!#REF!</definedName>
    <definedName name="_111__123Graph_CDEV_EMPL" localSheetId="14" hidden="1">'[2]Time series'!#REF!</definedName>
    <definedName name="_111__123Graph_CDEV_EMPL" localSheetId="15" hidden="1">'[3]Time series'!#REF!</definedName>
    <definedName name="_111__123Graph_CDEV_EMPL" localSheetId="16" hidden="1">'[2]Time series'!#REF!</definedName>
    <definedName name="_111__123Graph_CDEV_EMPL" localSheetId="19" hidden="1">'[4]Time series'!#REF!</definedName>
    <definedName name="_111__123Graph_CDEV_EMPL" localSheetId="21" hidden="1">'[4]Time series'!#REF!</definedName>
    <definedName name="_111__123Graph_CDEV_EMPL" localSheetId="22" hidden="1">'[4]Time series'!#REF!</definedName>
    <definedName name="_111__123Graph_CDEV_EMPL" localSheetId="29" hidden="1">'[5]Time series'!#REF!</definedName>
    <definedName name="_111__123Graph_CDEV_EMPL" localSheetId="30" hidden="1">'[4]Time series'!#REF!</definedName>
    <definedName name="_111__123Graph_CDEV_EMPL" localSheetId="32" hidden="1">'[4]Time series'!#REF!</definedName>
    <definedName name="_111__123Graph_CDEV_EMPL" localSheetId="4" hidden="1">'[3]Time series'!#REF!</definedName>
    <definedName name="_111__123Graph_CDEV_EMPL" localSheetId="5" hidden="1">'[3]Time series'!#REF!</definedName>
    <definedName name="_111__123Graph_CDEV_EMPL" localSheetId="18" hidden="1">'[5]Time series'!#REF!</definedName>
    <definedName name="_111__123Graph_CDEV_EMPL" localSheetId="33" hidden="1">'[5]Time series'!#REF!</definedName>
    <definedName name="_111__123Graph_CDEV_EMPL" hidden="1">'[4]Time series'!#REF!</definedName>
    <definedName name="_114__123Graph_CSWE_EMPL" localSheetId="10" hidden="1">'[2]Time series'!#REF!</definedName>
    <definedName name="_114__123Graph_CSWE_EMPL" localSheetId="12" hidden="1">'[2]Time series'!#REF!</definedName>
    <definedName name="_114__123Graph_CSWE_EMPL" localSheetId="13" hidden="1">'[2]Time series'!#REF!</definedName>
    <definedName name="_114__123Graph_CSWE_EMPL" localSheetId="14" hidden="1">'[2]Time series'!#REF!</definedName>
    <definedName name="_114__123Graph_CSWE_EMPL" localSheetId="15" hidden="1">'[3]Time series'!#REF!</definedName>
    <definedName name="_114__123Graph_CSWE_EMPL" localSheetId="16" hidden="1">'[2]Time series'!#REF!</definedName>
    <definedName name="_114__123Graph_CSWE_EMPL" localSheetId="19" hidden="1">'[4]Time series'!#REF!</definedName>
    <definedName name="_114__123Graph_CSWE_EMPL" localSheetId="21" hidden="1">'[4]Time series'!#REF!</definedName>
    <definedName name="_114__123Graph_CSWE_EMPL" localSheetId="22" hidden="1">'[4]Time series'!#REF!</definedName>
    <definedName name="_114__123Graph_CSWE_EMPL" localSheetId="29" hidden="1">'[5]Time series'!#REF!</definedName>
    <definedName name="_114__123Graph_CSWE_EMPL" localSheetId="30" hidden="1">'[4]Time series'!#REF!</definedName>
    <definedName name="_114__123Graph_CSWE_EMPL" localSheetId="32" hidden="1">'[4]Time series'!#REF!</definedName>
    <definedName name="_114__123Graph_CSWE_EMPL" localSheetId="4" hidden="1">'[3]Time series'!#REF!</definedName>
    <definedName name="_114__123Graph_CSWE_EMPL" localSheetId="5" hidden="1">'[3]Time series'!#REF!</definedName>
    <definedName name="_114__123Graph_CSWE_EMPL" localSheetId="18" hidden="1">'[5]Time series'!#REF!</definedName>
    <definedName name="_114__123Graph_CSWE_EMPL" localSheetId="33" hidden="1">'[5]Time series'!#REF!</definedName>
    <definedName name="_114__123Graph_CSWE_EMPL" hidden="1">'[4]Time series'!#REF!</definedName>
    <definedName name="_117__123Graph_D_CURRENT" localSheetId="10" hidden="1">[6]A11!#REF!</definedName>
    <definedName name="_117__123Graph_D_CURRENT" localSheetId="12" hidden="1">[6]A11!#REF!</definedName>
    <definedName name="_117__123Graph_D_CURRENT" localSheetId="13" hidden="1">[6]A11!#REF!</definedName>
    <definedName name="_117__123Graph_D_CURRENT" localSheetId="14" hidden="1">[6]A11!#REF!</definedName>
    <definedName name="_117__123Graph_D_CURRENT" localSheetId="15" hidden="1">[7]A11!#REF!</definedName>
    <definedName name="_117__123Graph_D_CURRENT" localSheetId="16" hidden="1">[6]A11!#REF!</definedName>
    <definedName name="_117__123Graph_D_CURRENT" localSheetId="19" hidden="1">[8]A11!#REF!</definedName>
    <definedName name="_117__123Graph_D_CURRENT" localSheetId="21" hidden="1">[8]A11!#REF!</definedName>
    <definedName name="_117__123Graph_D_CURRENT" localSheetId="22" hidden="1">[8]A11!#REF!</definedName>
    <definedName name="_117__123Graph_D_CURRENT" localSheetId="29" hidden="1">[9]A11!#REF!</definedName>
    <definedName name="_117__123Graph_D_CURRENT" localSheetId="30" hidden="1">[8]A11!#REF!</definedName>
    <definedName name="_117__123Graph_D_CURRENT" localSheetId="32" hidden="1">[8]A11!#REF!</definedName>
    <definedName name="_117__123Graph_D_CURRENT" localSheetId="4" hidden="1">[7]A11!#REF!</definedName>
    <definedName name="_117__123Graph_D_CURRENT" localSheetId="5" hidden="1">[7]A11!#REF!</definedName>
    <definedName name="_117__123Graph_D_CURRENT" localSheetId="18" hidden="1">[9]A11!#REF!</definedName>
    <definedName name="_117__123Graph_D_CURRENT" localSheetId="33" hidden="1">[9]A11!#REF!</definedName>
    <definedName name="_117__123Graph_D_CURRENT" hidden="1">[8]A11!#REF!</definedName>
    <definedName name="_12__123Graph_A_CURRENT_2" localSheetId="10" hidden="1">[6]A11!#REF!</definedName>
    <definedName name="_12__123Graph_A_CURRENT_2" localSheetId="12" hidden="1">[6]A11!#REF!</definedName>
    <definedName name="_12__123Graph_A_CURRENT_2" localSheetId="13" hidden="1">[6]A11!#REF!</definedName>
    <definedName name="_12__123Graph_A_CURRENT_2" localSheetId="14" hidden="1">[6]A11!#REF!</definedName>
    <definedName name="_12__123Graph_A_CURRENT_2" localSheetId="15" hidden="1">[7]A11!#REF!</definedName>
    <definedName name="_12__123Graph_A_CURRENT_2" localSheetId="16" hidden="1">[6]A11!#REF!</definedName>
    <definedName name="_12__123Graph_A_CURRENT_2" localSheetId="19" hidden="1">[8]A11!#REF!</definedName>
    <definedName name="_12__123Graph_A_CURRENT_2" localSheetId="21" hidden="1">[8]A11!#REF!</definedName>
    <definedName name="_12__123Graph_A_CURRENT_2" localSheetId="22" hidden="1">[8]A11!#REF!</definedName>
    <definedName name="_12__123Graph_A_CURRENT_2" localSheetId="29" hidden="1">[9]A11!#REF!</definedName>
    <definedName name="_12__123Graph_A_CURRENT_2" localSheetId="30" hidden="1">[8]A11!#REF!</definedName>
    <definedName name="_12__123Graph_A_CURRENT_2" localSheetId="32" hidden="1">[8]A11!#REF!</definedName>
    <definedName name="_12__123Graph_A_CURRENT_2" localSheetId="4" hidden="1">[7]A11!#REF!</definedName>
    <definedName name="_12__123Graph_A_CURRENT_2" localSheetId="5" hidden="1">[7]A11!#REF!</definedName>
    <definedName name="_12__123Graph_A_CURRENT_2" localSheetId="18" hidden="1">[9]A11!#REF!</definedName>
    <definedName name="_12__123Graph_A_CURRENT_2" localSheetId="33" hidden="1">[9]A11!#REF!</definedName>
    <definedName name="_12__123Graph_A_CURRENT_2" hidden="1">[8]A11!#REF!</definedName>
    <definedName name="_120__123Graph_D_CURRENT_1" localSheetId="10" hidden="1">[6]A11!#REF!</definedName>
    <definedName name="_120__123Graph_D_CURRENT_1" localSheetId="12" hidden="1">[6]A11!#REF!</definedName>
    <definedName name="_120__123Graph_D_CURRENT_1" localSheetId="13" hidden="1">[6]A11!#REF!</definedName>
    <definedName name="_120__123Graph_D_CURRENT_1" localSheetId="14" hidden="1">[6]A11!#REF!</definedName>
    <definedName name="_120__123Graph_D_CURRENT_1" localSheetId="15" hidden="1">[7]A11!#REF!</definedName>
    <definedName name="_120__123Graph_D_CURRENT_1" localSheetId="16" hidden="1">[6]A11!#REF!</definedName>
    <definedName name="_120__123Graph_D_CURRENT_1" localSheetId="19" hidden="1">[8]A11!#REF!</definedName>
    <definedName name="_120__123Graph_D_CURRENT_1" localSheetId="21" hidden="1">[8]A11!#REF!</definedName>
    <definedName name="_120__123Graph_D_CURRENT_1" localSheetId="22" hidden="1">[8]A11!#REF!</definedName>
    <definedName name="_120__123Graph_D_CURRENT_1" localSheetId="29" hidden="1">[9]A11!#REF!</definedName>
    <definedName name="_120__123Graph_D_CURRENT_1" localSheetId="30" hidden="1">[8]A11!#REF!</definedName>
    <definedName name="_120__123Graph_D_CURRENT_1" localSheetId="32" hidden="1">[8]A11!#REF!</definedName>
    <definedName name="_120__123Graph_D_CURRENT_1" localSheetId="4" hidden="1">[7]A11!#REF!</definedName>
    <definedName name="_120__123Graph_D_CURRENT_1" localSheetId="5" hidden="1">[7]A11!#REF!</definedName>
    <definedName name="_120__123Graph_D_CURRENT_1" localSheetId="18" hidden="1">[9]A11!#REF!</definedName>
    <definedName name="_120__123Graph_D_CURRENT_1" localSheetId="33" hidden="1">[9]A11!#REF!</definedName>
    <definedName name="_120__123Graph_D_CURRENT_1" hidden="1">[8]A11!#REF!</definedName>
    <definedName name="_123__123Graph_D_CURRENT_10" localSheetId="10" hidden="1">[6]A11!#REF!</definedName>
    <definedName name="_123__123Graph_D_CURRENT_10" localSheetId="12" hidden="1">[6]A11!#REF!</definedName>
    <definedName name="_123__123Graph_D_CURRENT_10" localSheetId="13" hidden="1">[6]A11!#REF!</definedName>
    <definedName name="_123__123Graph_D_CURRENT_10" localSheetId="14" hidden="1">[6]A11!#REF!</definedName>
    <definedName name="_123__123Graph_D_CURRENT_10" localSheetId="15" hidden="1">[7]A11!#REF!</definedName>
    <definedName name="_123__123Graph_D_CURRENT_10" localSheetId="16" hidden="1">[6]A11!#REF!</definedName>
    <definedName name="_123__123Graph_D_CURRENT_10" localSheetId="19" hidden="1">[8]A11!#REF!</definedName>
    <definedName name="_123__123Graph_D_CURRENT_10" localSheetId="21" hidden="1">[8]A11!#REF!</definedName>
    <definedName name="_123__123Graph_D_CURRENT_10" localSheetId="22" hidden="1">[8]A11!#REF!</definedName>
    <definedName name="_123__123Graph_D_CURRENT_10" localSheetId="29" hidden="1">[9]A11!#REF!</definedName>
    <definedName name="_123__123Graph_D_CURRENT_10" localSheetId="30" hidden="1">[8]A11!#REF!</definedName>
    <definedName name="_123__123Graph_D_CURRENT_10" localSheetId="32" hidden="1">[8]A11!#REF!</definedName>
    <definedName name="_123__123Graph_D_CURRENT_10" localSheetId="4" hidden="1">[7]A11!#REF!</definedName>
    <definedName name="_123__123Graph_D_CURRENT_10" localSheetId="5" hidden="1">[7]A11!#REF!</definedName>
    <definedName name="_123__123Graph_D_CURRENT_10" localSheetId="18" hidden="1">[9]A11!#REF!</definedName>
    <definedName name="_123__123Graph_D_CURRENT_10" localSheetId="33" hidden="1">[9]A11!#REF!</definedName>
    <definedName name="_123__123Graph_D_CURRENT_10" hidden="1">[8]A11!#REF!</definedName>
    <definedName name="_126__123Graph_D_CURRENT_2" localSheetId="10" hidden="1">[6]A11!#REF!</definedName>
    <definedName name="_126__123Graph_D_CURRENT_2" localSheetId="12" hidden="1">[6]A11!#REF!</definedName>
    <definedName name="_126__123Graph_D_CURRENT_2" localSheetId="13" hidden="1">[6]A11!#REF!</definedName>
    <definedName name="_126__123Graph_D_CURRENT_2" localSheetId="14" hidden="1">[6]A11!#REF!</definedName>
    <definedName name="_126__123Graph_D_CURRENT_2" localSheetId="15" hidden="1">[7]A11!#REF!</definedName>
    <definedName name="_126__123Graph_D_CURRENT_2" localSheetId="16" hidden="1">[6]A11!#REF!</definedName>
    <definedName name="_126__123Graph_D_CURRENT_2" localSheetId="19" hidden="1">[8]A11!#REF!</definedName>
    <definedName name="_126__123Graph_D_CURRENT_2" localSheetId="21" hidden="1">[8]A11!#REF!</definedName>
    <definedName name="_126__123Graph_D_CURRENT_2" localSheetId="22" hidden="1">[8]A11!#REF!</definedName>
    <definedName name="_126__123Graph_D_CURRENT_2" localSheetId="29" hidden="1">[9]A11!#REF!</definedName>
    <definedName name="_126__123Graph_D_CURRENT_2" localSheetId="30" hidden="1">[8]A11!#REF!</definedName>
    <definedName name="_126__123Graph_D_CURRENT_2" localSheetId="32" hidden="1">[8]A11!#REF!</definedName>
    <definedName name="_126__123Graph_D_CURRENT_2" localSheetId="4" hidden="1">[7]A11!#REF!</definedName>
    <definedName name="_126__123Graph_D_CURRENT_2" localSheetId="5" hidden="1">[7]A11!#REF!</definedName>
    <definedName name="_126__123Graph_D_CURRENT_2" localSheetId="18" hidden="1">[9]A11!#REF!</definedName>
    <definedName name="_126__123Graph_D_CURRENT_2" localSheetId="33" hidden="1">[9]A11!#REF!</definedName>
    <definedName name="_126__123Graph_D_CURRENT_2" hidden="1">[8]A11!#REF!</definedName>
    <definedName name="_129__123Graph_D_CURRENT_3" localSheetId="10" hidden="1">[6]A11!#REF!</definedName>
    <definedName name="_129__123Graph_D_CURRENT_3" localSheetId="12" hidden="1">[6]A11!#REF!</definedName>
    <definedName name="_129__123Graph_D_CURRENT_3" localSheetId="13" hidden="1">[6]A11!#REF!</definedName>
    <definedName name="_129__123Graph_D_CURRENT_3" localSheetId="14" hidden="1">[6]A11!#REF!</definedName>
    <definedName name="_129__123Graph_D_CURRENT_3" localSheetId="15" hidden="1">[7]A11!#REF!</definedName>
    <definedName name="_129__123Graph_D_CURRENT_3" localSheetId="16" hidden="1">[6]A11!#REF!</definedName>
    <definedName name="_129__123Graph_D_CURRENT_3" localSheetId="19" hidden="1">[8]A11!#REF!</definedName>
    <definedName name="_129__123Graph_D_CURRENT_3" localSheetId="21" hidden="1">[8]A11!#REF!</definedName>
    <definedName name="_129__123Graph_D_CURRENT_3" localSheetId="22" hidden="1">[8]A11!#REF!</definedName>
    <definedName name="_129__123Graph_D_CURRENT_3" localSheetId="29" hidden="1">[9]A11!#REF!</definedName>
    <definedName name="_129__123Graph_D_CURRENT_3" localSheetId="30" hidden="1">[8]A11!#REF!</definedName>
    <definedName name="_129__123Graph_D_CURRENT_3" localSheetId="32" hidden="1">[8]A11!#REF!</definedName>
    <definedName name="_129__123Graph_D_CURRENT_3" localSheetId="4" hidden="1">[7]A11!#REF!</definedName>
    <definedName name="_129__123Graph_D_CURRENT_3" localSheetId="5" hidden="1">[7]A11!#REF!</definedName>
    <definedName name="_129__123Graph_D_CURRENT_3" localSheetId="18" hidden="1">[9]A11!#REF!</definedName>
    <definedName name="_129__123Graph_D_CURRENT_3" localSheetId="33" hidden="1">[9]A11!#REF!</definedName>
    <definedName name="_129__123Graph_D_CURRENT_3" hidden="1">[8]A11!#REF!</definedName>
    <definedName name="_132__123Graph_D_CURRENT_4" localSheetId="10" hidden="1">[6]A11!#REF!</definedName>
    <definedName name="_132__123Graph_D_CURRENT_4" localSheetId="12" hidden="1">[6]A11!#REF!</definedName>
    <definedName name="_132__123Graph_D_CURRENT_4" localSheetId="13" hidden="1">[6]A11!#REF!</definedName>
    <definedName name="_132__123Graph_D_CURRENT_4" localSheetId="14" hidden="1">[6]A11!#REF!</definedName>
    <definedName name="_132__123Graph_D_CURRENT_4" localSheetId="15" hidden="1">[7]A11!#REF!</definedName>
    <definedName name="_132__123Graph_D_CURRENT_4" localSheetId="16" hidden="1">[6]A11!#REF!</definedName>
    <definedName name="_132__123Graph_D_CURRENT_4" localSheetId="19" hidden="1">[8]A11!#REF!</definedName>
    <definedName name="_132__123Graph_D_CURRENT_4" localSheetId="21" hidden="1">[8]A11!#REF!</definedName>
    <definedName name="_132__123Graph_D_CURRENT_4" localSheetId="22" hidden="1">[8]A11!#REF!</definedName>
    <definedName name="_132__123Graph_D_CURRENT_4" localSheetId="29" hidden="1">[9]A11!#REF!</definedName>
    <definedName name="_132__123Graph_D_CURRENT_4" localSheetId="30" hidden="1">[8]A11!#REF!</definedName>
    <definedName name="_132__123Graph_D_CURRENT_4" localSheetId="32" hidden="1">[8]A11!#REF!</definedName>
    <definedName name="_132__123Graph_D_CURRENT_4" localSheetId="4" hidden="1">[7]A11!#REF!</definedName>
    <definedName name="_132__123Graph_D_CURRENT_4" localSheetId="5" hidden="1">[7]A11!#REF!</definedName>
    <definedName name="_132__123Graph_D_CURRENT_4" localSheetId="18" hidden="1">[9]A11!#REF!</definedName>
    <definedName name="_132__123Graph_D_CURRENT_4" localSheetId="33" hidden="1">[9]A11!#REF!</definedName>
    <definedName name="_132__123Graph_D_CURRENT_4" hidden="1">[8]A11!#REF!</definedName>
    <definedName name="_135__123Graph_D_CURRENT_5" localSheetId="10" hidden="1">[6]A11!#REF!</definedName>
    <definedName name="_135__123Graph_D_CURRENT_5" localSheetId="12" hidden="1">[6]A11!#REF!</definedName>
    <definedName name="_135__123Graph_D_CURRENT_5" localSheetId="13" hidden="1">[6]A11!#REF!</definedName>
    <definedName name="_135__123Graph_D_CURRENT_5" localSheetId="14" hidden="1">[6]A11!#REF!</definedName>
    <definedName name="_135__123Graph_D_CURRENT_5" localSheetId="15" hidden="1">[7]A11!#REF!</definedName>
    <definedName name="_135__123Graph_D_CURRENT_5" localSheetId="16" hidden="1">[6]A11!#REF!</definedName>
    <definedName name="_135__123Graph_D_CURRENT_5" localSheetId="19" hidden="1">[8]A11!#REF!</definedName>
    <definedName name="_135__123Graph_D_CURRENT_5" localSheetId="21" hidden="1">[8]A11!#REF!</definedName>
    <definedName name="_135__123Graph_D_CURRENT_5" localSheetId="22" hidden="1">[8]A11!#REF!</definedName>
    <definedName name="_135__123Graph_D_CURRENT_5" localSheetId="29" hidden="1">[9]A11!#REF!</definedName>
    <definedName name="_135__123Graph_D_CURRENT_5" localSheetId="30" hidden="1">[8]A11!#REF!</definedName>
    <definedName name="_135__123Graph_D_CURRENT_5" localSheetId="32" hidden="1">[8]A11!#REF!</definedName>
    <definedName name="_135__123Graph_D_CURRENT_5" localSheetId="4" hidden="1">[7]A11!#REF!</definedName>
    <definedName name="_135__123Graph_D_CURRENT_5" localSheetId="5" hidden="1">[7]A11!#REF!</definedName>
    <definedName name="_135__123Graph_D_CURRENT_5" localSheetId="18" hidden="1">[9]A11!#REF!</definedName>
    <definedName name="_135__123Graph_D_CURRENT_5" localSheetId="33" hidden="1">[9]A11!#REF!</definedName>
    <definedName name="_135__123Graph_D_CURRENT_5" hidden="1">[8]A11!#REF!</definedName>
    <definedName name="_138__123Graph_D_CURRENT_6" localSheetId="10" hidden="1">[6]A11!#REF!</definedName>
    <definedName name="_138__123Graph_D_CURRENT_6" localSheetId="12" hidden="1">[6]A11!#REF!</definedName>
    <definedName name="_138__123Graph_D_CURRENT_6" localSheetId="13" hidden="1">[6]A11!#REF!</definedName>
    <definedName name="_138__123Graph_D_CURRENT_6" localSheetId="14" hidden="1">[6]A11!#REF!</definedName>
    <definedName name="_138__123Graph_D_CURRENT_6" localSheetId="15" hidden="1">[7]A11!#REF!</definedName>
    <definedName name="_138__123Graph_D_CURRENT_6" localSheetId="16" hidden="1">[6]A11!#REF!</definedName>
    <definedName name="_138__123Graph_D_CURRENT_6" localSheetId="19" hidden="1">[8]A11!#REF!</definedName>
    <definedName name="_138__123Graph_D_CURRENT_6" localSheetId="21" hidden="1">[8]A11!#REF!</definedName>
    <definedName name="_138__123Graph_D_CURRENT_6" localSheetId="22" hidden="1">[8]A11!#REF!</definedName>
    <definedName name="_138__123Graph_D_CURRENT_6" localSheetId="29" hidden="1">[9]A11!#REF!</definedName>
    <definedName name="_138__123Graph_D_CURRENT_6" localSheetId="30" hidden="1">[8]A11!#REF!</definedName>
    <definedName name="_138__123Graph_D_CURRENT_6" localSheetId="32" hidden="1">[8]A11!#REF!</definedName>
    <definedName name="_138__123Graph_D_CURRENT_6" localSheetId="4" hidden="1">[7]A11!#REF!</definedName>
    <definedName name="_138__123Graph_D_CURRENT_6" localSheetId="5" hidden="1">[7]A11!#REF!</definedName>
    <definedName name="_138__123Graph_D_CURRENT_6" localSheetId="18" hidden="1">[9]A11!#REF!</definedName>
    <definedName name="_138__123Graph_D_CURRENT_6" localSheetId="33" hidden="1">[9]A11!#REF!</definedName>
    <definedName name="_138__123Graph_D_CURRENT_6" hidden="1">[8]A11!#REF!</definedName>
    <definedName name="_141__123Graph_D_CURRENT_7" localSheetId="10" hidden="1">[6]A11!#REF!</definedName>
    <definedName name="_141__123Graph_D_CURRENT_7" localSheetId="12" hidden="1">[6]A11!#REF!</definedName>
    <definedName name="_141__123Graph_D_CURRENT_7" localSheetId="13" hidden="1">[6]A11!#REF!</definedName>
    <definedName name="_141__123Graph_D_CURRENT_7" localSheetId="14" hidden="1">[6]A11!#REF!</definedName>
    <definedName name="_141__123Graph_D_CURRENT_7" localSheetId="15" hidden="1">[7]A11!#REF!</definedName>
    <definedName name="_141__123Graph_D_CURRENT_7" localSheetId="16" hidden="1">[6]A11!#REF!</definedName>
    <definedName name="_141__123Graph_D_CURRENT_7" localSheetId="19" hidden="1">[8]A11!#REF!</definedName>
    <definedName name="_141__123Graph_D_CURRENT_7" localSheetId="21" hidden="1">[8]A11!#REF!</definedName>
    <definedName name="_141__123Graph_D_CURRENT_7" localSheetId="22" hidden="1">[8]A11!#REF!</definedName>
    <definedName name="_141__123Graph_D_CURRENT_7" localSheetId="29" hidden="1">[9]A11!#REF!</definedName>
    <definedName name="_141__123Graph_D_CURRENT_7" localSheetId="30" hidden="1">[8]A11!#REF!</definedName>
    <definedName name="_141__123Graph_D_CURRENT_7" localSheetId="32" hidden="1">[8]A11!#REF!</definedName>
    <definedName name="_141__123Graph_D_CURRENT_7" localSheetId="4" hidden="1">[7]A11!#REF!</definedName>
    <definedName name="_141__123Graph_D_CURRENT_7" localSheetId="5" hidden="1">[7]A11!#REF!</definedName>
    <definedName name="_141__123Graph_D_CURRENT_7" localSheetId="18" hidden="1">[9]A11!#REF!</definedName>
    <definedName name="_141__123Graph_D_CURRENT_7" localSheetId="33" hidden="1">[9]A11!#REF!</definedName>
    <definedName name="_141__123Graph_D_CURRENT_7" hidden="1">[8]A11!#REF!</definedName>
    <definedName name="_144__123Graph_D_CURRENT_8" localSheetId="10" hidden="1">[6]A11!#REF!</definedName>
    <definedName name="_144__123Graph_D_CURRENT_8" localSheetId="12" hidden="1">[6]A11!#REF!</definedName>
    <definedName name="_144__123Graph_D_CURRENT_8" localSheetId="13" hidden="1">[6]A11!#REF!</definedName>
    <definedName name="_144__123Graph_D_CURRENT_8" localSheetId="14" hidden="1">[6]A11!#REF!</definedName>
    <definedName name="_144__123Graph_D_CURRENT_8" localSheetId="15" hidden="1">[7]A11!#REF!</definedName>
    <definedName name="_144__123Graph_D_CURRENT_8" localSheetId="16" hidden="1">[6]A11!#REF!</definedName>
    <definedName name="_144__123Graph_D_CURRENT_8" localSheetId="19" hidden="1">[8]A11!#REF!</definedName>
    <definedName name="_144__123Graph_D_CURRENT_8" localSheetId="21" hidden="1">[8]A11!#REF!</definedName>
    <definedName name="_144__123Graph_D_CURRENT_8" localSheetId="22" hidden="1">[8]A11!#REF!</definedName>
    <definedName name="_144__123Graph_D_CURRENT_8" localSheetId="29" hidden="1">[9]A11!#REF!</definedName>
    <definedName name="_144__123Graph_D_CURRENT_8" localSheetId="30" hidden="1">[8]A11!#REF!</definedName>
    <definedName name="_144__123Graph_D_CURRENT_8" localSheetId="32" hidden="1">[8]A11!#REF!</definedName>
    <definedName name="_144__123Graph_D_CURRENT_8" localSheetId="4" hidden="1">[7]A11!#REF!</definedName>
    <definedName name="_144__123Graph_D_CURRENT_8" localSheetId="5" hidden="1">[7]A11!#REF!</definedName>
    <definedName name="_144__123Graph_D_CURRENT_8" localSheetId="18" hidden="1">[9]A11!#REF!</definedName>
    <definedName name="_144__123Graph_D_CURRENT_8" localSheetId="33" hidden="1">[9]A11!#REF!</definedName>
    <definedName name="_144__123Graph_D_CURRENT_8" hidden="1">[8]A11!#REF!</definedName>
    <definedName name="_147__123Graph_D_CURRENT_9" localSheetId="10" hidden="1">[6]A11!#REF!</definedName>
    <definedName name="_147__123Graph_D_CURRENT_9" localSheetId="12" hidden="1">[6]A11!#REF!</definedName>
    <definedName name="_147__123Graph_D_CURRENT_9" localSheetId="13" hidden="1">[6]A11!#REF!</definedName>
    <definedName name="_147__123Graph_D_CURRENT_9" localSheetId="14" hidden="1">[6]A11!#REF!</definedName>
    <definedName name="_147__123Graph_D_CURRENT_9" localSheetId="15" hidden="1">[7]A11!#REF!</definedName>
    <definedName name="_147__123Graph_D_CURRENT_9" localSheetId="16" hidden="1">[6]A11!#REF!</definedName>
    <definedName name="_147__123Graph_D_CURRENT_9" localSheetId="19" hidden="1">[8]A11!#REF!</definedName>
    <definedName name="_147__123Graph_D_CURRENT_9" localSheetId="21" hidden="1">[8]A11!#REF!</definedName>
    <definedName name="_147__123Graph_D_CURRENT_9" localSheetId="22" hidden="1">[8]A11!#REF!</definedName>
    <definedName name="_147__123Graph_D_CURRENT_9" localSheetId="29" hidden="1">[9]A11!#REF!</definedName>
    <definedName name="_147__123Graph_D_CURRENT_9" localSheetId="30" hidden="1">[8]A11!#REF!</definedName>
    <definedName name="_147__123Graph_D_CURRENT_9" localSheetId="32" hidden="1">[8]A11!#REF!</definedName>
    <definedName name="_147__123Graph_D_CURRENT_9" localSheetId="4" hidden="1">[7]A11!#REF!</definedName>
    <definedName name="_147__123Graph_D_CURRENT_9" localSheetId="5" hidden="1">[7]A11!#REF!</definedName>
    <definedName name="_147__123Graph_D_CURRENT_9" localSheetId="18" hidden="1">[9]A11!#REF!</definedName>
    <definedName name="_147__123Graph_D_CURRENT_9" localSheetId="33" hidden="1">[9]A11!#REF!</definedName>
    <definedName name="_147__123Graph_D_CURRENT_9" hidden="1">[8]A11!#REF!</definedName>
    <definedName name="_15__123Graph_A_CURRENT_3" localSheetId="10" hidden="1">[6]A11!#REF!</definedName>
    <definedName name="_15__123Graph_A_CURRENT_3" localSheetId="12" hidden="1">[6]A11!#REF!</definedName>
    <definedName name="_15__123Graph_A_CURRENT_3" localSheetId="13" hidden="1">[6]A11!#REF!</definedName>
    <definedName name="_15__123Graph_A_CURRENT_3" localSheetId="14" hidden="1">[6]A11!#REF!</definedName>
    <definedName name="_15__123Graph_A_CURRENT_3" localSheetId="15" hidden="1">[7]A11!#REF!</definedName>
    <definedName name="_15__123Graph_A_CURRENT_3" localSheetId="16" hidden="1">[6]A11!#REF!</definedName>
    <definedName name="_15__123Graph_A_CURRENT_3" localSheetId="19" hidden="1">[8]A11!#REF!</definedName>
    <definedName name="_15__123Graph_A_CURRENT_3" localSheetId="21" hidden="1">[8]A11!#REF!</definedName>
    <definedName name="_15__123Graph_A_CURRENT_3" localSheetId="22" hidden="1">[8]A11!#REF!</definedName>
    <definedName name="_15__123Graph_A_CURRENT_3" localSheetId="29" hidden="1">[9]A11!#REF!</definedName>
    <definedName name="_15__123Graph_A_CURRENT_3" localSheetId="30" hidden="1">[8]A11!#REF!</definedName>
    <definedName name="_15__123Graph_A_CURRENT_3" localSheetId="32" hidden="1">[8]A11!#REF!</definedName>
    <definedName name="_15__123Graph_A_CURRENT_3" localSheetId="4" hidden="1">[7]A11!#REF!</definedName>
    <definedName name="_15__123Graph_A_CURRENT_3" localSheetId="5" hidden="1">[7]A11!#REF!</definedName>
    <definedName name="_15__123Graph_A_CURRENT_3" localSheetId="18" hidden="1">[9]A11!#REF!</definedName>
    <definedName name="_15__123Graph_A_CURRENT_3" localSheetId="33" hidden="1">[9]A11!#REF!</definedName>
    <definedName name="_15__123Graph_A_CURRENT_3" hidden="1">[8]A11!#REF!</definedName>
    <definedName name="_150__123Graph_E_CURRENT" localSheetId="10" hidden="1">[6]A11!#REF!</definedName>
    <definedName name="_150__123Graph_E_CURRENT" localSheetId="12" hidden="1">[6]A11!#REF!</definedName>
    <definedName name="_150__123Graph_E_CURRENT" localSheetId="13" hidden="1">[6]A11!#REF!</definedName>
    <definedName name="_150__123Graph_E_CURRENT" localSheetId="14" hidden="1">[6]A11!#REF!</definedName>
    <definedName name="_150__123Graph_E_CURRENT" localSheetId="15" hidden="1">[7]A11!#REF!</definedName>
    <definedName name="_150__123Graph_E_CURRENT" localSheetId="16" hidden="1">[6]A11!#REF!</definedName>
    <definedName name="_150__123Graph_E_CURRENT" localSheetId="19" hidden="1">[8]A11!#REF!</definedName>
    <definedName name="_150__123Graph_E_CURRENT" localSheetId="21" hidden="1">[8]A11!#REF!</definedName>
    <definedName name="_150__123Graph_E_CURRENT" localSheetId="22" hidden="1">[8]A11!#REF!</definedName>
    <definedName name="_150__123Graph_E_CURRENT" localSheetId="29" hidden="1">[9]A11!#REF!</definedName>
    <definedName name="_150__123Graph_E_CURRENT" localSheetId="30" hidden="1">[8]A11!#REF!</definedName>
    <definedName name="_150__123Graph_E_CURRENT" localSheetId="32" hidden="1">[8]A11!#REF!</definedName>
    <definedName name="_150__123Graph_E_CURRENT" localSheetId="4" hidden="1">[7]A11!#REF!</definedName>
    <definedName name="_150__123Graph_E_CURRENT" localSheetId="5" hidden="1">[7]A11!#REF!</definedName>
    <definedName name="_150__123Graph_E_CURRENT" localSheetId="18" hidden="1">[9]A11!#REF!</definedName>
    <definedName name="_150__123Graph_E_CURRENT" localSheetId="33" hidden="1">[9]A11!#REF!</definedName>
    <definedName name="_150__123Graph_E_CURRENT" hidden="1">[8]A11!#REF!</definedName>
    <definedName name="_153__123Graph_E_CURRENT_1" localSheetId="10" hidden="1">[6]A11!#REF!</definedName>
    <definedName name="_153__123Graph_E_CURRENT_1" localSheetId="12" hidden="1">[6]A11!#REF!</definedName>
    <definedName name="_153__123Graph_E_CURRENT_1" localSheetId="13" hidden="1">[6]A11!#REF!</definedName>
    <definedName name="_153__123Graph_E_CURRENT_1" localSheetId="14" hidden="1">[6]A11!#REF!</definedName>
    <definedName name="_153__123Graph_E_CURRENT_1" localSheetId="15" hidden="1">[7]A11!#REF!</definedName>
    <definedName name="_153__123Graph_E_CURRENT_1" localSheetId="16" hidden="1">[6]A11!#REF!</definedName>
    <definedName name="_153__123Graph_E_CURRENT_1" localSheetId="19" hidden="1">[8]A11!#REF!</definedName>
    <definedName name="_153__123Graph_E_CURRENT_1" localSheetId="21" hidden="1">[8]A11!#REF!</definedName>
    <definedName name="_153__123Graph_E_CURRENT_1" localSheetId="22" hidden="1">[8]A11!#REF!</definedName>
    <definedName name="_153__123Graph_E_CURRENT_1" localSheetId="29" hidden="1">[9]A11!#REF!</definedName>
    <definedName name="_153__123Graph_E_CURRENT_1" localSheetId="30" hidden="1">[8]A11!#REF!</definedName>
    <definedName name="_153__123Graph_E_CURRENT_1" localSheetId="32" hidden="1">[8]A11!#REF!</definedName>
    <definedName name="_153__123Graph_E_CURRENT_1" localSheetId="4" hidden="1">[7]A11!#REF!</definedName>
    <definedName name="_153__123Graph_E_CURRENT_1" localSheetId="5" hidden="1">[7]A11!#REF!</definedName>
    <definedName name="_153__123Graph_E_CURRENT_1" localSheetId="18" hidden="1">[9]A11!#REF!</definedName>
    <definedName name="_153__123Graph_E_CURRENT_1" localSheetId="33" hidden="1">[9]A11!#REF!</definedName>
    <definedName name="_153__123Graph_E_CURRENT_1" hidden="1">[8]A11!#REF!</definedName>
    <definedName name="_156__123Graph_E_CURRENT_10" localSheetId="10" hidden="1">[6]A11!#REF!</definedName>
    <definedName name="_156__123Graph_E_CURRENT_10" localSheetId="12" hidden="1">[6]A11!#REF!</definedName>
    <definedName name="_156__123Graph_E_CURRENT_10" localSheetId="13" hidden="1">[6]A11!#REF!</definedName>
    <definedName name="_156__123Graph_E_CURRENT_10" localSheetId="14" hidden="1">[6]A11!#REF!</definedName>
    <definedName name="_156__123Graph_E_CURRENT_10" localSheetId="15" hidden="1">[7]A11!#REF!</definedName>
    <definedName name="_156__123Graph_E_CURRENT_10" localSheetId="16" hidden="1">[6]A11!#REF!</definedName>
    <definedName name="_156__123Graph_E_CURRENT_10" localSheetId="19" hidden="1">[8]A11!#REF!</definedName>
    <definedName name="_156__123Graph_E_CURRENT_10" localSheetId="21" hidden="1">[8]A11!#REF!</definedName>
    <definedName name="_156__123Graph_E_CURRENT_10" localSheetId="22" hidden="1">[8]A11!#REF!</definedName>
    <definedName name="_156__123Graph_E_CURRENT_10" localSheetId="29" hidden="1">[9]A11!#REF!</definedName>
    <definedName name="_156__123Graph_E_CURRENT_10" localSheetId="30" hidden="1">[8]A11!#REF!</definedName>
    <definedName name="_156__123Graph_E_CURRENT_10" localSheetId="32" hidden="1">[8]A11!#REF!</definedName>
    <definedName name="_156__123Graph_E_CURRENT_10" localSheetId="4" hidden="1">[7]A11!#REF!</definedName>
    <definedName name="_156__123Graph_E_CURRENT_10" localSheetId="5" hidden="1">[7]A11!#REF!</definedName>
    <definedName name="_156__123Graph_E_CURRENT_10" localSheetId="18" hidden="1">[9]A11!#REF!</definedName>
    <definedName name="_156__123Graph_E_CURRENT_10" localSheetId="33" hidden="1">[9]A11!#REF!</definedName>
    <definedName name="_156__123Graph_E_CURRENT_10" hidden="1">[8]A11!#REF!</definedName>
    <definedName name="_159__123Graph_E_CURRENT_2" localSheetId="10" hidden="1">[6]A11!#REF!</definedName>
    <definedName name="_159__123Graph_E_CURRENT_2" localSheetId="12" hidden="1">[6]A11!#REF!</definedName>
    <definedName name="_159__123Graph_E_CURRENT_2" localSheetId="13" hidden="1">[6]A11!#REF!</definedName>
    <definedName name="_159__123Graph_E_CURRENT_2" localSheetId="14" hidden="1">[6]A11!#REF!</definedName>
    <definedName name="_159__123Graph_E_CURRENT_2" localSheetId="15" hidden="1">[7]A11!#REF!</definedName>
    <definedName name="_159__123Graph_E_CURRENT_2" localSheetId="16" hidden="1">[6]A11!#REF!</definedName>
    <definedName name="_159__123Graph_E_CURRENT_2" localSheetId="19" hidden="1">[8]A11!#REF!</definedName>
    <definedName name="_159__123Graph_E_CURRENT_2" localSheetId="21" hidden="1">[8]A11!#REF!</definedName>
    <definedName name="_159__123Graph_E_CURRENT_2" localSheetId="22" hidden="1">[8]A11!#REF!</definedName>
    <definedName name="_159__123Graph_E_CURRENT_2" localSheetId="29" hidden="1">[9]A11!#REF!</definedName>
    <definedName name="_159__123Graph_E_CURRENT_2" localSheetId="30" hidden="1">[8]A11!#REF!</definedName>
    <definedName name="_159__123Graph_E_CURRENT_2" localSheetId="32" hidden="1">[8]A11!#REF!</definedName>
    <definedName name="_159__123Graph_E_CURRENT_2" localSheetId="4" hidden="1">[7]A11!#REF!</definedName>
    <definedName name="_159__123Graph_E_CURRENT_2" localSheetId="5" hidden="1">[7]A11!#REF!</definedName>
    <definedName name="_159__123Graph_E_CURRENT_2" localSheetId="18" hidden="1">[9]A11!#REF!</definedName>
    <definedName name="_159__123Graph_E_CURRENT_2" localSheetId="33" hidden="1">[9]A11!#REF!</definedName>
    <definedName name="_159__123Graph_E_CURRENT_2" hidden="1">[8]A11!#REF!</definedName>
    <definedName name="_162__123Graph_E_CURRENT_3" localSheetId="10" hidden="1">[6]A11!#REF!</definedName>
    <definedName name="_162__123Graph_E_CURRENT_3" localSheetId="12" hidden="1">[6]A11!#REF!</definedName>
    <definedName name="_162__123Graph_E_CURRENT_3" localSheetId="13" hidden="1">[6]A11!#REF!</definedName>
    <definedName name="_162__123Graph_E_CURRENT_3" localSheetId="14" hidden="1">[6]A11!#REF!</definedName>
    <definedName name="_162__123Graph_E_CURRENT_3" localSheetId="15" hidden="1">[7]A11!#REF!</definedName>
    <definedName name="_162__123Graph_E_CURRENT_3" localSheetId="16" hidden="1">[6]A11!#REF!</definedName>
    <definedName name="_162__123Graph_E_CURRENT_3" localSheetId="19" hidden="1">[8]A11!#REF!</definedName>
    <definedName name="_162__123Graph_E_CURRENT_3" localSheetId="21" hidden="1">[8]A11!#REF!</definedName>
    <definedName name="_162__123Graph_E_CURRENT_3" localSheetId="22" hidden="1">[8]A11!#REF!</definedName>
    <definedName name="_162__123Graph_E_CURRENT_3" localSheetId="29" hidden="1">[9]A11!#REF!</definedName>
    <definedName name="_162__123Graph_E_CURRENT_3" localSheetId="30" hidden="1">[8]A11!#REF!</definedName>
    <definedName name="_162__123Graph_E_CURRENT_3" localSheetId="32" hidden="1">[8]A11!#REF!</definedName>
    <definedName name="_162__123Graph_E_CURRENT_3" localSheetId="4" hidden="1">[7]A11!#REF!</definedName>
    <definedName name="_162__123Graph_E_CURRENT_3" localSheetId="5" hidden="1">[7]A11!#REF!</definedName>
    <definedName name="_162__123Graph_E_CURRENT_3" localSheetId="18" hidden="1">[9]A11!#REF!</definedName>
    <definedName name="_162__123Graph_E_CURRENT_3" localSheetId="33" hidden="1">[9]A11!#REF!</definedName>
    <definedName name="_162__123Graph_E_CURRENT_3" hidden="1">[8]A11!#REF!</definedName>
    <definedName name="_165__123Graph_E_CURRENT_4" localSheetId="10" hidden="1">[6]A11!#REF!</definedName>
    <definedName name="_165__123Graph_E_CURRENT_4" localSheetId="12" hidden="1">[6]A11!#REF!</definedName>
    <definedName name="_165__123Graph_E_CURRENT_4" localSheetId="13" hidden="1">[6]A11!#REF!</definedName>
    <definedName name="_165__123Graph_E_CURRENT_4" localSheetId="14" hidden="1">[6]A11!#REF!</definedName>
    <definedName name="_165__123Graph_E_CURRENT_4" localSheetId="15" hidden="1">[7]A11!#REF!</definedName>
    <definedName name="_165__123Graph_E_CURRENT_4" localSheetId="16" hidden="1">[6]A11!#REF!</definedName>
    <definedName name="_165__123Graph_E_CURRENT_4" localSheetId="19" hidden="1">[8]A11!#REF!</definedName>
    <definedName name="_165__123Graph_E_CURRENT_4" localSheetId="21" hidden="1">[8]A11!#REF!</definedName>
    <definedName name="_165__123Graph_E_CURRENT_4" localSheetId="22" hidden="1">[8]A11!#REF!</definedName>
    <definedName name="_165__123Graph_E_CURRENT_4" localSheetId="29" hidden="1">[9]A11!#REF!</definedName>
    <definedName name="_165__123Graph_E_CURRENT_4" localSheetId="30" hidden="1">[8]A11!#REF!</definedName>
    <definedName name="_165__123Graph_E_CURRENT_4" localSheetId="32" hidden="1">[8]A11!#REF!</definedName>
    <definedName name="_165__123Graph_E_CURRENT_4" localSheetId="4" hidden="1">[7]A11!#REF!</definedName>
    <definedName name="_165__123Graph_E_CURRENT_4" localSheetId="5" hidden="1">[7]A11!#REF!</definedName>
    <definedName name="_165__123Graph_E_CURRENT_4" localSheetId="18" hidden="1">[9]A11!#REF!</definedName>
    <definedName name="_165__123Graph_E_CURRENT_4" localSheetId="33" hidden="1">[9]A11!#REF!</definedName>
    <definedName name="_165__123Graph_E_CURRENT_4" hidden="1">[8]A11!#REF!</definedName>
    <definedName name="_168__123Graph_E_CURRENT_5" localSheetId="10" hidden="1">[6]A11!#REF!</definedName>
    <definedName name="_168__123Graph_E_CURRENT_5" localSheetId="12" hidden="1">[6]A11!#REF!</definedName>
    <definedName name="_168__123Graph_E_CURRENT_5" localSheetId="13" hidden="1">[6]A11!#REF!</definedName>
    <definedName name="_168__123Graph_E_CURRENT_5" localSheetId="14" hidden="1">[6]A11!#REF!</definedName>
    <definedName name="_168__123Graph_E_CURRENT_5" localSheetId="15" hidden="1">[7]A11!#REF!</definedName>
    <definedName name="_168__123Graph_E_CURRENT_5" localSheetId="16" hidden="1">[6]A11!#REF!</definedName>
    <definedName name="_168__123Graph_E_CURRENT_5" localSheetId="19" hidden="1">[8]A11!#REF!</definedName>
    <definedName name="_168__123Graph_E_CURRENT_5" localSheetId="21" hidden="1">[8]A11!#REF!</definedName>
    <definedName name="_168__123Graph_E_CURRENT_5" localSheetId="22" hidden="1">[8]A11!#REF!</definedName>
    <definedName name="_168__123Graph_E_CURRENT_5" localSheetId="29" hidden="1">[9]A11!#REF!</definedName>
    <definedName name="_168__123Graph_E_CURRENT_5" localSheetId="30" hidden="1">[8]A11!#REF!</definedName>
    <definedName name="_168__123Graph_E_CURRENT_5" localSheetId="32" hidden="1">[8]A11!#REF!</definedName>
    <definedName name="_168__123Graph_E_CURRENT_5" localSheetId="4" hidden="1">[7]A11!#REF!</definedName>
    <definedName name="_168__123Graph_E_CURRENT_5" localSheetId="5" hidden="1">[7]A11!#REF!</definedName>
    <definedName name="_168__123Graph_E_CURRENT_5" localSheetId="18" hidden="1">[9]A11!#REF!</definedName>
    <definedName name="_168__123Graph_E_CURRENT_5" localSheetId="33" hidden="1">[9]A11!#REF!</definedName>
    <definedName name="_168__123Graph_E_CURRENT_5" hidden="1">[8]A11!#REF!</definedName>
    <definedName name="_171__123Graph_E_CURRENT_6" localSheetId="10" hidden="1">[6]A11!#REF!</definedName>
    <definedName name="_171__123Graph_E_CURRENT_6" localSheetId="12" hidden="1">[6]A11!#REF!</definedName>
    <definedName name="_171__123Graph_E_CURRENT_6" localSheetId="13" hidden="1">[6]A11!#REF!</definedName>
    <definedName name="_171__123Graph_E_CURRENT_6" localSheetId="14" hidden="1">[6]A11!#REF!</definedName>
    <definedName name="_171__123Graph_E_CURRENT_6" localSheetId="15" hidden="1">[7]A11!#REF!</definedName>
    <definedName name="_171__123Graph_E_CURRENT_6" localSheetId="16" hidden="1">[6]A11!#REF!</definedName>
    <definedName name="_171__123Graph_E_CURRENT_6" localSheetId="19" hidden="1">[8]A11!#REF!</definedName>
    <definedName name="_171__123Graph_E_CURRENT_6" localSheetId="21" hidden="1">[8]A11!#REF!</definedName>
    <definedName name="_171__123Graph_E_CURRENT_6" localSheetId="22" hidden="1">[8]A11!#REF!</definedName>
    <definedName name="_171__123Graph_E_CURRENT_6" localSheetId="29" hidden="1">[9]A11!#REF!</definedName>
    <definedName name="_171__123Graph_E_CURRENT_6" localSheetId="30" hidden="1">[8]A11!#REF!</definedName>
    <definedName name="_171__123Graph_E_CURRENT_6" localSheetId="32" hidden="1">[8]A11!#REF!</definedName>
    <definedName name="_171__123Graph_E_CURRENT_6" localSheetId="4" hidden="1">[7]A11!#REF!</definedName>
    <definedName name="_171__123Graph_E_CURRENT_6" localSheetId="5" hidden="1">[7]A11!#REF!</definedName>
    <definedName name="_171__123Graph_E_CURRENT_6" localSheetId="18" hidden="1">[9]A11!#REF!</definedName>
    <definedName name="_171__123Graph_E_CURRENT_6" localSheetId="33" hidden="1">[9]A11!#REF!</definedName>
    <definedName name="_171__123Graph_E_CURRENT_6" hidden="1">[8]A11!#REF!</definedName>
    <definedName name="_174__123Graph_E_CURRENT_7" localSheetId="10" hidden="1">[6]A11!#REF!</definedName>
    <definedName name="_174__123Graph_E_CURRENT_7" localSheetId="12" hidden="1">[6]A11!#REF!</definedName>
    <definedName name="_174__123Graph_E_CURRENT_7" localSheetId="13" hidden="1">[6]A11!#REF!</definedName>
    <definedName name="_174__123Graph_E_CURRENT_7" localSheetId="14" hidden="1">[6]A11!#REF!</definedName>
    <definedName name="_174__123Graph_E_CURRENT_7" localSheetId="15" hidden="1">[7]A11!#REF!</definedName>
    <definedName name="_174__123Graph_E_CURRENT_7" localSheetId="16" hidden="1">[6]A11!#REF!</definedName>
    <definedName name="_174__123Graph_E_CURRENT_7" localSheetId="19" hidden="1">[8]A11!#REF!</definedName>
    <definedName name="_174__123Graph_E_CURRENT_7" localSheetId="21" hidden="1">[8]A11!#REF!</definedName>
    <definedName name="_174__123Graph_E_CURRENT_7" localSheetId="22" hidden="1">[8]A11!#REF!</definedName>
    <definedName name="_174__123Graph_E_CURRENT_7" localSheetId="29" hidden="1">[9]A11!#REF!</definedName>
    <definedName name="_174__123Graph_E_CURRENT_7" localSheetId="30" hidden="1">[8]A11!#REF!</definedName>
    <definedName name="_174__123Graph_E_CURRENT_7" localSheetId="32" hidden="1">[8]A11!#REF!</definedName>
    <definedName name="_174__123Graph_E_CURRENT_7" localSheetId="4" hidden="1">[7]A11!#REF!</definedName>
    <definedName name="_174__123Graph_E_CURRENT_7" localSheetId="5" hidden="1">[7]A11!#REF!</definedName>
    <definedName name="_174__123Graph_E_CURRENT_7" localSheetId="18" hidden="1">[9]A11!#REF!</definedName>
    <definedName name="_174__123Graph_E_CURRENT_7" localSheetId="33" hidden="1">[9]A11!#REF!</definedName>
    <definedName name="_174__123Graph_E_CURRENT_7" hidden="1">[8]A11!#REF!</definedName>
    <definedName name="_177__123Graph_E_CURRENT_8" localSheetId="10" hidden="1">[6]A11!#REF!</definedName>
    <definedName name="_177__123Graph_E_CURRENT_8" localSheetId="12" hidden="1">[6]A11!#REF!</definedName>
    <definedName name="_177__123Graph_E_CURRENT_8" localSheetId="13" hidden="1">[6]A11!#REF!</definedName>
    <definedName name="_177__123Graph_E_CURRENT_8" localSheetId="14" hidden="1">[6]A11!#REF!</definedName>
    <definedName name="_177__123Graph_E_CURRENT_8" localSheetId="15" hidden="1">[7]A11!#REF!</definedName>
    <definedName name="_177__123Graph_E_CURRENT_8" localSheetId="16" hidden="1">[6]A11!#REF!</definedName>
    <definedName name="_177__123Graph_E_CURRENT_8" localSheetId="19" hidden="1">[8]A11!#REF!</definedName>
    <definedName name="_177__123Graph_E_CURRENT_8" localSheetId="21" hidden="1">[8]A11!#REF!</definedName>
    <definedName name="_177__123Graph_E_CURRENT_8" localSheetId="22" hidden="1">[8]A11!#REF!</definedName>
    <definedName name="_177__123Graph_E_CURRENT_8" localSheetId="29" hidden="1">[9]A11!#REF!</definedName>
    <definedName name="_177__123Graph_E_CURRENT_8" localSheetId="30" hidden="1">[8]A11!#REF!</definedName>
    <definedName name="_177__123Graph_E_CURRENT_8" localSheetId="32" hidden="1">[8]A11!#REF!</definedName>
    <definedName name="_177__123Graph_E_CURRENT_8" localSheetId="4" hidden="1">[7]A11!#REF!</definedName>
    <definedName name="_177__123Graph_E_CURRENT_8" localSheetId="5" hidden="1">[7]A11!#REF!</definedName>
    <definedName name="_177__123Graph_E_CURRENT_8" localSheetId="18" hidden="1">[9]A11!#REF!</definedName>
    <definedName name="_177__123Graph_E_CURRENT_8" localSheetId="33" hidden="1">[9]A11!#REF!</definedName>
    <definedName name="_177__123Graph_E_CURRENT_8" hidden="1">[8]A11!#REF!</definedName>
    <definedName name="_18__123Graph_A_CURRENT_4" localSheetId="10" hidden="1">[6]A11!#REF!</definedName>
    <definedName name="_18__123Graph_A_CURRENT_4" localSheetId="12" hidden="1">[6]A11!#REF!</definedName>
    <definedName name="_18__123Graph_A_CURRENT_4" localSheetId="13" hidden="1">[6]A11!#REF!</definedName>
    <definedName name="_18__123Graph_A_CURRENT_4" localSheetId="14" hidden="1">[6]A11!#REF!</definedName>
    <definedName name="_18__123Graph_A_CURRENT_4" localSheetId="15" hidden="1">[7]A11!#REF!</definedName>
    <definedName name="_18__123Graph_A_CURRENT_4" localSheetId="16" hidden="1">[6]A11!#REF!</definedName>
    <definedName name="_18__123Graph_A_CURRENT_4" localSheetId="19" hidden="1">[8]A11!#REF!</definedName>
    <definedName name="_18__123Graph_A_CURRENT_4" localSheetId="21" hidden="1">[8]A11!#REF!</definedName>
    <definedName name="_18__123Graph_A_CURRENT_4" localSheetId="22" hidden="1">[8]A11!#REF!</definedName>
    <definedName name="_18__123Graph_A_CURRENT_4" localSheetId="29" hidden="1">[9]A11!#REF!</definedName>
    <definedName name="_18__123Graph_A_CURRENT_4" localSheetId="30" hidden="1">[8]A11!#REF!</definedName>
    <definedName name="_18__123Graph_A_CURRENT_4" localSheetId="32" hidden="1">[8]A11!#REF!</definedName>
    <definedName name="_18__123Graph_A_CURRENT_4" localSheetId="4" hidden="1">[7]A11!#REF!</definedName>
    <definedName name="_18__123Graph_A_CURRENT_4" localSheetId="5" hidden="1">[7]A11!#REF!</definedName>
    <definedName name="_18__123Graph_A_CURRENT_4" localSheetId="18" hidden="1">[9]A11!#REF!</definedName>
    <definedName name="_18__123Graph_A_CURRENT_4" localSheetId="33" hidden="1">[9]A11!#REF!</definedName>
    <definedName name="_18__123Graph_A_CURRENT_4" hidden="1">[8]A11!#REF!</definedName>
    <definedName name="_180__123Graph_E_CURRENT_9" localSheetId="10" hidden="1">[6]A11!#REF!</definedName>
    <definedName name="_180__123Graph_E_CURRENT_9" localSheetId="12" hidden="1">[6]A11!#REF!</definedName>
    <definedName name="_180__123Graph_E_CURRENT_9" localSheetId="13" hidden="1">[6]A11!#REF!</definedName>
    <definedName name="_180__123Graph_E_CURRENT_9" localSheetId="14" hidden="1">[6]A11!#REF!</definedName>
    <definedName name="_180__123Graph_E_CURRENT_9" localSheetId="15" hidden="1">[7]A11!#REF!</definedName>
    <definedName name="_180__123Graph_E_CURRENT_9" localSheetId="16" hidden="1">[6]A11!#REF!</definedName>
    <definedName name="_180__123Graph_E_CURRENT_9" localSheetId="19" hidden="1">[8]A11!#REF!</definedName>
    <definedName name="_180__123Graph_E_CURRENT_9" localSheetId="21" hidden="1">[8]A11!#REF!</definedName>
    <definedName name="_180__123Graph_E_CURRENT_9" localSheetId="22" hidden="1">[8]A11!#REF!</definedName>
    <definedName name="_180__123Graph_E_CURRENT_9" localSheetId="29" hidden="1">[9]A11!#REF!</definedName>
    <definedName name="_180__123Graph_E_CURRENT_9" localSheetId="30" hidden="1">[8]A11!#REF!</definedName>
    <definedName name="_180__123Graph_E_CURRENT_9" localSheetId="32" hidden="1">[8]A11!#REF!</definedName>
    <definedName name="_180__123Graph_E_CURRENT_9" localSheetId="4" hidden="1">[7]A11!#REF!</definedName>
    <definedName name="_180__123Graph_E_CURRENT_9" localSheetId="5" hidden="1">[7]A11!#REF!</definedName>
    <definedName name="_180__123Graph_E_CURRENT_9" localSheetId="18" hidden="1">[9]A11!#REF!</definedName>
    <definedName name="_180__123Graph_E_CURRENT_9" localSheetId="33" hidden="1">[9]A11!#REF!</definedName>
    <definedName name="_180__123Graph_E_CURRENT_9" hidden="1">[8]A11!#REF!</definedName>
    <definedName name="_183__123Graph_F_CURRENT" localSheetId="10" hidden="1">[6]A11!#REF!</definedName>
    <definedName name="_183__123Graph_F_CURRENT" localSheetId="12" hidden="1">[6]A11!#REF!</definedName>
    <definedName name="_183__123Graph_F_CURRENT" localSheetId="13" hidden="1">[6]A11!#REF!</definedName>
    <definedName name="_183__123Graph_F_CURRENT" localSheetId="14" hidden="1">[6]A11!#REF!</definedName>
    <definedName name="_183__123Graph_F_CURRENT" localSheetId="15" hidden="1">[7]A11!#REF!</definedName>
    <definedName name="_183__123Graph_F_CURRENT" localSheetId="16" hidden="1">[6]A11!#REF!</definedName>
    <definedName name="_183__123Graph_F_CURRENT" localSheetId="19" hidden="1">[8]A11!#REF!</definedName>
    <definedName name="_183__123Graph_F_CURRENT" localSheetId="21" hidden="1">[8]A11!#REF!</definedName>
    <definedName name="_183__123Graph_F_CURRENT" localSheetId="22" hidden="1">[8]A11!#REF!</definedName>
    <definedName name="_183__123Graph_F_CURRENT" localSheetId="29" hidden="1">[9]A11!#REF!</definedName>
    <definedName name="_183__123Graph_F_CURRENT" localSheetId="30" hidden="1">[8]A11!#REF!</definedName>
    <definedName name="_183__123Graph_F_CURRENT" localSheetId="32" hidden="1">[8]A11!#REF!</definedName>
    <definedName name="_183__123Graph_F_CURRENT" localSheetId="4" hidden="1">[7]A11!#REF!</definedName>
    <definedName name="_183__123Graph_F_CURRENT" localSheetId="5" hidden="1">[7]A11!#REF!</definedName>
    <definedName name="_183__123Graph_F_CURRENT" localSheetId="18" hidden="1">[9]A11!#REF!</definedName>
    <definedName name="_183__123Graph_F_CURRENT" localSheetId="33" hidden="1">[9]A11!#REF!</definedName>
    <definedName name="_183__123Graph_F_CURRENT" hidden="1">[8]A11!#REF!</definedName>
    <definedName name="_186__123Graph_F_CURRENT_1" localSheetId="10" hidden="1">[6]A11!#REF!</definedName>
    <definedName name="_186__123Graph_F_CURRENT_1" localSheetId="12" hidden="1">[6]A11!#REF!</definedName>
    <definedName name="_186__123Graph_F_CURRENT_1" localSheetId="13" hidden="1">[6]A11!#REF!</definedName>
    <definedName name="_186__123Graph_F_CURRENT_1" localSheetId="14" hidden="1">[6]A11!#REF!</definedName>
    <definedName name="_186__123Graph_F_CURRENT_1" localSheetId="15" hidden="1">[7]A11!#REF!</definedName>
    <definedName name="_186__123Graph_F_CURRENT_1" localSheetId="16" hidden="1">[6]A11!#REF!</definedName>
    <definedName name="_186__123Graph_F_CURRENT_1" localSheetId="19" hidden="1">[8]A11!#REF!</definedName>
    <definedName name="_186__123Graph_F_CURRENT_1" localSheetId="21" hidden="1">[8]A11!#REF!</definedName>
    <definedName name="_186__123Graph_F_CURRENT_1" localSheetId="22" hidden="1">[8]A11!#REF!</definedName>
    <definedName name="_186__123Graph_F_CURRENT_1" localSheetId="29" hidden="1">[9]A11!#REF!</definedName>
    <definedName name="_186__123Graph_F_CURRENT_1" localSheetId="30" hidden="1">[8]A11!#REF!</definedName>
    <definedName name="_186__123Graph_F_CURRENT_1" localSheetId="32" hidden="1">[8]A11!#REF!</definedName>
    <definedName name="_186__123Graph_F_CURRENT_1" localSheetId="4" hidden="1">[7]A11!#REF!</definedName>
    <definedName name="_186__123Graph_F_CURRENT_1" localSheetId="5" hidden="1">[7]A11!#REF!</definedName>
    <definedName name="_186__123Graph_F_CURRENT_1" localSheetId="18" hidden="1">[9]A11!#REF!</definedName>
    <definedName name="_186__123Graph_F_CURRENT_1" localSheetId="33" hidden="1">[9]A11!#REF!</definedName>
    <definedName name="_186__123Graph_F_CURRENT_1" hidden="1">[8]A11!#REF!</definedName>
    <definedName name="_189__123Graph_F_CURRENT_10" localSheetId="10" hidden="1">[6]A11!#REF!</definedName>
    <definedName name="_189__123Graph_F_CURRENT_10" localSheetId="12" hidden="1">[6]A11!#REF!</definedName>
    <definedName name="_189__123Graph_F_CURRENT_10" localSheetId="13" hidden="1">[6]A11!#REF!</definedName>
    <definedName name="_189__123Graph_F_CURRENT_10" localSheetId="14" hidden="1">[6]A11!#REF!</definedName>
    <definedName name="_189__123Graph_F_CURRENT_10" localSheetId="15" hidden="1">[7]A11!#REF!</definedName>
    <definedName name="_189__123Graph_F_CURRENT_10" localSheetId="16" hidden="1">[6]A11!#REF!</definedName>
    <definedName name="_189__123Graph_F_CURRENT_10" localSheetId="19" hidden="1">[8]A11!#REF!</definedName>
    <definedName name="_189__123Graph_F_CURRENT_10" localSheetId="21" hidden="1">[8]A11!#REF!</definedName>
    <definedName name="_189__123Graph_F_CURRENT_10" localSheetId="22" hidden="1">[8]A11!#REF!</definedName>
    <definedName name="_189__123Graph_F_CURRENT_10" localSheetId="29" hidden="1">[9]A11!#REF!</definedName>
    <definedName name="_189__123Graph_F_CURRENT_10" localSheetId="30" hidden="1">[8]A11!#REF!</definedName>
    <definedName name="_189__123Graph_F_CURRENT_10" localSheetId="32" hidden="1">[8]A11!#REF!</definedName>
    <definedName name="_189__123Graph_F_CURRENT_10" localSheetId="4" hidden="1">[7]A11!#REF!</definedName>
    <definedName name="_189__123Graph_F_CURRENT_10" localSheetId="5" hidden="1">[7]A11!#REF!</definedName>
    <definedName name="_189__123Graph_F_CURRENT_10" localSheetId="18" hidden="1">[9]A11!#REF!</definedName>
    <definedName name="_189__123Graph_F_CURRENT_10" localSheetId="33" hidden="1">[9]A11!#REF!</definedName>
    <definedName name="_189__123Graph_F_CURRENT_10" hidden="1">[8]A11!#REF!</definedName>
    <definedName name="_192__123Graph_F_CURRENT_2" localSheetId="10" hidden="1">[6]A11!#REF!</definedName>
    <definedName name="_192__123Graph_F_CURRENT_2" localSheetId="12" hidden="1">[6]A11!#REF!</definedName>
    <definedName name="_192__123Graph_F_CURRENT_2" localSheetId="13" hidden="1">[6]A11!#REF!</definedName>
    <definedName name="_192__123Graph_F_CURRENT_2" localSheetId="14" hidden="1">[6]A11!#REF!</definedName>
    <definedName name="_192__123Graph_F_CURRENT_2" localSheetId="15" hidden="1">[7]A11!#REF!</definedName>
    <definedName name="_192__123Graph_F_CURRENT_2" localSheetId="16" hidden="1">[6]A11!#REF!</definedName>
    <definedName name="_192__123Graph_F_CURRENT_2" localSheetId="19" hidden="1">[8]A11!#REF!</definedName>
    <definedName name="_192__123Graph_F_CURRENT_2" localSheetId="21" hidden="1">[8]A11!#REF!</definedName>
    <definedName name="_192__123Graph_F_CURRENT_2" localSheetId="22" hidden="1">[8]A11!#REF!</definedName>
    <definedName name="_192__123Graph_F_CURRENT_2" localSheetId="29" hidden="1">[9]A11!#REF!</definedName>
    <definedName name="_192__123Graph_F_CURRENT_2" localSheetId="30" hidden="1">[8]A11!#REF!</definedName>
    <definedName name="_192__123Graph_F_CURRENT_2" localSheetId="32" hidden="1">[8]A11!#REF!</definedName>
    <definedName name="_192__123Graph_F_CURRENT_2" localSheetId="4" hidden="1">[7]A11!#REF!</definedName>
    <definedName name="_192__123Graph_F_CURRENT_2" localSheetId="5" hidden="1">[7]A11!#REF!</definedName>
    <definedName name="_192__123Graph_F_CURRENT_2" localSheetId="18" hidden="1">[9]A11!#REF!</definedName>
    <definedName name="_192__123Graph_F_CURRENT_2" localSheetId="33" hidden="1">[9]A11!#REF!</definedName>
    <definedName name="_192__123Graph_F_CURRENT_2" hidden="1">[8]A11!#REF!</definedName>
    <definedName name="_195__123Graph_F_CURRENT_3" localSheetId="10" hidden="1">[6]A11!#REF!</definedName>
    <definedName name="_195__123Graph_F_CURRENT_3" localSheetId="12" hidden="1">[6]A11!#REF!</definedName>
    <definedName name="_195__123Graph_F_CURRENT_3" localSheetId="13" hidden="1">[6]A11!#REF!</definedName>
    <definedName name="_195__123Graph_F_CURRENT_3" localSheetId="14" hidden="1">[6]A11!#REF!</definedName>
    <definedName name="_195__123Graph_F_CURRENT_3" localSheetId="15" hidden="1">[7]A11!#REF!</definedName>
    <definedName name="_195__123Graph_F_CURRENT_3" localSheetId="16" hidden="1">[6]A11!#REF!</definedName>
    <definedName name="_195__123Graph_F_CURRENT_3" localSheetId="19" hidden="1">[8]A11!#REF!</definedName>
    <definedName name="_195__123Graph_F_CURRENT_3" localSheetId="21" hidden="1">[8]A11!#REF!</definedName>
    <definedName name="_195__123Graph_F_CURRENT_3" localSheetId="22" hidden="1">[8]A11!#REF!</definedName>
    <definedName name="_195__123Graph_F_CURRENT_3" localSheetId="29" hidden="1">[9]A11!#REF!</definedName>
    <definedName name="_195__123Graph_F_CURRENT_3" localSheetId="30" hidden="1">[8]A11!#REF!</definedName>
    <definedName name="_195__123Graph_F_CURRENT_3" localSheetId="32" hidden="1">[8]A11!#REF!</definedName>
    <definedName name="_195__123Graph_F_CURRENT_3" localSheetId="4" hidden="1">[7]A11!#REF!</definedName>
    <definedName name="_195__123Graph_F_CURRENT_3" localSheetId="5" hidden="1">[7]A11!#REF!</definedName>
    <definedName name="_195__123Graph_F_CURRENT_3" localSheetId="18" hidden="1">[9]A11!#REF!</definedName>
    <definedName name="_195__123Graph_F_CURRENT_3" localSheetId="33" hidden="1">[9]A11!#REF!</definedName>
    <definedName name="_195__123Graph_F_CURRENT_3" hidden="1">[8]A11!#REF!</definedName>
    <definedName name="_198__123Graph_F_CURRENT_4" localSheetId="10" hidden="1">[6]A11!#REF!</definedName>
    <definedName name="_198__123Graph_F_CURRENT_4" localSheetId="12" hidden="1">[6]A11!#REF!</definedName>
    <definedName name="_198__123Graph_F_CURRENT_4" localSheetId="13" hidden="1">[6]A11!#REF!</definedName>
    <definedName name="_198__123Graph_F_CURRENT_4" localSheetId="14" hidden="1">[6]A11!#REF!</definedName>
    <definedName name="_198__123Graph_F_CURRENT_4" localSheetId="15" hidden="1">[7]A11!#REF!</definedName>
    <definedName name="_198__123Graph_F_CURRENT_4" localSheetId="16" hidden="1">[6]A11!#REF!</definedName>
    <definedName name="_198__123Graph_F_CURRENT_4" localSheetId="19" hidden="1">[8]A11!#REF!</definedName>
    <definedName name="_198__123Graph_F_CURRENT_4" localSheetId="21" hidden="1">[8]A11!#REF!</definedName>
    <definedName name="_198__123Graph_F_CURRENT_4" localSheetId="22" hidden="1">[8]A11!#REF!</definedName>
    <definedName name="_198__123Graph_F_CURRENT_4" localSheetId="29" hidden="1">[9]A11!#REF!</definedName>
    <definedName name="_198__123Graph_F_CURRENT_4" localSheetId="30" hidden="1">[8]A11!#REF!</definedName>
    <definedName name="_198__123Graph_F_CURRENT_4" localSheetId="32" hidden="1">[8]A11!#REF!</definedName>
    <definedName name="_198__123Graph_F_CURRENT_4" localSheetId="4" hidden="1">[7]A11!#REF!</definedName>
    <definedName name="_198__123Graph_F_CURRENT_4" localSheetId="5" hidden="1">[7]A11!#REF!</definedName>
    <definedName name="_198__123Graph_F_CURRENT_4" localSheetId="18" hidden="1">[9]A11!#REF!</definedName>
    <definedName name="_198__123Graph_F_CURRENT_4" localSheetId="33" hidden="1">[9]A11!#REF!</definedName>
    <definedName name="_198__123Graph_F_CURRENT_4" hidden="1">[8]A11!#REF!</definedName>
    <definedName name="_1P68">'[15]%'!$B$2:$Z$17</definedName>
    <definedName name="_2__123Graph_BDEV_EMPL" localSheetId="10" hidden="1">'[11]Time series'!#REF!</definedName>
    <definedName name="_2__123Graph_BDEV_EMPL" localSheetId="12" hidden="1">'[11]Time series'!#REF!</definedName>
    <definedName name="_2__123Graph_BDEV_EMPL" localSheetId="13" hidden="1">'[11]Time series'!#REF!</definedName>
    <definedName name="_2__123Graph_BDEV_EMPL" localSheetId="14" hidden="1">'[11]Time series'!#REF!</definedName>
    <definedName name="_2__123Graph_BDEV_EMPL" localSheetId="15" hidden="1">'[12]Time series'!#REF!</definedName>
    <definedName name="_2__123Graph_BDEV_EMPL" localSheetId="16" hidden="1">'[11]Time series'!#REF!</definedName>
    <definedName name="_2__123Graph_BDEV_EMPL" localSheetId="19" hidden="1">'[13]Time series'!#REF!</definedName>
    <definedName name="_2__123Graph_BDEV_EMPL" localSheetId="21" hidden="1">'[13]Time series'!#REF!</definedName>
    <definedName name="_2__123Graph_BDEV_EMPL" localSheetId="22" hidden="1">'[13]Time series'!#REF!</definedName>
    <definedName name="_2__123Graph_BDEV_EMPL" localSheetId="29" hidden="1">'[14]Time series'!#REF!</definedName>
    <definedName name="_2__123Graph_BDEV_EMPL" localSheetId="30" hidden="1">'[13]Time series'!#REF!</definedName>
    <definedName name="_2__123Graph_BDEV_EMPL" localSheetId="32" hidden="1">'[13]Time series'!#REF!</definedName>
    <definedName name="_2__123Graph_BDEV_EMPL" localSheetId="4" hidden="1">'[12]Time series'!#REF!</definedName>
    <definedName name="_2__123Graph_BDEV_EMPL" localSheetId="5" hidden="1">'[12]Time series'!#REF!</definedName>
    <definedName name="_2__123Graph_BDEV_EMPL" localSheetId="9" hidden="1">'[14]Time series'!#REF!</definedName>
    <definedName name="_2__123Graph_BDEV_EMPL" localSheetId="17" hidden="1">'[13]Time series'!#REF!</definedName>
    <definedName name="_2__123Graph_BDEV_EMPL" localSheetId="18" hidden="1">'[14]Time series'!#REF!</definedName>
    <definedName name="_2__123Graph_BDEV_EMPL" localSheetId="20" hidden="1">'[13]Time series'!#REF!</definedName>
    <definedName name="_2__123Graph_BDEV_EMPL" localSheetId="33" hidden="1">'[14]Time series'!#REF!</definedName>
    <definedName name="_2__123Graph_BDEV_EMPL" hidden="1">'[13]Time series'!#REF!</definedName>
    <definedName name="_201__123Graph_F_CURRENT_5" localSheetId="10" hidden="1">[6]A11!#REF!</definedName>
    <definedName name="_201__123Graph_F_CURRENT_5" localSheetId="12" hidden="1">[6]A11!#REF!</definedName>
    <definedName name="_201__123Graph_F_CURRENT_5" localSheetId="13" hidden="1">[6]A11!#REF!</definedName>
    <definedName name="_201__123Graph_F_CURRENT_5" localSheetId="14" hidden="1">[6]A11!#REF!</definedName>
    <definedName name="_201__123Graph_F_CURRENT_5" localSheetId="15" hidden="1">[7]A11!#REF!</definedName>
    <definedName name="_201__123Graph_F_CURRENT_5" localSheetId="16" hidden="1">[6]A11!#REF!</definedName>
    <definedName name="_201__123Graph_F_CURRENT_5" localSheetId="19" hidden="1">[8]A11!#REF!</definedName>
    <definedName name="_201__123Graph_F_CURRENT_5" localSheetId="21" hidden="1">[8]A11!#REF!</definedName>
    <definedName name="_201__123Graph_F_CURRENT_5" localSheetId="22" hidden="1">[8]A11!#REF!</definedName>
    <definedName name="_201__123Graph_F_CURRENT_5" localSheetId="29" hidden="1">[9]A11!#REF!</definedName>
    <definedName name="_201__123Graph_F_CURRENT_5" localSheetId="30" hidden="1">[8]A11!#REF!</definedName>
    <definedName name="_201__123Graph_F_CURRENT_5" localSheetId="32" hidden="1">[8]A11!#REF!</definedName>
    <definedName name="_201__123Graph_F_CURRENT_5" localSheetId="4" hidden="1">[7]A11!#REF!</definedName>
    <definedName name="_201__123Graph_F_CURRENT_5" localSheetId="5" hidden="1">[7]A11!#REF!</definedName>
    <definedName name="_201__123Graph_F_CURRENT_5" localSheetId="9" hidden="1">[9]A11!#REF!</definedName>
    <definedName name="_201__123Graph_F_CURRENT_5" localSheetId="17" hidden="1">[8]A11!#REF!</definedName>
    <definedName name="_201__123Graph_F_CURRENT_5" localSheetId="18" hidden="1">[9]A11!#REF!</definedName>
    <definedName name="_201__123Graph_F_CURRENT_5" localSheetId="20" hidden="1">[8]A11!#REF!</definedName>
    <definedName name="_201__123Graph_F_CURRENT_5" localSheetId="33" hidden="1">[9]A11!#REF!</definedName>
    <definedName name="_201__123Graph_F_CURRENT_5" hidden="1">[8]A11!#REF!</definedName>
    <definedName name="_204__123Graph_F_CURRENT_6" localSheetId="10" hidden="1">[6]A11!#REF!</definedName>
    <definedName name="_204__123Graph_F_CURRENT_6" localSheetId="12" hidden="1">[6]A11!#REF!</definedName>
    <definedName name="_204__123Graph_F_CURRENT_6" localSheetId="13" hidden="1">[6]A11!#REF!</definedName>
    <definedName name="_204__123Graph_F_CURRENT_6" localSheetId="14" hidden="1">[6]A11!#REF!</definedName>
    <definedName name="_204__123Graph_F_CURRENT_6" localSheetId="15" hidden="1">[7]A11!#REF!</definedName>
    <definedName name="_204__123Graph_F_CURRENT_6" localSheetId="16" hidden="1">[6]A11!#REF!</definedName>
    <definedName name="_204__123Graph_F_CURRENT_6" localSheetId="19" hidden="1">[8]A11!#REF!</definedName>
    <definedName name="_204__123Graph_F_CURRENT_6" localSheetId="21" hidden="1">[8]A11!#REF!</definedName>
    <definedName name="_204__123Graph_F_CURRENT_6" localSheetId="22" hidden="1">[8]A11!#REF!</definedName>
    <definedName name="_204__123Graph_F_CURRENT_6" localSheetId="29" hidden="1">[9]A11!#REF!</definedName>
    <definedName name="_204__123Graph_F_CURRENT_6" localSheetId="30" hidden="1">[8]A11!#REF!</definedName>
    <definedName name="_204__123Graph_F_CURRENT_6" localSheetId="32" hidden="1">[8]A11!#REF!</definedName>
    <definedName name="_204__123Graph_F_CURRENT_6" localSheetId="4" hidden="1">[7]A11!#REF!</definedName>
    <definedName name="_204__123Graph_F_CURRENT_6" localSheetId="5" hidden="1">[7]A11!#REF!</definedName>
    <definedName name="_204__123Graph_F_CURRENT_6" localSheetId="9" hidden="1">[9]A11!#REF!</definedName>
    <definedName name="_204__123Graph_F_CURRENT_6" localSheetId="18" hidden="1">[9]A11!#REF!</definedName>
    <definedName name="_204__123Graph_F_CURRENT_6" localSheetId="33" hidden="1">[9]A11!#REF!</definedName>
    <definedName name="_204__123Graph_F_CURRENT_6" hidden="1">[8]A11!#REF!</definedName>
    <definedName name="_207__123Graph_F_CURRENT_7" localSheetId="10" hidden="1">[6]A11!#REF!</definedName>
    <definedName name="_207__123Graph_F_CURRENT_7" localSheetId="12" hidden="1">[6]A11!#REF!</definedName>
    <definedName name="_207__123Graph_F_CURRENT_7" localSheetId="13" hidden="1">[6]A11!#REF!</definedName>
    <definedName name="_207__123Graph_F_CURRENT_7" localSheetId="14" hidden="1">[6]A11!#REF!</definedName>
    <definedName name="_207__123Graph_F_CURRENT_7" localSheetId="15" hidden="1">[7]A11!#REF!</definedName>
    <definedName name="_207__123Graph_F_CURRENT_7" localSheetId="16" hidden="1">[6]A11!#REF!</definedName>
    <definedName name="_207__123Graph_F_CURRENT_7" localSheetId="19" hidden="1">[8]A11!#REF!</definedName>
    <definedName name="_207__123Graph_F_CURRENT_7" localSheetId="21" hidden="1">[8]A11!#REF!</definedName>
    <definedName name="_207__123Graph_F_CURRENT_7" localSheetId="22" hidden="1">[8]A11!#REF!</definedName>
    <definedName name="_207__123Graph_F_CURRENT_7" localSheetId="29" hidden="1">[9]A11!#REF!</definedName>
    <definedName name="_207__123Graph_F_CURRENT_7" localSheetId="30" hidden="1">[8]A11!#REF!</definedName>
    <definedName name="_207__123Graph_F_CURRENT_7" localSheetId="32" hidden="1">[8]A11!#REF!</definedName>
    <definedName name="_207__123Graph_F_CURRENT_7" localSheetId="4" hidden="1">[7]A11!#REF!</definedName>
    <definedName name="_207__123Graph_F_CURRENT_7" localSheetId="5" hidden="1">[7]A11!#REF!</definedName>
    <definedName name="_207__123Graph_F_CURRENT_7" localSheetId="9" hidden="1">[9]A11!#REF!</definedName>
    <definedName name="_207__123Graph_F_CURRENT_7" localSheetId="18" hidden="1">[9]A11!#REF!</definedName>
    <definedName name="_207__123Graph_F_CURRENT_7" localSheetId="33" hidden="1">[9]A11!#REF!</definedName>
    <definedName name="_207__123Graph_F_CURRENT_7" hidden="1">[8]A11!#REF!</definedName>
    <definedName name="_21__123Graph_A_CURRENT_5" localSheetId="10" hidden="1">[6]A11!#REF!</definedName>
    <definedName name="_21__123Graph_A_CURRENT_5" localSheetId="12" hidden="1">[6]A11!#REF!</definedName>
    <definedName name="_21__123Graph_A_CURRENT_5" localSheetId="13" hidden="1">[6]A11!#REF!</definedName>
    <definedName name="_21__123Graph_A_CURRENT_5" localSheetId="14" hidden="1">[6]A11!#REF!</definedName>
    <definedName name="_21__123Graph_A_CURRENT_5" localSheetId="15" hidden="1">[7]A11!#REF!</definedName>
    <definedName name="_21__123Graph_A_CURRENT_5" localSheetId="16" hidden="1">[6]A11!#REF!</definedName>
    <definedName name="_21__123Graph_A_CURRENT_5" localSheetId="19" hidden="1">[8]A11!#REF!</definedName>
    <definedName name="_21__123Graph_A_CURRENT_5" localSheetId="21" hidden="1">[8]A11!#REF!</definedName>
    <definedName name="_21__123Graph_A_CURRENT_5" localSheetId="22" hidden="1">[8]A11!#REF!</definedName>
    <definedName name="_21__123Graph_A_CURRENT_5" localSheetId="29" hidden="1">[9]A11!#REF!</definedName>
    <definedName name="_21__123Graph_A_CURRENT_5" localSheetId="30" hidden="1">[8]A11!#REF!</definedName>
    <definedName name="_21__123Graph_A_CURRENT_5" localSheetId="32" hidden="1">[8]A11!#REF!</definedName>
    <definedName name="_21__123Graph_A_CURRENT_5" localSheetId="4" hidden="1">[7]A11!#REF!</definedName>
    <definedName name="_21__123Graph_A_CURRENT_5" localSheetId="5" hidden="1">[7]A11!#REF!</definedName>
    <definedName name="_21__123Graph_A_CURRENT_5" localSheetId="18" hidden="1">[9]A11!#REF!</definedName>
    <definedName name="_21__123Graph_A_CURRENT_5" localSheetId="33" hidden="1">[9]A11!#REF!</definedName>
    <definedName name="_21__123Graph_A_CURRENT_5" hidden="1">[8]A11!#REF!</definedName>
    <definedName name="_210__123Graph_F_CURRENT_8" localSheetId="10" hidden="1">[6]A11!#REF!</definedName>
    <definedName name="_210__123Graph_F_CURRENT_8" localSheetId="12" hidden="1">[6]A11!#REF!</definedName>
    <definedName name="_210__123Graph_F_CURRENT_8" localSheetId="13" hidden="1">[6]A11!#REF!</definedName>
    <definedName name="_210__123Graph_F_CURRENT_8" localSheetId="14" hidden="1">[6]A11!#REF!</definedName>
    <definedName name="_210__123Graph_F_CURRENT_8" localSheetId="15" hidden="1">[7]A11!#REF!</definedName>
    <definedName name="_210__123Graph_F_CURRENT_8" localSheetId="16" hidden="1">[6]A11!#REF!</definedName>
    <definedName name="_210__123Graph_F_CURRENT_8" localSheetId="19" hidden="1">[8]A11!#REF!</definedName>
    <definedName name="_210__123Graph_F_CURRENT_8" localSheetId="21" hidden="1">[8]A11!#REF!</definedName>
    <definedName name="_210__123Graph_F_CURRENT_8" localSheetId="22" hidden="1">[8]A11!#REF!</definedName>
    <definedName name="_210__123Graph_F_CURRENT_8" localSheetId="29" hidden="1">[9]A11!#REF!</definedName>
    <definedName name="_210__123Graph_F_CURRENT_8" localSheetId="30" hidden="1">[8]A11!#REF!</definedName>
    <definedName name="_210__123Graph_F_CURRENT_8" localSheetId="32" hidden="1">[8]A11!#REF!</definedName>
    <definedName name="_210__123Graph_F_CURRENT_8" localSheetId="4" hidden="1">[7]A11!#REF!</definedName>
    <definedName name="_210__123Graph_F_CURRENT_8" localSheetId="5" hidden="1">[7]A11!#REF!</definedName>
    <definedName name="_210__123Graph_F_CURRENT_8" localSheetId="18" hidden="1">[9]A11!#REF!</definedName>
    <definedName name="_210__123Graph_F_CURRENT_8" localSheetId="33" hidden="1">[9]A11!#REF!</definedName>
    <definedName name="_210__123Graph_F_CURRENT_8" hidden="1">[8]A11!#REF!</definedName>
    <definedName name="_213__123Graph_F_CURRENT_9" localSheetId="10" hidden="1">[6]A11!#REF!</definedName>
    <definedName name="_213__123Graph_F_CURRENT_9" localSheetId="12" hidden="1">[6]A11!#REF!</definedName>
    <definedName name="_213__123Graph_F_CURRENT_9" localSheetId="13" hidden="1">[6]A11!#REF!</definedName>
    <definedName name="_213__123Graph_F_CURRENT_9" localSheetId="14" hidden="1">[6]A11!#REF!</definedName>
    <definedName name="_213__123Graph_F_CURRENT_9" localSheetId="15" hidden="1">[7]A11!#REF!</definedName>
    <definedName name="_213__123Graph_F_CURRENT_9" localSheetId="16" hidden="1">[6]A11!#REF!</definedName>
    <definedName name="_213__123Graph_F_CURRENT_9" localSheetId="19" hidden="1">[8]A11!#REF!</definedName>
    <definedName name="_213__123Graph_F_CURRENT_9" localSheetId="21" hidden="1">[8]A11!#REF!</definedName>
    <definedName name="_213__123Graph_F_CURRENT_9" localSheetId="22" hidden="1">[8]A11!#REF!</definedName>
    <definedName name="_213__123Graph_F_CURRENT_9" localSheetId="29" hidden="1">[9]A11!#REF!</definedName>
    <definedName name="_213__123Graph_F_CURRENT_9" localSheetId="30" hidden="1">[8]A11!#REF!</definedName>
    <definedName name="_213__123Graph_F_CURRENT_9" localSheetId="32" hidden="1">[8]A11!#REF!</definedName>
    <definedName name="_213__123Graph_F_CURRENT_9" localSheetId="4" hidden="1">[7]A11!#REF!</definedName>
    <definedName name="_213__123Graph_F_CURRENT_9" localSheetId="5" hidden="1">[7]A11!#REF!</definedName>
    <definedName name="_213__123Graph_F_CURRENT_9" localSheetId="18" hidden="1">[9]A11!#REF!</definedName>
    <definedName name="_213__123Graph_F_CURRENT_9" localSheetId="33" hidden="1">[9]A11!#REF!</definedName>
    <definedName name="_213__123Graph_F_CURRENT_9" hidden="1">[8]A11!#REF!</definedName>
    <definedName name="_24__123Graph_A_CURRENT_6" localSheetId="10" hidden="1">[6]A11!#REF!</definedName>
    <definedName name="_24__123Graph_A_CURRENT_6" localSheetId="12" hidden="1">[6]A11!#REF!</definedName>
    <definedName name="_24__123Graph_A_CURRENT_6" localSheetId="13" hidden="1">[6]A11!#REF!</definedName>
    <definedName name="_24__123Graph_A_CURRENT_6" localSheetId="14" hidden="1">[6]A11!#REF!</definedName>
    <definedName name="_24__123Graph_A_CURRENT_6" localSheetId="15" hidden="1">[7]A11!#REF!</definedName>
    <definedName name="_24__123Graph_A_CURRENT_6" localSheetId="16" hidden="1">[6]A11!#REF!</definedName>
    <definedName name="_24__123Graph_A_CURRENT_6" localSheetId="19" hidden="1">[8]A11!#REF!</definedName>
    <definedName name="_24__123Graph_A_CURRENT_6" localSheetId="21" hidden="1">[8]A11!#REF!</definedName>
    <definedName name="_24__123Graph_A_CURRENT_6" localSheetId="22" hidden="1">[8]A11!#REF!</definedName>
    <definedName name="_24__123Graph_A_CURRENT_6" localSheetId="29" hidden="1">[9]A11!#REF!</definedName>
    <definedName name="_24__123Graph_A_CURRENT_6" localSheetId="30" hidden="1">[8]A11!#REF!</definedName>
    <definedName name="_24__123Graph_A_CURRENT_6" localSheetId="32" hidden="1">[8]A11!#REF!</definedName>
    <definedName name="_24__123Graph_A_CURRENT_6" localSheetId="4" hidden="1">[7]A11!#REF!</definedName>
    <definedName name="_24__123Graph_A_CURRENT_6" localSheetId="5" hidden="1">[7]A11!#REF!</definedName>
    <definedName name="_24__123Graph_A_CURRENT_6" localSheetId="18" hidden="1">[9]A11!#REF!</definedName>
    <definedName name="_24__123Graph_A_CURRENT_6" localSheetId="33" hidden="1">[9]A11!#REF!</definedName>
    <definedName name="_24__123Graph_A_CURRENT_6" hidden="1">[8]A11!#REF!</definedName>
    <definedName name="_27__123Graph_A_CURRENT_7" localSheetId="10" hidden="1">[6]A11!#REF!</definedName>
    <definedName name="_27__123Graph_A_CURRENT_7" localSheetId="12" hidden="1">[6]A11!#REF!</definedName>
    <definedName name="_27__123Graph_A_CURRENT_7" localSheetId="13" hidden="1">[6]A11!#REF!</definedName>
    <definedName name="_27__123Graph_A_CURRENT_7" localSheetId="14" hidden="1">[6]A11!#REF!</definedName>
    <definedName name="_27__123Graph_A_CURRENT_7" localSheetId="15" hidden="1">[7]A11!#REF!</definedName>
    <definedName name="_27__123Graph_A_CURRENT_7" localSheetId="16" hidden="1">[6]A11!#REF!</definedName>
    <definedName name="_27__123Graph_A_CURRENT_7" localSheetId="19" hidden="1">[8]A11!#REF!</definedName>
    <definedName name="_27__123Graph_A_CURRENT_7" localSheetId="21" hidden="1">[8]A11!#REF!</definedName>
    <definedName name="_27__123Graph_A_CURRENT_7" localSheetId="22" hidden="1">[8]A11!#REF!</definedName>
    <definedName name="_27__123Graph_A_CURRENT_7" localSheetId="29" hidden="1">[9]A11!#REF!</definedName>
    <definedName name="_27__123Graph_A_CURRENT_7" localSheetId="30" hidden="1">[8]A11!#REF!</definedName>
    <definedName name="_27__123Graph_A_CURRENT_7" localSheetId="32" hidden="1">[8]A11!#REF!</definedName>
    <definedName name="_27__123Graph_A_CURRENT_7" localSheetId="4" hidden="1">[7]A11!#REF!</definedName>
    <definedName name="_27__123Graph_A_CURRENT_7" localSheetId="5" hidden="1">[7]A11!#REF!</definedName>
    <definedName name="_27__123Graph_A_CURRENT_7" localSheetId="18" hidden="1">[9]A11!#REF!</definedName>
    <definedName name="_27__123Graph_A_CURRENT_7" localSheetId="33" hidden="1">[9]A11!#REF!</definedName>
    <definedName name="_27__123Graph_A_CURRENT_7" hidden="1">[8]A11!#REF!</definedName>
    <definedName name="_2P68">#REF!</definedName>
    <definedName name="_3__123Graph_A_CURRENT" localSheetId="10" hidden="1">[6]A11!#REF!</definedName>
    <definedName name="_3__123Graph_A_CURRENT" localSheetId="12" hidden="1">[6]A11!#REF!</definedName>
    <definedName name="_3__123Graph_A_CURRENT" localSheetId="13" hidden="1">[6]A11!#REF!</definedName>
    <definedName name="_3__123Graph_A_CURRENT" localSheetId="14" hidden="1">[6]A11!#REF!</definedName>
    <definedName name="_3__123Graph_A_CURRENT" localSheetId="15" hidden="1">[7]A11!#REF!</definedName>
    <definedName name="_3__123Graph_A_CURRENT" localSheetId="16" hidden="1">[6]A11!#REF!</definedName>
    <definedName name="_3__123Graph_A_CURRENT" localSheetId="19" hidden="1">[8]A11!#REF!</definedName>
    <definedName name="_3__123Graph_A_CURRENT" localSheetId="21" hidden="1">[8]A11!#REF!</definedName>
    <definedName name="_3__123Graph_A_CURRENT" localSheetId="22" hidden="1">[8]A11!#REF!</definedName>
    <definedName name="_3__123Graph_A_CURRENT" localSheetId="29" hidden="1">[9]A11!#REF!</definedName>
    <definedName name="_3__123Graph_A_CURRENT" localSheetId="30" hidden="1">[8]A11!#REF!</definedName>
    <definedName name="_3__123Graph_A_CURRENT" localSheetId="32" hidden="1">[8]A11!#REF!</definedName>
    <definedName name="_3__123Graph_A_CURRENT" localSheetId="4" hidden="1">[7]A11!#REF!</definedName>
    <definedName name="_3__123Graph_A_CURRENT" localSheetId="5" hidden="1">[7]A11!#REF!</definedName>
    <definedName name="_3__123Graph_A_CURRENT" localSheetId="17" hidden="1">[8]A11!#REF!</definedName>
    <definedName name="_3__123Graph_A_CURRENT" localSheetId="18" hidden="1">[9]A11!#REF!</definedName>
    <definedName name="_3__123Graph_A_CURRENT" localSheetId="20" hidden="1">[8]A11!#REF!</definedName>
    <definedName name="_3__123Graph_A_CURRENT" localSheetId="33" hidden="1">[9]A11!#REF!</definedName>
    <definedName name="_3__123Graph_A_CURRENT" hidden="1">[8]A11!#REF!</definedName>
    <definedName name="_3__123Graph_CDEV_EMPL" localSheetId="10" hidden="1">'[11]Time series'!#REF!</definedName>
    <definedName name="_3__123Graph_CDEV_EMPL" localSheetId="12" hidden="1">'[11]Time series'!#REF!</definedName>
    <definedName name="_3__123Graph_CDEV_EMPL" localSheetId="13" hidden="1">'[11]Time series'!#REF!</definedName>
    <definedName name="_3__123Graph_CDEV_EMPL" localSheetId="14" hidden="1">'[11]Time series'!#REF!</definedName>
    <definedName name="_3__123Graph_CDEV_EMPL" localSheetId="15" hidden="1">'[12]Time series'!#REF!</definedName>
    <definedName name="_3__123Graph_CDEV_EMPL" localSheetId="16" hidden="1">'[11]Time series'!#REF!</definedName>
    <definedName name="_3__123Graph_CDEV_EMPL" localSheetId="19" hidden="1">'[13]Time series'!#REF!</definedName>
    <definedName name="_3__123Graph_CDEV_EMPL" localSheetId="21" hidden="1">'[13]Time series'!#REF!</definedName>
    <definedName name="_3__123Graph_CDEV_EMPL" localSheetId="22" hidden="1">'[13]Time series'!#REF!</definedName>
    <definedName name="_3__123Graph_CDEV_EMPL" localSheetId="29" hidden="1">'[14]Time series'!#REF!</definedName>
    <definedName name="_3__123Graph_CDEV_EMPL" localSheetId="30" hidden="1">'[13]Time series'!#REF!</definedName>
    <definedName name="_3__123Graph_CDEV_EMPL" localSheetId="32" hidden="1">'[13]Time series'!#REF!</definedName>
    <definedName name="_3__123Graph_CDEV_EMPL" localSheetId="4" hidden="1">'[12]Time series'!#REF!</definedName>
    <definedName name="_3__123Graph_CDEV_EMPL" localSheetId="5" hidden="1">'[12]Time series'!#REF!</definedName>
    <definedName name="_3__123Graph_CDEV_EMPL" localSheetId="18" hidden="1">'[14]Time series'!#REF!</definedName>
    <definedName name="_3__123Graph_CDEV_EMPL" localSheetId="33" hidden="1">'[14]Time series'!#REF!</definedName>
    <definedName name="_3__123Graph_CDEV_EMPL" hidden="1">'[13]Time series'!#REF!</definedName>
    <definedName name="_30__123Graph_A_CURRENT_8" localSheetId="10" hidden="1">[6]A11!#REF!</definedName>
    <definedName name="_30__123Graph_A_CURRENT_8" localSheetId="12" hidden="1">[6]A11!#REF!</definedName>
    <definedName name="_30__123Graph_A_CURRENT_8" localSheetId="13" hidden="1">[6]A11!#REF!</definedName>
    <definedName name="_30__123Graph_A_CURRENT_8" localSheetId="14" hidden="1">[6]A11!#REF!</definedName>
    <definedName name="_30__123Graph_A_CURRENT_8" localSheetId="15" hidden="1">[7]A11!#REF!</definedName>
    <definedName name="_30__123Graph_A_CURRENT_8" localSheetId="16" hidden="1">[6]A11!#REF!</definedName>
    <definedName name="_30__123Graph_A_CURRENT_8" localSheetId="19" hidden="1">[8]A11!#REF!</definedName>
    <definedName name="_30__123Graph_A_CURRENT_8" localSheetId="21" hidden="1">[8]A11!#REF!</definedName>
    <definedName name="_30__123Graph_A_CURRENT_8" localSheetId="22" hidden="1">[8]A11!#REF!</definedName>
    <definedName name="_30__123Graph_A_CURRENT_8" localSheetId="29" hidden="1">[9]A11!#REF!</definedName>
    <definedName name="_30__123Graph_A_CURRENT_8" localSheetId="30" hidden="1">[8]A11!#REF!</definedName>
    <definedName name="_30__123Graph_A_CURRENT_8" localSheetId="32" hidden="1">[8]A11!#REF!</definedName>
    <definedName name="_30__123Graph_A_CURRENT_8" localSheetId="4" hidden="1">[7]A11!#REF!</definedName>
    <definedName name="_30__123Graph_A_CURRENT_8" localSheetId="5" hidden="1">[7]A11!#REF!</definedName>
    <definedName name="_30__123Graph_A_CURRENT_8" localSheetId="18" hidden="1">[9]A11!#REF!</definedName>
    <definedName name="_30__123Graph_A_CURRENT_8" localSheetId="33" hidden="1">[9]A11!#REF!</definedName>
    <definedName name="_30__123Graph_A_CURRENT_8" hidden="1">[8]A11!#REF!</definedName>
    <definedName name="_33__123Graph_A_CURRENT_9" localSheetId="10" hidden="1">[6]A11!#REF!</definedName>
    <definedName name="_33__123Graph_A_CURRENT_9" localSheetId="12" hidden="1">[6]A11!#REF!</definedName>
    <definedName name="_33__123Graph_A_CURRENT_9" localSheetId="13" hidden="1">[6]A11!#REF!</definedName>
    <definedName name="_33__123Graph_A_CURRENT_9" localSheetId="14" hidden="1">[6]A11!#REF!</definedName>
    <definedName name="_33__123Graph_A_CURRENT_9" localSheetId="15" hidden="1">[7]A11!#REF!</definedName>
    <definedName name="_33__123Graph_A_CURRENT_9" localSheetId="16" hidden="1">[6]A11!#REF!</definedName>
    <definedName name="_33__123Graph_A_CURRENT_9" localSheetId="19" hidden="1">[8]A11!#REF!</definedName>
    <definedName name="_33__123Graph_A_CURRENT_9" localSheetId="21" hidden="1">[8]A11!#REF!</definedName>
    <definedName name="_33__123Graph_A_CURRENT_9" localSheetId="22" hidden="1">[8]A11!#REF!</definedName>
    <definedName name="_33__123Graph_A_CURRENT_9" localSheetId="29" hidden="1">[9]A11!#REF!</definedName>
    <definedName name="_33__123Graph_A_CURRENT_9" localSheetId="30" hidden="1">[8]A11!#REF!</definedName>
    <definedName name="_33__123Graph_A_CURRENT_9" localSheetId="32" hidden="1">[8]A11!#REF!</definedName>
    <definedName name="_33__123Graph_A_CURRENT_9" localSheetId="4" hidden="1">[7]A11!#REF!</definedName>
    <definedName name="_33__123Graph_A_CURRENT_9" localSheetId="5" hidden="1">[7]A11!#REF!</definedName>
    <definedName name="_33__123Graph_A_CURRENT_9" localSheetId="18" hidden="1">[9]A11!#REF!</definedName>
    <definedName name="_33__123Graph_A_CURRENT_9" localSheetId="33" hidden="1">[9]A11!#REF!</definedName>
    <definedName name="_33__123Graph_A_CURRENT_9" hidden="1">[8]A11!#REF!</definedName>
    <definedName name="_36__123Graph_AChart_1" localSheetId="10" hidden="1">'[16]Table 1'!#REF!</definedName>
    <definedName name="_36__123Graph_AChart_1" localSheetId="12" hidden="1">'[16]Table 1'!#REF!</definedName>
    <definedName name="_36__123Graph_AChart_1" localSheetId="13" hidden="1">'[16]Table 1'!#REF!</definedName>
    <definedName name="_36__123Graph_AChart_1" localSheetId="14" hidden="1">'[16]Table 1'!#REF!</definedName>
    <definedName name="_36__123Graph_AChart_1" localSheetId="15" hidden="1">'[17]Table 1'!#REF!</definedName>
    <definedName name="_36__123Graph_AChart_1" localSheetId="16" hidden="1">'[16]Table 1'!#REF!</definedName>
    <definedName name="_36__123Graph_AChart_1" localSheetId="19" hidden="1">'[18]Table 1'!#REF!</definedName>
    <definedName name="_36__123Graph_AChart_1" localSheetId="21" hidden="1">'[18]Table 1'!#REF!</definedName>
    <definedName name="_36__123Graph_AChart_1" localSheetId="22" hidden="1">'[18]Table 1'!#REF!</definedName>
    <definedName name="_36__123Graph_AChart_1" localSheetId="29" hidden="1">'[19]Table 1'!#REF!</definedName>
    <definedName name="_36__123Graph_AChart_1" localSheetId="30" hidden="1">'[18]Table 1'!#REF!</definedName>
    <definedName name="_36__123Graph_AChart_1" localSheetId="32" hidden="1">'[18]Table 1'!#REF!</definedName>
    <definedName name="_36__123Graph_AChart_1" localSheetId="4" hidden="1">'[17]Table 1'!#REF!</definedName>
    <definedName name="_36__123Graph_AChart_1" localSheetId="5" hidden="1">'[17]Table 1'!#REF!</definedName>
    <definedName name="_36__123Graph_AChart_1" localSheetId="18" hidden="1">'[19]Table 1'!#REF!</definedName>
    <definedName name="_36__123Graph_AChart_1" localSheetId="33" hidden="1">'[19]Table 1'!#REF!</definedName>
    <definedName name="_36__123Graph_AChart_1" hidden="1">'[18]Table 1'!#REF!</definedName>
    <definedName name="_39__123Graph_ADEV_EMPL" localSheetId="10" hidden="1">'[2]Time series'!#REF!</definedName>
    <definedName name="_39__123Graph_ADEV_EMPL" localSheetId="12" hidden="1">'[2]Time series'!#REF!</definedName>
    <definedName name="_39__123Graph_ADEV_EMPL" localSheetId="13" hidden="1">'[2]Time series'!#REF!</definedName>
    <definedName name="_39__123Graph_ADEV_EMPL" localSheetId="14" hidden="1">'[2]Time series'!#REF!</definedName>
    <definedName name="_39__123Graph_ADEV_EMPL" localSheetId="15" hidden="1">'[3]Time series'!#REF!</definedName>
    <definedName name="_39__123Graph_ADEV_EMPL" localSheetId="16" hidden="1">'[2]Time series'!#REF!</definedName>
    <definedName name="_39__123Graph_ADEV_EMPL" localSheetId="19" hidden="1">'[4]Time series'!#REF!</definedName>
    <definedName name="_39__123Graph_ADEV_EMPL" localSheetId="21" hidden="1">'[4]Time series'!#REF!</definedName>
    <definedName name="_39__123Graph_ADEV_EMPL" localSheetId="22" hidden="1">'[4]Time series'!#REF!</definedName>
    <definedName name="_39__123Graph_ADEV_EMPL" localSheetId="29" hidden="1">'[5]Time series'!#REF!</definedName>
    <definedName name="_39__123Graph_ADEV_EMPL" localSheetId="30" hidden="1">'[4]Time series'!#REF!</definedName>
    <definedName name="_39__123Graph_ADEV_EMPL" localSheetId="32" hidden="1">'[4]Time series'!#REF!</definedName>
    <definedName name="_39__123Graph_ADEV_EMPL" localSheetId="4" hidden="1">'[3]Time series'!#REF!</definedName>
    <definedName name="_39__123Graph_ADEV_EMPL" localSheetId="5" hidden="1">'[3]Time series'!#REF!</definedName>
    <definedName name="_39__123Graph_ADEV_EMPL" localSheetId="18" hidden="1">'[5]Time series'!#REF!</definedName>
    <definedName name="_39__123Graph_ADEV_EMPL" localSheetId="33" hidden="1">'[5]Time series'!#REF!</definedName>
    <definedName name="_39__123Graph_ADEV_EMPL" hidden="1">'[4]Time series'!#REF!</definedName>
    <definedName name="_4__123Graph_CSWE_EMPL" localSheetId="10" hidden="1">'[11]Time series'!#REF!</definedName>
    <definedName name="_4__123Graph_CSWE_EMPL" localSheetId="12" hidden="1">'[11]Time series'!#REF!</definedName>
    <definedName name="_4__123Graph_CSWE_EMPL" localSheetId="13" hidden="1">'[11]Time series'!#REF!</definedName>
    <definedName name="_4__123Graph_CSWE_EMPL" localSheetId="14" hidden="1">'[11]Time series'!#REF!</definedName>
    <definedName name="_4__123Graph_CSWE_EMPL" localSheetId="15" hidden="1">'[12]Time series'!#REF!</definedName>
    <definedName name="_4__123Graph_CSWE_EMPL" localSheetId="16" hidden="1">'[11]Time series'!#REF!</definedName>
    <definedName name="_4__123Graph_CSWE_EMPL" localSheetId="19" hidden="1">'[13]Time series'!#REF!</definedName>
    <definedName name="_4__123Graph_CSWE_EMPL" localSheetId="21" hidden="1">'[13]Time series'!#REF!</definedName>
    <definedName name="_4__123Graph_CSWE_EMPL" localSheetId="22" hidden="1">'[13]Time series'!#REF!</definedName>
    <definedName name="_4__123Graph_CSWE_EMPL" localSheetId="29" hidden="1">'[14]Time series'!#REF!</definedName>
    <definedName name="_4__123Graph_CSWE_EMPL" localSheetId="30" hidden="1">'[13]Time series'!#REF!</definedName>
    <definedName name="_4__123Graph_CSWE_EMPL" localSheetId="32" hidden="1">'[13]Time series'!#REF!</definedName>
    <definedName name="_4__123Graph_CSWE_EMPL" localSheetId="4" hidden="1">'[12]Time series'!#REF!</definedName>
    <definedName name="_4__123Graph_CSWE_EMPL" localSheetId="5" hidden="1">'[12]Time series'!#REF!</definedName>
    <definedName name="_4__123Graph_CSWE_EMPL" localSheetId="18" hidden="1">'[14]Time series'!#REF!</definedName>
    <definedName name="_4__123Graph_CSWE_EMPL" localSheetId="33" hidden="1">'[14]Time series'!#REF!</definedName>
    <definedName name="_4__123Graph_CSWE_EMPL" hidden="1">'[13]Time series'!#REF!</definedName>
    <definedName name="_42__123Graph_B_CURRENT" localSheetId="10" hidden="1">[6]A11!#REF!</definedName>
    <definedName name="_42__123Graph_B_CURRENT" localSheetId="12" hidden="1">[6]A11!#REF!</definedName>
    <definedName name="_42__123Graph_B_CURRENT" localSheetId="13" hidden="1">[6]A11!#REF!</definedName>
    <definedName name="_42__123Graph_B_CURRENT" localSheetId="14" hidden="1">[6]A11!#REF!</definedName>
    <definedName name="_42__123Graph_B_CURRENT" localSheetId="15" hidden="1">[7]A11!#REF!</definedName>
    <definedName name="_42__123Graph_B_CURRENT" localSheetId="16" hidden="1">[6]A11!#REF!</definedName>
    <definedName name="_42__123Graph_B_CURRENT" localSheetId="19" hidden="1">[8]A11!#REF!</definedName>
    <definedName name="_42__123Graph_B_CURRENT" localSheetId="21" hidden="1">[8]A11!#REF!</definedName>
    <definedName name="_42__123Graph_B_CURRENT" localSheetId="22" hidden="1">[8]A11!#REF!</definedName>
    <definedName name="_42__123Graph_B_CURRENT" localSheetId="29" hidden="1">[9]A11!#REF!</definedName>
    <definedName name="_42__123Graph_B_CURRENT" localSheetId="30" hidden="1">[8]A11!#REF!</definedName>
    <definedName name="_42__123Graph_B_CURRENT" localSheetId="32" hidden="1">[8]A11!#REF!</definedName>
    <definedName name="_42__123Graph_B_CURRENT" localSheetId="4" hidden="1">[7]A11!#REF!</definedName>
    <definedName name="_42__123Graph_B_CURRENT" localSheetId="5" hidden="1">[7]A11!#REF!</definedName>
    <definedName name="_42__123Graph_B_CURRENT" localSheetId="18" hidden="1">[9]A11!#REF!</definedName>
    <definedName name="_42__123Graph_B_CURRENT" localSheetId="33" hidden="1">[9]A11!#REF!</definedName>
    <definedName name="_42__123Graph_B_CURRENT" hidden="1">[8]A11!#REF!</definedName>
    <definedName name="_45__123Graph_B_CURRENT_1" localSheetId="10" hidden="1">[6]A11!#REF!</definedName>
    <definedName name="_45__123Graph_B_CURRENT_1" localSheetId="12" hidden="1">[6]A11!#REF!</definedName>
    <definedName name="_45__123Graph_B_CURRENT_1" localSheetId="13" hidden="1">[6]A11!#REF!</definedName>
    <definedName name="_45__123Graph_B_CURRENT_1" localSheetId="14" hidden="1">[6]A11!#REF!</definedName>
    <definedName name="_45__123Graph_B_CURRENT_1" localSheetId="15" hidden="1">[7]A11!#REF!</definedName>
    <definedName name="_45__123Graph_B_CURRENT_1" localSheetId="16" hidden="1">[6]A11!#REF!</definedName>
    <definedName name="_45__123Graph_B_CURRENT_1" localSheetId="19" hidden="1">[8]A11!#REF!</definedName>
    <definedName name="_45__123Graph_B_CURRENT_1" localSheetId="21" hidden="1">[8]A11!#REF!</definedName>
    <definedName name="_45__123Graph_B_CURRENT_1" localSheetId="22" hidden="1">[8]A11!#REF!</definedName>
    <definedName name="_45__123Graph_B_CURRENT_1" localSheetId="29" hidden="1">[9]A11!#REF!</definedName>
    <definedName name="_45__123Graph_B_CURRENT_1" localSheetId="30" hidden="1">[8]A11!#REF!</definedName>
    <definedName name="_45__123Graph_B_CURRENT_1" localSheetId="32" hidden="1">[8]A11!#REF!</definedName>
    <definedName name="_45__123Graph_B_CURRENT_1" localSheetId="4" hidden="1">[7]A11!#REF!</definedName>
    <definedName name="_45__123Graph_B_CURRENT_1" localSheetId="5" hidden="1">[7]A11!#REF!</definedName>
    <definedName name="_45__123Graph_B_CURRENT_1" localSheetId="18" hidden="1">[9]A11!#REF!</definedName>
    <definedName name="_45__123Graph_B_CURRENT_1" localSheetId="33" hidden="1">[9]A11!#REF!</definedName>
    <definedName name="_45__123Graph_B_CURRENT_1" hidden="1">[8]A11!#REF!</definedName>
    <definedName name="_48__123Graph_B_CURRENT_10" localSheetId="10" hidden="1">[6]A11!#REF!</definedName>
    <definedName name="_48__123Graph_B_CURRENT_10" localSheetId="12" hidden="1">[6]A11!#REF!</definedName>
    <definedName name="_48__123Graph_B_CURRENT_10" localSheetId="13" hidden="1">[6]A11!#REF!</definedName>
    <definedName name="_48__123Graph_B_CURRENT_10" localSheetId="14" hidden="1">[6]A11!#REF!</definedName>
    <definedName name="_48__123Graph_B_CURRENT_10" localSheetId="15" hidden="1">[7]A11!#REF!</definedName>
    <definedName name="_48__123Graph_B_CURRENT_10" localSheetId="16" hidden="1">[6]A11!#REF!</definedName>
    <definedName name="_48__123Graph_B_CURRENT_10" localSheetId="19" hidden="1">[8]A11!#REF!</definedName>
    <definedName name="_48__123Graph_B_CURRENT_10" localSheetId="21" hidden="1">[8]A11!#REF!</definedName>
    <definedName name="_48__123Graph_B_CURRENT_10" localSheetId="22" hidden="1">[8]A11!#REF!</definedName>
    <definedName name="_48__123Graph_B_CURRENT_10" localSheetId="29" hidden="1">[9]A11!#REF!</definedName>
    <definedName name="_48__123Graph_B_CURRENT_10" localSheetId="30" hidden="1">[8]A11!#REF!</definedName>
    <definedName name="_48__123Graph_B_CURRENT_10" localSheetId="32" hidden="1">[8]A11!#REF!</definedName>
    <definedName name="_48__123Graph_B_CURRENT_10" localSheetId="4" hidden="1">[7]A11!#REF!</definedName>
    <definedName name="_48__123Graph_B_CURRENT_10" localSheetId="5" hidden="1">[7]A11!#REF!</definedName>
    <definedName name="_48__123Graph_B_CURRENT_10" localSheetId="18" hidden="1">[9]A11!#REF!</definedName>
    <definedName name="_48__123Graph_B_CURRENT_10" localSheetId="33" hidden="1">[9]A11!#REF!</definedName>
    <definedName name="_48__123Graph_B_CURRENT_10" hidden="1">[8]A11!#REF!</definedName>
    <definedName name="_51__123Graph_B_CURRENT_2" localSheetId="10" hidden="1">[6]A11!#REF!</definedName>
    <definedName name="_51__123Graph_B_CURRENT_2" localSheetId="12" hidden="1">[6]A11!#REF!</definedName>
    <definedName name="_51__123Graph_B_CURRENT_2" localSheetId="13" hidden="1">[6]A11!#REF!</definedName>
    <definedName name="_51__123Graph_B_CURRENT_2" localSheetId="14" hidden="1">[6]A11!#REF!</definedName>
    <definedName name="_51__123Graph_B_CURRENT_2" localSheetId="15" hidden="1">[7]A11!#REF!</definedName>
    <definedName name="_51__123Graph_B_CURRENT_2" localSheetId="16" hidden="1">[6]A11!#REF!</definedName>
    <definedName name="_51__123Graph_B_CURRENT_2" localSheetId="19" hidden="1">[8]A11!#REF!</definedName>
    <definedName name="_51__123Graph_B_CURRENT_2" localSheetId="21" hidden="1">[8]A11!#REF!</definedName>
    <definedName name="_51__123Graph_B_CURRENT_2" localSheetId="22" hidden="1">[8]A11!#REF!</definedName>
    <definedName name="_51__123Graph_B_CURRENT_2" localSheetId="29" hidden="1">[9]A11!#REF!</definedName>
    <definedName name="_51__123Graph_B_CURRENT_2" localSheetId="30" hidden="1">[8]A11!#REF!</definedName>
    <definedName name="_51__123Graph_B_CURRENT_2" localSheetId="32" hidden="1">[8]A11!#REF!</definedName>
    <definedName name="_51__123Graph_B_CURRENT_2" localSheetId="4" hidden="1">[7]A11!#REF!</definedName>
    <definedName name="_51__123Graph_B_CURRENT_2" localSheetId="5" hidden="1">[7]A11!#REF!</definedName>
    <definedName name="_51__123Graph_B_CURRENT_2" localSheetId="18" hidden="1">[9]A11!#REF!</definedName>
    <definedName name="_51__123Graph_B_CURRENT_2" localSheetId="33" hidden="1">[9]A11!#REF!</definedName>
    <definedName name="_51__123Graph_B_CURRENT_2" hidden="1">[8]A11!#REF!</definedName>
    <definedName name="_54__123Graph_B_CURRENT_3" localSheetId="10" hidden="1">[6]A11!#REF!</definedName>
    <definedName name="_54__123Graph_B_CURRENT_3" localSheetId="12" hidden="1">[6]A11!#REF!</definedName>
    <definedName name="_54__123Graph_B_CURRENT_3" localSheetId="13" hidden="1">[6]A11!#REF!</definedName>
    <definedName name="_54__123Graph_B_CURRENT_3" localSheetId="14" hidden="1">[6]A11!#REF!</definedName>
    <definedName name="_54__123Graph_B_CURRENT_3" localSheetId="15" hidden="1">[7]A11!#REF!</definedName>
    <definedName name="_54__123Graph_B_CURRENT_3" localSheetId="16" hidden="1">[6]A11!#REF!</definedName>
    <definedName name="_54__123Graph_B_CURRENT_3" localSheetId="19" hidden="1">[8]A11!#REF!</definedName>
    <definedName name="_54__123Graph_B_CURRENT_3" localSheetId="21" hidden="1">[8]A11!#REF!</definedName>
    <definedName name="_54__123Graph_B_CURRENT_3" localSheetId="22" hidden="1">[8]A11!#REF!</definedName>
    <definedName name="_54__123Graph_B_CURRENT_3" localSheetId="29" hidden="1">[9]A11!#REF!</definedName>
    <definedName name="_54__123Graph_B_CURRENT_3" localSheetId="30" hidden="1">[8]A11!#REF!</definedName>
    <definedName name="_54__123Graph_B_CURRENT_3" localSheetId="32" hidden="1">[8]A11!#REF!</definedName>
    <definedName name="_54__123Graph_B_CURRENT_3" localSheetId="4" hidden="1">[7]A11!#REF!</definedName>
    <definedName name="_54__123Graph_B_CURRENT_3" localSheetId="5" hidden="1">[7]A11!#REF!</definedName>
    <definedName name="_54__123Graph_B_CURRENT_3" localSheetId="18" hidden="1">[9]A11!#REF!</definedName>
    <definedName name="_54__123Graph_B_CURRENT_3" localSheetId="33" hidden="1">[9]A11!#REF!</definedName>
    <definedName name="_54__123Graph_B_CURRENT_3" hidden="1">[8]A11!#REF!</definedName>
    <definedName name="_55">[20]Macro1!$B$29:$C$29</definedName>
    <definedName name="_55_F">[21]Macro1!$B$159:$C$159</definedName>
    <definedName name="_55_H">[21]Macro1!$B$94:$C$94</definedName>
    <definedName name="_56">[22]Macro1!#REF!</definedName>
    <definedName name="_56_59">[22]Macro1!#REF!</definedName>
    <definedName name="_56_a_59">[20]Macro1!$B$31:$C$31</definedName>
    <definedName name="_56_a_59_F">[21]Macro1!$B$161:$C$161</definedName>
    <definedName name="_56_a_59_H">[21]Macro1!$B$96:$C$96</definedName>
    <definedName name="_57">[22]Macro1!#REF!</definedName>
    <definedName name="_57__123Graph_B_CURRENT_4" localSheetId="10" hidden="1">[6]A11!#REF!</definedName>
    <definedName name="_57__123Graph_B_CURRENT_4" localSheetId="12" hidden="1">[6]A11!#REF!</definedName>
    <definedName name="_57__123Graph_B_CURRENT_4" localSheetId="13" hidden="1">[6]A11!#REF!</definedName>
    <definedName name="_57__123Graph_B_CURRENT_4" localSheetId="14" hidden="1">[6]A11!#REF!</definedName>
    <definedName name="_57__123Graph_B_CURRENT_4" localSheetId="15" hidden="1">[7]A11!#REF!</definedName>
    <definedName name="_57__123Graph_B_CURRENT_4" localSheetId="16" hidden="1">[6]A11!#REF!</definedName>
    <definedName name="_57__123Graph_B_CURRENT_4" localSheetId="19" hidden="1">[8]A11!#REF!</definedName>
    <definedName name="_57__123Graph_B_CURRENT_4" localSheetId="21" hidden="1">[8]A11!#REF!</definedName>
    <definedName name="_57__123Graph_B_CURRENT_4" localSheetId="22" hidden="1">[8]A11!#REF!</definedName>
    <definedName name="_57__123Graph_B_CURRENT_4" localSheetId="29" hidden="1">[9]A11!#REF!</definedName>
    <definedName name="_57__123Graph_B_CURRENT_4" localSheetId="30" hidden="1">[8]A11!#REF!</definedName>
    <definedName name="_57__123Graph_B_CURRENT_4" localSheetId="32" hidden="1">[8]A11!#REF!</definedName>
    <definedName name="_57__123Graph_B_CURRENT_4" localSheetId="4" hidden="1">[7]A11!#REF!</definedName>
    <definedName name="_57__123Graph_B_CURRENT_4" localSheetId="5" hidden="1">[7]A11!#REF!</definedName>
    <definedName name="_57__123Graph_B_CURRENT_4" localSheetId="9" hidden="1">[9]A11!#REF!</definedName>
    <definedName name="_57__123Graph_B_CURRENT_4" localSheetId="17" hidden="1">[8]A11!#REF!</definedName>
    <definedName name="_57__123Graph_B_CURRENT_4" localSheetId="18" hidden="1">[9]A11!#REF!</definedName>
    <definedName name="_57__123Graph_B_CURRENT_4" localSheetId="20" hidden="1">[8]A11!#REF!</definedName>
    <definedName name="_57__123Graph_B_CURRENT_4" localSheetId="33" hidden="1">[9]A11!#REF!</definedName>
    <definedName name="_57__123Graph_B_CURRENT_4" hidden="1">[8]A11!#REF!</definedName>
    <definedName name="_58">[22]Macro1!#REF!</definedName>
    <definedName name="_59">[22]Macro1!#REF!</definedName>
    <definedName name="_6__123Graph_A_CURRENT_1" localSheetId="10" hidden="1">[6]A11!#REF!</definedName>
    <definedName name="_6__123Graph_A_CURRENT_1" localSheetId="12" hidden="1">[6]A11!#REF!</definedName>
    <definedName name="_6__123Graph_A_CURRENT_1" localSheetId="13" hidden="1">[6]A11!#REF!</definedName>
    <definedName name="_6__123Graph_A_CURRENT_1" localSheetId="14" hidden="1">[6]A11!#REF!</definedName>
    <definedName name="_6__123Graph_A_CURRENT_1" localSheetId="15" hidden="1">[7]A11!#REF!</definedName>
    <definedName name="_6__123Graph_A_CURRENT_1" localSheetId="16" hidden="1">[6]A11!#REF!</definedName>
    <definedName name="_6__123Graph_A_CURRENT_1" localSheetId="19" hidden="1">[8]A11!#REF!</definedName>
    <definedName name="_6__123Graph_A_CURRENT_1" localSheetId="21" hidden="1">[8]A11!#REF!</definedName>
    <definedName name="_6__123Graph_A_CURRENT_1" localSheetId="22" hidden="1">[8]A11!#REF!</definedName>
    <definedName name="_6__123Graph_A_CURRENT_1" localSheetId="29" hidden="1">[9]A11!#REF!</definedName>
    <definedName name="_6__123Graph_A_CURRENT_1" localSheetId="30" hidden="1">[8]A11!#REF!</definedName>
    <definedName name="_6__123Graph_A_CURRENT_1" localSheetId="32" hidden="1">[8]A11!#REF!</definedName>
    <definedName name="_6__123Graph_A_CURRENT_1" localSheetId="4" hidden="1">[7]A11!#REF!</definedName>
    <definedName name="_6__123Graph_A_CURRENT_1" localSheetId="5" hidden="1">[7]A11!#REF!</definedName>
    <definedName name="_6__123Graph_A_CURRENT_1" localSheetId="18" hidden="1">[9]A11!#REF!</definedName>
    <definedName name="_6__123Graph_A_CURRENT_1" localSheetId="33" hidden="1">[9]A11!#REF!</definedName>
    <definedName name="_6__123Graph_A_CURRENT_1" hidden="1">[8]A11!#REF!</definedName>
    <definedName name="_60">[20]Macro1!$B$34:$C$34</definedName>
    <definedName name="_60__123Graph_B_CURRENT_5" localSheetId="10" hidden="1">[6]A11!#REF!</definedName>
    <definedName name="_60__123Graph_B_CURRENT_5" localSheetId="12" hidden="1">[6]A11!#REF!</definedName>
    <definedName name="_60__123Graph_B_CURRENT_5" localSheetId="13" hidden="1">[6]A11!#REF!</definedName>
    <definedName name="_60__123Graph_B_CURRENT_5" localSheetId="14" hidden="1">[6]A11!#REF!</definedName>
    <definedName name="_60__123Graph_B_CURRENT_5" localSheetId="15" hidden="1">[7]A11!#REF!</definedName>
    <definedName name="_60__123Graph_B_CURRENT_5" localSheetId="16" hidden="1">[6]A11!#REF!</definedName>
    <definedName name="_60__123Graph_B_CURRENT_5" localSheetId="19" hidden="1">[8]A11!#REF!</definedName>
    <definedName name="_60__123Graph_B_CURRENT_5" localSheetId="21" hidden="1">[8]A11!#REF!</definedName>
    <definedName name="_60__123Graph_B_CURRENT_5" localSheetId="22" hidden="1">[8]A11!#REF!</definedName>
    <definedName name="_60__123Graph_B_CURRENT_5" localSheetId="29" hidden="1">[9]A11!#REF!</definedName>
    <definedName name="_60__123Graph_B_CURRENT_5" localSheetId="30" hidden="1">[8]A11!#REF!</definedName>
    <definedName name="_60__123Graph_B_CURRENT_5" localSheetId="32" hidden="1">[8]A11!#REF!</definedName>
    <definedName name="_60__123Graph_B_CURRENT_5" localSheetId="4" hidden="1">[7]A11!#REF!</definedName>
    <definedName name="_60__123Graph_B_CURRENT_5" localSheetId="5" hidden="1">[7]A11!#REF!</definedName>
    <definedName name="_60__123Graph_B_CURRENT_5" localSheetId="9" hidden="1">[9]A11!#REF!</definedName>
    <definedName name="_60__123Graph_B_CURRENT_5" localSheetId="17" hidden="1">[8]A11!#REF!</definedName>
    <definedName name="_60__123Graph_B_CURRENT_5" localSheetId="18" hidden="1">[9]A11!#REF!</definedName>
    <definedName name="_60__123Graph_B_CURRENT_5" localSheetId="20" hidden="1">[8]A11!#REF!</definedName>
    <definedName name="_60__123Graph_B_CURRENT_5" localSheetId="33" hidden="1">[9]A11!#REF!</definedName>
    <definedName name="_60__123Graph_B_CURRENT_5" hidden="1">[8]A11!#REF!</definedName>
    <definedName name="_60_F">[21]Macro1!$B$164:$C$164</definedName>
    <definedName name="_60_H">[21]Macro1!$B$99:$C$99</definedName>
    <definedName name="_61">[22]Macro1!#REF!</definedName>
    <definedName name="_61_64">[22]Macro1!#REF!</definedName>
    <definedName name="_61_a_64">[20]Macro1!$B$36:$C$36</definedName>
    <definedName name="_61_a_64_F">[21]Macro1!$B$166:$C$166</definedName>
    <definedName name="_61_a_64_H">[21]Macro1!$B$101:$C$101</definedName>
    <definedName name="_62">[22]Macro1!#REF!</definedName>
    <definedName name="_63">[22]Macro1!#REF!</definedName>
    <definedName name="_63__123Graph_B_CURRENT_6" localSheetId="10" hidden="1">[6]A11!#REF!</definedName>
    <definedName name="_63__123Graph_B_CURRENT_6" localSheetId="12" hidden="1">[6]A11!#REF!</definedName>
    <definedName name="_63__123Graph_B_CURRENT_6" localSheetId="13" hidden="1">[6]A11!#REF!</definedName>
    <definedName name="_63__123Graph_B_CURRENT_6" localSheetId="14" hidden="1">[6]A11!#REF!</definedName>
    <definedName name="_63__123Graph_B_CURRENT_6" localSheetId="15" hidden="1">[7]A11!#REF!</definedName>
    <definedName name="_63__123Graph_B_CURRENT_6" localSheetId="16" hidden="1">[6]A11!#REF!</definedName>
    <definedName name="_63__123Graph_B_CURRENT_6" localSheetId="19" hidden="1">[8]A11!#REF!</definedName>
    <definedName name="_63__123Graph_B_CURRENT_6" localSheetId="21" hidden="1">[8]A11!#REF!</definedName>
    <definedName name="_63__123Graph_B_CURRENT_6" localSheetId="22" hidden="1">[8]A11!#REF!</definedName>
    <definedName name="_63__123Graph_B_CURRENT_6" localSheetId="29" hidden="1">[9]A11!#REF!</definedName>
    <definedName name="_63__123Graph_B_CURRENT_6" localSheetId="30" hidden="1">[8]A11!#REF!</definedName>
    <definedName name="_63__123Graph_B_CURRENT_6" localSheetId="32" hidden="1">[8]A11!#REF!</definedName>
    <definedName name="_63__123Graph_B_CURRENT_6" localSheetId="4" hidden="1">[7]A11!#REF!</definedName>
    <definedName name="_63__123Graph_B_CURRENT_6" localSheetId="5" hidden="1">[7]A11!#REF!</definedName>
    <definedName name="_63__123Graph_B_CURRENT_6" localSheetId="9" hidden="1">[9]A11!#REF!</definedName>
    <definedName name="_63__123Graph_B_CURRENT_6" localSheetId="18" hidden="1">[9]A11!#REF!</definedName>
    <definedName name="_63__123Graph_B_CURRENT_6" localSheetId="33" hidden="1">[9]A11!#REF!</definedName>
    <definedName name="_63__123Graph_B_CURRENT_6" hidden="1">[8]A11!#REF!</definedName>
    <definedName name="_64">[22]Macro1!#REF!</definedName>
    <definedName name="_65">[20]Macro1!$B$39:$C$39</definedName>
    <definedName name="_65_et_plus">[22]Macro1!#REF!</definedName>
    <definedName name="_65_F">[21]Macro1!$B$169:$C$169</definedName>
    <definedName name="_65_H">[21]Macro1!$B$104:$C$104</definedName>
    <definedName name="_66__123Graph_B_CURRENT_7" localSheetId="10" hidden="1">[6]A11!#REF!</definedName>
    <definedName name="_66__123Graph_B_CURRENT_7" localSheetId="12" hidden="1">[6]A11!#REF!</definedName>
    <definedName name="_66__123Graph_B_CURRENT_7" localSheetId="13" hidden="1">[6]A11!#REF!</definedName>
    <definedName name="_66__123Graph_B_CURRENT_7" localSheetId="14" hidden="1">[6]A11!#REF!</definedName>
    <definedName name="_66__123Graph_B_CURRENT_7" localSheetId="15" hidden="1">[7]A11!#REF!</definedName>
    <definedName name="_66__123Graph_B_CURRENT_7" localSheetId="16" hidden="1">[6]A11!#REF!</definedName>
    <definedName name="_66__123Graph_B_CURRENT_7" localSheetId="19" hidden="1">[8]A11!#REF!</definedName>
    <definedName name="_66__123Graph_B_CURRENT_7" localSheetId="21" hidden="1">[8]A11!#REF!</definedName>
    <definedName name="_66__123Graph_B_CURRENT_7" localSheetId="22" hidden="1">[8]A11!#REF!</definedName>
    <definedName name="_66__123Graph_B_CURRENT_7" localSheetId="29" hidden="1">[9]A11!#REF!</definedName>
    <definedName name="_66__123Graph_B_CURRENT_7" localSheetId="30" hidden="1">[8]A11!#REF!</definedName>
    <definedName name="_66__123Graph_B_CURRENT_7" localSheetId="32" hidden="1">[8]A11!#REF!</definedName>
    <definedName name="_66__123Graph_B_CURRENT_7" localSheetId="4" hidden="1">[7]A11!#REF!</definedName>
    <definedName name="_66__123Graph_B_CURRENT_7" localSheetId="5" hidden="1">[7]A11!#REF!</definedName>
    <definedName name="_66__123Graph_B_CURRENT_7" localSheetId="9" hidden="1">[9]A11!#REF!</definedName>
    <definedName name="_66__123Graph_B_CURRENT_7" localSheetId="17" hidden="1">[8]A11!#REF!</definedName>
    <definedName name="_66__123Graph_B_CURRENT_7" localSheetId="18" hidden="1">[9]A11!#REF!</definedName>
    <definedName name="_66__123Graph_B_CURRENT_7" localSheetId="20" hidden="1">[8]A11!#REF!</definedName>
    <definedName name="_66__123Graph_B_CURRENT_7" localSheetId="33" hidden="1">[9]A11!#REF!</definedName>
    <definedName name="_66__123Graph_B_CURRENT_7" hidden="1">[8]A11!#REF!</definedName>
    <definedName name="_66_et_plus">[20]Macro1!$B$41:$C$41</definedName>
    <definedName name="_66_et_plus_F">[21]Macro1!$B$171:$C$171</definedName>
    <definedName name="_66_et_plus_H">[21]Macro1!$B$106:$C$106</definedName>
    <definedName name="_69__123Graph_B_CURRENT_8" localSheetId="10" hidden="1">[6]A11!#REF!</definedName>
    <definedName name="_69__123Graph_B_CURRENT_8" localSheetId="12" hidden="1">[6]A11!#REF!</definedName>
    <definedName name="_69__123Graph_B_CURRENT_8" localSheetId="13" hidden="1">[6]A11!#REF!</definedName>
    <definedName name="_69__123Graph_B_CURRENT_8" localSheetId="14" hidden="1">[6]A11!#REF!</definedName>
    <definedName name="_69__123Graph_B_CURRENT_8" localSheetId="15" hidden="1">[7]A11!#REF!</definedName>
    <definedName name="_69__123Graph_B_CURRENT_8" localSheetId="16" hidden="1">[6]A11!#REF!</definedName>
    <definedName name="_69__123Graph_B_CURRENT_8" localSheetId="19" hidden="1">[8]A11!#REF!</definedName>
    <definedName name="_69__123Graph_B_CURRENT_8" localSheetId="21" hidden="1">[8]A11!#REF!</definedName>
    <definedName name="_69__123Graph_B_CURRENT_8" localSheetId="22" hidden="1">[8]A11!#REF!</definedName>
    <definedName name="_69__123Graph_B_CURRENT_8" localSheetId="29" hidden="1">[9]A11!#REF!</definedName>
    <definedName name="_69__123Graph_B_CURRENT_8" localSheetId="30" hidden="1">[8]A11!#REF!</definedName>
    <definedName name="_69__123Graph_B_CURRENT_8" localSheetId="32" hidden="1">[8]A11!#REF!</definedName>
    <definedName name="_69__123Graph_B_CURRENT_8" localSheetId="4" hidden="1">[7]A11!#REF!</definedName>
    <definedName name="_69__123Graph_B_CURRENT_8" localSheetId="5" hidden="1">[7]A11!#REF!</definedName>
    <definedName name="_69__123Graph_B_CURRENT_8" localSheetId="9" hidden="1">[9]A11!#REF!</definedName>
    <definedName name="_69__123Graph_B_CURRENT_8" localSheetId="17" hidden="1">[8]A11!#REF!</definedName>
    <definedName name="_69__123Graph_B_CURRENT_8" localSheetId="18" hidden="1">[9]A11!#REF!</definedName>
    <definedName name="_69__123Graph_B_CURRENT_8" localSheetId="20" hidden="1">[8]A11!#REF!</definedName>
    <definedName name="_69__123Graph_B_CURRENT_8" localSheetId="33" hidden="1">[9]A11!#REF!</definedName>
    <definedName name="_69__123Graph_B_CURRENT_8" hidden="1">[8]A11!#REF!</definedName>
    <definedName name="_72__123Graph_B_CURRENT_9" localSheetId="10" hidden="1">[6]A11!#REF!</definedName>
    <definedName name="_72__123Graph_B_CURRENT_9" localSheetId="12" hidden="1">[6]A11!#REF!</definedName>
    <definedName name="_72__123Graph_B_CURRENT_9" localSheetId="13" hidden="1">[6]A11!#REF!</definedName>
    <definedName name="_72__123Graph_B_CURRENT_9" localSheetId="14" hidden="1">[6]A11!#REF!</definedName>
    <definedName name="_72__123Graph_B_CURRENT_9" localSheetId="15" hidden="1">[7]A11!#REF!</definedName>
    <definedName name="_72__123Graph_B_CURRENT_9" localSheetId="16" hidden="1">[6]A11!#REF!</definedName>
    <definedName name="_72__123Graph_B_CURRENT_9" localSheetId="19" hidden="1">[8]A11!#REF!</definedName>
    <definedName name="_72__123Graph_B_CURRENT_9" localSheetId="21" hidden="1">[8]A11!#REF!</definedName>
    <definedName name="_72__123Graph_B_CURRENT_9" localSheetId="22" hidden="1">[8]A11!#REF!</definedName>
    <definedName name="_72__123Graph_B_CURRENT_9" localSheetId="29" hidden="1">[9]A11!#REF!</definedName>
    <definedName name="_72__123Graph_B_CURRENT_9" localSheetId="30" hidden="1">[8]A11!#REF!</definedName>
    <definedName name="_72__123Graph_B_CURRENT_9" localSheetId="32" hidden="1">[8]A11!#REF!</definedName>
    <definedName name="_72__123Graph_B_CURRENT_9" localSheetId="4" hidden="1">[7]A11!#REF!</definedName>
    <definedName name="_72__123Graph_B_CURRENT_9" localSheetId="5" hidden="1">[7]A11!#REF!</definedName>
    <definedName name="_72__123Graph_B_CURRENT_9" localSheetId="9" hidden="1">[9]A11!#REF!</definedName>
    <definedName name="_72__123Graph_B_CURRENT_9" localSheetId="17" hidden="1">[8]A11!#REF!</definedName>
    <definedName name="_72__123Graph_B_CURRENT_9" localSheetId="18" hidden="1">[9]A11!#REF!</definedName>
    <definedName name="_72__123Graph_B_CURRENT_9" localSheetId="20" hidden="1">[8]A11!#REF!</definedName>
    <definedName name="_72__123Graph_B_CURRENT_9" localSheetId="33" hidden="1">[9]A11!#REF!</definedName>
    <definedName name="_72__123Graph_B_CURRENT_9" hidden="1">[8]A11!#REF!</definedName>
    <definedName name="_75__123Graph_BDEV_EMPL" localSheetId="10" hidden="1">'[2]Time series'!#REF!</definedName>
    <definedName name="_75__123Graph_BDEV_EMPL" localSheetId="12" hidden="1">'[2]Time series'!#REF!</definedName>
    <definedName name="_75__123Graph_BDEV_EMPL" localSheetId="13" hidden="1">'[2]Time series'!#REF!</definedName>
    <definedName name="_75__123Graph_BDEV_EMPL" localSheetId="14" hidden="1">'[2]Time series'!#REF!</definedName>
    <definedName name="_75__123Graph_BDEV_EMPL" localSheetId="15" hidden="1">'[3]Time series'!#REF!</definedName>
    <definedName name="_75__123Graph_BDEV_EMPL" localSheetId="16" hidden="1">'[2]Time series'!#REF!</definedName>
    <definedName name="_75__123Graph_BDEV_EMPL" localSheetId="19" hidden="1">'[4]Time series'!#REF!</definedName>
    <definedName name="_75__123Graph_BDEV_EMPL" localSheetId="21" hidden="1">'[4]Time series'!#REF!</definedName>
    <definedName name="_75__123Graph_BDEV_EMPL" localSheetId="22" hidden="1">'[4]Time series'!#REF!</definedName>
    <definedName name="_75__123Graph_BDEV_EMPL" localSheetId="29" hidden="1">'[5]Time series'!#REF!</definedName>
    <definedName name="_75__123Graph_BDEV_EMPL" localSheetId="30" hidden="1">'[4]Time series'!#REF!</definedName>
    <definedName name="_75__123Graph_BDEV_EMPL" localSheetId="32" hidden="1">'[4]Time series'!#REF!</definedName>
    <definedName name="_75__123Graph_BDEV_EMPL" localSheetId="4" hidden="1">'[3]Time series'!#REF!</definedName>
    <definedName name="_75__123Graph_BDEV_EMPL" localSheetId="5" hidden="1">'[3]Time series'!#REF!</definedName>
    <definedName name="_75__123Graph_BDEV_EMPL" localSheetId="9" hidden="1">'[5]Time series'!#REF!</definedName>
    <definedName name="_75__123Graph_BDEV_EMPL" localSheetId="18" hidden="1">'[5]Time series'!#REF!</definedName>
    <definedName name="_75__123Graph_BDEV_EMPL" localSheetId="33" hidden="1">'[5]Time series'!#REF!</definedName>
    <definedName name="_75__123Graph_BDEV_EMPL" hidden="1">'[4]Time series'!#REF!</definedName>
    <definedName name="_78__123Graph_C_CURRENT" localSheetId="10" hidden="1">[6]A11!#REF!</definedName>
    <definedName name="_78__123Graph_C_CURRENT" localSheetId="12" hidden="1">[6]A11!#REF!</definedName>
    <definedName name="_78__123Graph_C_CURRENT" localSheetId="13" hidden="1">[6]A11!#REF!</definedName>
    <definedName name="_78__123Graph_C_CURRENT" localSheetId="14" hidden="1">[6]A11!#REF!</definedName>
    <definedName name="_78__123Graph_C_CURRENT" localSheetId="15" hidden="1">[7]A11!#REF!</definedName>
    <definedName name="_78__123Graph_C_CURRENT" localSheetId="16" hidden="1">[6]A11!#REF!</definedName>
    <definedName name="_78__123Graph_C_CURRENT" localSheetId="19" hidden="1">[8]A11!#REF!</definedName>
    <definedName name="_78__123Graph_C_CURRENT" localSheetId="21" hidden="1">[8]A11!#REF!</definedName>
    <definedName name="_78__123Graph_C_CURRENT" localSheetId="22" hidden="1">[8]A11!#REF!</definedName>
    <definedName name="_78__123Graph_C_CURRENT" localSheetId="29" hidden="1">[9]A11!#REF!</definedName>
    <definedName name="_78__123Graph_C_CURRENT" localSheetId="30" hidden="1">[8]A11!#REF!</definedName>
    <definedName name="_78__123Graph_C_CURRENT" localSheetId="32" hidden="1">[8]A11!#REF!</definedName>
    <definedName name="_78__123Graph_C_CURRENT" localSheetId="4" hidden="1">[7]A11!#REF!</definedName>
    <definedName name="_78__123Graph_C_CURRENT" localSheetId="5" hidden="1">[7]A11!#REF!</definedName>
    <definedName name="_78__123Graph_C_CURRENT" localSheetId="9" hidden="1">[9]A11!#REF!</definedName>
    <definedName name="_78__123Graph_C_CURRENT" localSheetId="18" hidden="1">[9]A11!#REF!</definedName>
    <definedName name="_78__123Graph_C_CURRENT" localSheetId="33" hidden="1">[9]A11!#REF!</definedName>
    <definedName name="_78__123Graph_C_CURRENT" hidden="1">[8]A11!#REF!</definedName>
    <definedName name="_81__123Graph_C_CURRENT_1" localSheetId="10" hidden="1">[6]A11!#REF!</definedName>
    <definedName name="_81__123Graph_C_CURRENT_1" localSheetId="12" hidden="1">[6]A11!#REF!</definedName>
    <definedName name="_81__123Graph_C_CURRENT_1" localSheetId="13" hidden="1">[6]A11!#REF!</definedName>
    <definedName name="_81__123Graph_C_CURRENT_1" localSheetId="14" hidden="1">[6]A11!#REF!</definedName>
    <definedName name="_81__123Graph_C_CURRENT_1" localSheetId="15" hidden="1">[7]A11!#REF!</definedName>
    <definedName name="_81__123Graph_C_CURRENT_1" localSheetId="16" hidden="1">[6]A11!#REF!</definedName>
    <definedName name="_81__123Graph_C_CURRENT_1" localSheetId="19" hidden="1">[8]A11!#REF!</definedName>
    <definedName name="_81__123Graph_C_CURRENT_1" localSheetId="21" hidden="1">[8]A11!#REF!</definedName>
    <definedName name="_81__123Graph_C_CURRENT_1" localSheetId="22" hidden="1">[8]A11!#REF!</definedName>
    <definedName name="_81__123Graph_C_CURRENT_1" localSheetId="29" hidden="1">[9]A11!#REF!</definedName>
    <definedName name="_81__123Graph_C_CURRENT_1" localSheetId="30" hidden="1">[8]A11!#REF!</definedName>
    <definedName name="_81__123Graph_C_CURRENT_1" localSheetId="32" hidden="1">[8]A11!#REF!</definedName>
    <definedName name="_81__123Graph_C_CURRENT_1" localSheetId="4" hidden="1">[7]A11!#REF!</definedName>
    <definedName name="_81__123Graph_C_CURRENT_1" localSheetId="5" hidden="1">[7]A11!#REF!</definedName>
    <definedName name="_81__123Graph_C_CURRENT_1" localSheetId="18" hidden="1">[9]A11!#REF!</definedName>
    <definedName name="_81__123Graph_C_CURRENT_1" localSheetId="33" hidden="1">[9]A11!#REF!</definedName>
    <definedName name="_81__123Graph_C_CURRENT_1" hidden="1">[8]A11!#REF!</definedName>
    <definedName name="_84__123Graph_C_CURRENT_10" localSheetId="10" hidden="1">[6]A11!#REF!</definedName>
    <definedName name="_84__123Graph_C_CURRENT_10" localSheetId="12" hidden="1">[6]A11!#REF!</definedName>
    <definedName name="_84__123Graph_C_CURRENT_10" localSheetId="13" hidden="1">[6]A11!#REF!</definedName>
    <definedName name="_84__123Graph_C_CURRENT_10" localSheetId="14" hidden="1">[6]A11!#REF!</definedName>
    <definedName name="_84__123Graph_C_CURRENT_10" localSheetId="15" hidden="1">[7]A11!#REF!</definedName>
    <definedName name="_84__123Graph_C_CURRENT_10" localSheetId="16" hidden="1">[6]A11!#REF!</definedName>
    <definedName name="_84__123Graph_C_CURRENT_10" localSheetId="19" hidden="1">[8]A11!#REF!</definedName>
    <definedName name="_84__123Graph_C_CURRENT_10" localSheetId="21" hidden="1">[8]A11!#REF!</definedName>
    <definedName name="_84__123Graph_C_CURRENT_10" localSheetId="22" hidden="1">[8]A11!#REF!</definedName>
    <definedName name="_84__123Graph_C_CURRENT_10" localSheetId="29" hidden="1">[9]A11!#REF!</definedName>
    <definedName name="_84__123Graph_C_CURRENT_10" localSheetId="30" hidden="1">[8]A11!#REF!</definedName>
    <definedName name="_84__123Graph_C_CURRENT_10" localSheetId="32" hidden="1">[8]A11!#REF!</definedName>
    <definedName name="_84__123Graph_C_CURRENT_10" localSheetId="4" hidden="1">[7]A11!#REF!</definedName>
    <definedName name="_84__123Graph_C_CURRENT_10" localSheetId="5" hidden="1">[7]A11!#REF!</definedName>
    <definedName name="_84__123Graph_C_CURRENT_10" localSheetId="18" hidden="1">[9]A11!#REF!</definedName>
    <definedName name="_84__123Graph_C_CURRENT_10" localSheetId="33" hidden="1">[9]A11!#REF!</definedName>
    <definedName name="_84__123Graph_C_CURRENT_10" hidden="1">[8]A11!#REF!</definedName>
    <definedName name="_87__123Graph_C_CURRENT_2" localSheetId="10" hidden="1">[6]A11!#REF!</definedName>
    <definedName name="_87__123Graph_C_CURRENT_2" localSheetId="12" hidden="1">[6]A11!#REF!</definedName>
    <definedName name="_87__123Graph_C_CURRENT_2" localSheetId="13" hidden="1">[6]A11!#REF!</definedName>
    <definedName name="_87__123Graph_C_CURRENT_2" localSheetId="14" hidden="1">[6]A11!#REF!</definedName>
    <definedName name="_87__123Graph_C_CURRENT_2" localSheetId="15" hidden="1">[7]A11!#REF!</definedName>
    <definedName name="_87__123Graph_C_CURRENT_2" localSheetId="16" hidden="1">[6]A11!#REF!</definedName>
    <definedName name="_87__123Graph_C_CURRENT_2" localSheetId="19" hidden="1">[8]A11!#REF!</definedName>
    <definedName name="_87__123Graph_C_CURRENT_2" localSheetId="21" hidden="1">[8]A11!#REF!</definedName>
    <definedName name="_87__123Graph_C_CURRENT_2" localSheetId="22" hidden="1">[8]A11!#REF!</definedName>
    <definedName name="_87__123Graph_C_CURRENT_2" localSheetId="29" hidden="1">[9]A11!#REF!</definedName>
    <definedName name="_87__123Graph_C_CURRENT_2" localSheetId="30" hidden="1">[8]A11!#REF!</definedName>
    <definedName name="_87__123Graph_C_CURRENT_2" localSheetId="32" hidden="1">[8]A11!#REF!</definedName>
    <definedName name="_87__123Graph_C_CURRENT_2" localSheetId="4" hidden="1">[7]A11!#REF!</definedName>
    <definedName name="_87__123Graph_C_CURRENT_2" localSheetId="5" hidden="1">[7]A11!#REF!</definedName>
    <definedName name="_87__123Graph_C_CURRENT_2" localSheetId="18" hidden="1">[9]A11!#REF!</definedName>
    <definedName name="_87__123Graph_C_CURRENT_2" localSheetId="33" hidden="1">[9]A11!#REF!</definedName>
    <definedName name="_87__123Graph_C_CURRENT_2" hidden="1">[8]A11!#REF!</definedName>
    <definedName name="_9__123Graph_A_CURRENT_10" localSheetId="10" hidden="1">[6]A11!#REF!</definedName>
    <definedName name="_9__123Graph_A_CURRENT_10" localSheetId="12" hidden="1">[6]A11!#REF!</definedName>
    <definedName name="_9__123Graph_A_CURRENT_10" localSheetId="13" hidden="1">[6]A11!#REF!</definedName>
    <definedName name="_9__123Graph_A_CURRENT_10" localSheetId="14" hidden="1">[6]A11!#REF!</definedName>
    <definedName name="_9__123Graph_A_CURRENT_10" localSheetId="15" hidden="1">[7]A11!#REF!</definedName>
    <definedName name="_9__123Graph_A_CURRENT_10" localSheetId="16" hidden="1">[6]A11!#REF!</definedName>
    <definedName name="_9__123Graph_A_CURRENT_10" localSheetId="19" hidden="1">[8]A11!#REF!</definedName>
    <definedName name="_9__123Graph_A_CURRENT_10" localSheetId="21" hidden="1">[8]A11!#REF!</definedName>
    <definedName name="_9__123Graph_A_CURRENT_10" localSheetId="22" hidden="1">[8]A11!#REF!</definedName>
    <definedName name="_9__123Graph_A_CURRENT_10" localSheetId="29" hidden="1">[9]A11!#REF!</definedName>
    <definedName name="_9__123Graph_A_CURRENT_10" localSheetId="30" hidden="1">[8]A11!#REF!</definedName>
    <definedName name="_9__123Graph_A_CURRENT_10" localSheetId="32" hidden="1">[8]A11!#REF!</definedName>
    <definedName name="_9__123Graph_A_CURRENT_10" localSheetId="4" hidden="1">[7]A11!#REF!</definedName>
    <definedName name="_9__123Graph_A_CURRENT_10" localSheetId="5" hidden="1">[7]A11!#REF!</definedName>
    <definedName name="_9__123Graph_A_CURRENT_10" localSheetId="18" hidden="1">[9]A11!#REF!</definedName>
    <definedName name="_9__123Graph_A_CURRENT_10" localSheetId="33" hidden="1">[9]A11!#REF!</definedName>
    <definedName name="_9__123Graph_A_CURRENT_10" hidden="1">[8]A11!#REF!</definedName>
    <definedName name="_90__123Graph_C_CURRENT_3" localSheetId="10" hidden="1">[6]A11!#REF!</definedName>
    <definedName name="_90__123Graph_C_CURRENT_3" localSheetId="12" hidden="1">[6]A11!#REF!</definedName>
    <definedName name="_90__123Graph_C_CURRENT_3" localSheetId="13" hidden="1">[6]A11!#REF!</definedName>
    <definedName name="_90__123Graph_C_CURRENT_3" localSheetId="14" hidden="1">[6]A11!#REF!</definedName>
    <definedName name="_90__123Graph_C_CURRENT_3" localSheetId="15" hidden="1">[7]A11!#REF!</definedName>
    <definedName name="_90__123Graph_C_CURRENT_3" localSheetId="16" hidden="1">[6]A11!#REF!</definedName>
    <definedName name="_90__123Graph_C_CURRENT_3" localSheetId="19" hidden="1">[8]A11!#REF!</definedName>
    <definedName name="_90__123Graph_C_CURRENT_3" localSheetId="21" hidden="1">[8]A11!#REF!</definedName>
    <definedName name="_90__123Graph_C_CURRENT_3" localSheetId="22" hidden="1">[8]A11!#REF!</definedName>
    <definedName name="_90__123Graph_C_CURRENT_3" localSheetId="29" hidden="1">[9]A11!#REF!</definedName>
    <definedName name="_90__123Graph_C_CURRENT_3" localSheetId="30" hidden="1">[8]A11!#REF!</definedName>
    <definedName name="_90__123Graph_C_CURRENT_3" localSheetId="32" hidden="1">[8]A11!#REF!</definedName>
    <definedName name="_90__123Graph_C_CURRENT_3" localSheetId="4" hidden="1">[7]A11!#REF!</definedName>
    <definedName name="_90__123Graph_C_CURRENT_3" localSheetId="5" hidden="1">[7]A11!#REF!</definedName>
    <definedName name="_90__123Graph_C_CURRENT_3" localSheetId="18" hidden="1">[9]A11!#REF!</definedName>
    <definedName name="_90__123Graph_C_CURRENT_3" localSheetId="33" hidden="1">[9]A11!#REF!</definedName>
    <definedName name="_90__123Graph_C_CURRENT_3" hidden="1">[8]A11!#REF!</definedName>
    <definedName name="_93__123Graph_C_CURRENT_4" localSheetId="10" hidden="1">[6]A11!#REF!</definedName>
    <definedName name="_93__123Graph_C_CURRENT_4" localSheetId="12" hidden="1">[6]A11!#REF!</definedName>
    <definedName name="_93__123Graph_C_CURRENT_4" localSheetId="13" hidden="1">[6]A11!#REF!</definedName>
    <definedName name="_93__123Graph_C_CURRENT_4" localSheetId="14" hidden="1">[6]A11!#REF!</definedName>
    <definedName name="_93__123Graph_C_CURRENT_4" localSheetId="15" hidden="1">[7]A11!#REF!</definedName>
    <definedName name="_93__123Graph_C_CURRENT_4" localSheetId="16" hidden="1">[6]A11!#REF!</definedName>
    <definedName name="_93__123Graph_C_CURRENT_4" localSheetId="19" hidden="1">[8]A11!#REF!</definedName>
    <definedName name="_93__123Graph_C_CURRENT_4" localSheetId="21" hidden="1">[8]A11!#REF!</definedName>
    <definedName name="_93__123Graph_C_CURRENT_4" localSheetId="22" hidden="1">[8]A11!#REF!</definedName>
    <definedName name="_93__123Graph_C_CURRENT_4" localSheetId="29" hidden="1">[9]A11!#REF!</definedName>
    <definedName name="_93__123Graph_C_CURRENT_4" localSheetId="30" hidden="1">[8]A11!#REF!</definedName>
    <definedName name="_93__123Graph_C_CURRENT_4" localSheetId="32" hidden="1">[8]A11!#REF!</definedName>
    <definedName name="_93__123Graph_C_CURRENT_4" localSheetId="4" hidden="1">[7]A11!#REF!</definedName>
    <definedName name="_93__123Graph_C_CURRENT_4" localSheetId="5" hidden="1">[7]A11!#REF!</definedName>
    <definedName name="_93__123Graph_C_CURRENT_4" localSheetId="18" hidden="1">[9]A11!#REF!</definedName>
    <definedName name="_93__123Graph_C_CURRENT_4" localSheetId="33" hidden="1">[9]A11!#REF!</definedName>
    <definedName name="_93__123Graph_C_CURRENT_4" hidden="1">[8]A11!#REF!</definedName>
    <definedName name="_96__123Graph_C_CURRENT_5" localSheetId="10" hidden="1">[6]A11!#REF!</definedName>
    <definedName name="_96__123Graph_C_CURRENT_5" localSheetId="12" hidden="1">[6]A11!#REF!</definedName>
    <definedName name="_96__123Graph_C_CURRENT_5" localSheetId="13" hidden="1">[6]A11!#REF!</definedName>
    <definedName name="_96__123Graph_C_CURRENT_5" localSheetId="14" hidden="1">[6]A11!#REF!</definedName>
    <definedName name="_96__123Graph_C_CURRENT_5" localSheetId="15" hidden="1">[7]A11!#REF!</definedName>
    <definedName name="_96__123Graph_C_CURRENT_5" localSheetId="16" hidden="1">[6]A11!#REF!</definedName>
    <definedName name="_96__123Graph_C_CURRENT_5" localSheetId="19" hidden="1">[8]A11!#REF!</definedName>
    <definedName name="_96__123Graph_C_CURRENT_5" localSheetId="21" hidden="1">[8]A11!#REF!</definedName>
    <definedName name="_96__123Graph_C_CURRENT_5" localSheetId="22" hidden="1">[8]A11!#REF!</definedName>
    <definedName name="_96__123Graph_C_CURRENT_5" localSheetId="29" hidden="1">[9]A11!#REF!</definedName>
    <definedName name="_96__123Graph_C_CURRENT_5" localSheetId="30" hidden="1">[8]A11!#REF!</definedName>
    <definedName name="_96__123Graph_C_CURRENT_5" localSheetId="32" hidden="1">[8]A11!#REF!</definedName>
    <definedName name="_96__123Graph_C_CURRENT_5" localSheetId="4" hidden="1">[7]A11!#REF!</definedName>
    <definedName name="_96__123Graph_C_CURRENT_5" localSheetId="5" hidden="1">[7]A11!#REF!</definedName>
    <definedName name="_96__123Graph_C_CURRENT_5" localSheetId="18" hidden="1">[9]A11!#REF!</definedName>
    <definedName name="_96__123Graph_C_CURRENT_5" localSheetId="33" hidden="1">[9]A11!#REF!</definedName>
    <definedName name="_96__123Graph_C_CURRENT_5" hidden="1">[8]A11!#REF!</definedName>
    <definedName name="_99__123Graph_C_CURRENT_6" localSheetId="10" hidden="1">[6]A11!#REF!</definedName>
    <definedName name="_99__123Graph_C_CURRENT_6" localSheetId="12" hidden="1">[6]A11!#REF!</definedName>
    <definedName name="_99__123Graph_C_CURRENT_6" localSheetId="13" hidden="1">[6]A11!#REF!</definedName>
    <definedName name="_99__123Graph_C_CURRENT_6" localSheetId="14" hidden="1">[6]A11!#REF!</definedName>
    <definedName name="_99__123Graph_C_CURRENT_6" localSheetId="15" hidden="1">[7]A11!#REF!</definedName>
    <definedName name="_99__123Graph_C_CURRENT_6" localSheetId="16" hidden="1">[6]A11!#REF!</definedName>
    <definedName name="_99__123Graph_C_CURRENT_6" localSheetId="19" hidden="1">[8]A11!#REF!</definedName>
    <definedName name="_99__123Graph_C_CURRENT_6" localSheetId="21" hidden="1">[8]A11!#REF!</definedName>
    <definedName name="_99__123Graph_C_CURRENT_6" localSheetId="22" hidden="1">[8]A11!#REF!</definedName>
    <definedName name="_99__123Graph_C_CURRENT_6" localSheetId="29" hidden="1">[9]A11!#REF!</definedName>
    <definedName name="_99__123Graph_C_CURRENT_6" localSheetId="30" hidden="1">[8]A11!#REF!</definedName>
    <definedName name="_99__123Graph_C_CURRENT_6" localSheetId="32" hidden="1">[8]A11!#REF!</definedName>
    <definedName name="_99__123Graph_C_CURRENT_6" localSheetId="4" hidden="1">[7]A11!#REF!</definedName>
    <definedName name="_99__123Graph_C_CURRENT_6" localSheetId="5" hidden="1">[7]A11!#REF!</definedName>
    <definedName name="_99__123Graph_C_CURRENT_6" localSheetId="18" hidden="1">[9]A11!#REF!</definedName>
    <definedName name="_99__123Graph_C_CURRENT_6" localSheetId="33" hidden="1">[9]A11!#REF!</definedName>
    <definedName name="_99__123Graph_C_CURRENT_6" hidden="1">[8]A11!#REF!</definedName>
    <definedName name="_AD1">#REF!</definedName>
    <definedName name="_AMO_UniqueIdentifier" hidden="1">"'d476caa3-df4c-4598-85a6-a85f7eb284ed'"</definedName>
    <definedName name="_D3">#REF!</definedName>
    <definedName name="_DAT1">#REF!</definedName>
    <definedName name="_DAT10">#REF!</definedName>
    <definedName name="_DAT11">#REF!</definedName>
    <definedName name="_DAT12">'[10]C. PENSION'!#REF!</definedName>
    <definedName name="_DAT13">[23]mensual!#REF!</definedName>
    <definedName name="_DAT14">[23]mensual!#REF!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localSheetId="15" hidden="1">#REF!</definedName>
    <definedName name="_Dist_Values" localSheetId="19" hidden="1">#REF!</definedName>
    <definedName name="_Dist_Values" localSheetId="21" hidden="1">#REF!</definedName>
    <definedName name="_Dist_Values" localSheetId="22" hidden="1">#REF!</definedName>
    <definedName name="_Dist_Values" localSheetId="29" hidden="1">#REF!</definedName>
    <definedName name="_Dist_Values" localSheetId="9" hidden="1">#REF!</definedName>
    <definedName name="_Dist_Values" localSheetId="17" hidden="1">#REF!</definedName>
    <definedName name="_Dist_Values" localSheetId="18" hidden="1">#REF!</definedName>
    <definedName name="_Dist_Values" localSheetId="20" hidden="1">#REF!</definedName>
    <definedName name="_Dist_Values" localSheetId="33" hidden="1">#REF!</definedName>
    <definedName name="_Dist_Values" hidden="1">#REF!</definedName>
    <definedName name="_eir12">#REF!</definedName>
    <definedName name="_Fill" localSheetId="19" hidden="1">#REF!</definedName>
    <definedName name="_Fill" localSheetId="21" hidden="1">#REF!</definedName>
    <definedName name="_Fill" localSheetId="22" hidden="1">#REF!</definedName>
    <definedName name="_Fill" localSheetId="17" hidden="1">#REF!</definedName>
    <definedName name="_Fill" localSheetId="20" hidden="1">#REF!</definedName>
    <definedName name="_Fill" hidden="1">#REF!</definedName>
    <definedName name="_xlnm._FilterDatabase">#REF!</definedName>
    <definedName name="_ggg4">#REF!</definedName>
    <definedName name="_kk1">#REF!</definedName>
    <definedName name="_kk10">#REF!</definedName>
    <definedName name="_kk12">#REF!</definedName>
    <definedName name="_kk13">#REF!</definedName>
    <definedName name="_kk2">#REF!</definedName>
    <definedName name="_kk3">#REF!</definedName>
    <definedName name="_kk4">#REF!</definedName>
    <definedName name="_kk5">#REF!</definedName>
    <definedName name="_kk6">#REF!</definedName>
    <definedName name="_kk7">#REF!</definedName>
    <definedName name="_kk8">#REF!</definedName>
    <definedName name="_kk9">#REF!</definedName>
    <definedName name="_Order1" hidden="1">0</definedName>
    <definedName name="_Regression_Out" localSheetId="19" hidden="1">#REF!</definedName>
    <definedName name="_Regression_Out" localSheetId="21" hidden="1">#REF!</definedName>
    <definedName name="_Regression_Out" localSheetId="22" hidden="1">#REF!</definedName>
    <definedName name="_Regression_Out" localSheetId="17" hidden="1">#REF!</definedName>
    <definedName name="_Regression_Out" localSheetId="20" hidden="1">#REF!</definedName>
    <definedName name="_Regression_Out" hidden="1">#REF!</definedName>
    <definedName name="_Regression_X" localSheetId="19" hidden="1">#REF!</definedName>
    <definedName name="_Regression_X" localSheetId="21" hidden="1">#REF!</definedName>
    <definedName name="_Regression_X" localSheetId="22" hidden="1">#REF!</definedName>
    <definedName name="_Regression_X" localSheetId="17" hidden="1">#REF!</definedName>
    <definedName name="_Regression_X" localSheetId="20" hidden="1">#REF!</definedName>
    <definedName name="_Regression_X" hidden="1">#REF!</definedName>
    <definedName name="_Regression_Y" localSheetId="19" hidden="1">#REF!</definedName>
    <definedName name="_Regression_Y" localSheetId="21" hidden="1">#REF!</definedName>
    <definedName name="_Regression_Y" localSheetId="22" hidden="1">#REF!</definedName>
    <definedName name="_Regression_Y" localSheetId="17" hidden="1">#REF!</definedName>
    <definedName name="_Regression_Y" localSheetId="20" hidden="1">#REF!</definedName>
    <definedName name="_Regression_Y" hidden="1">#REF!</definedName>
    <definedName name="_t1">#REF!</definedName>
    <definedName name="_t11">#REF!</definedName>
    <definedName name="_T2">#REF!</definedName>
    <definedName name="_T5">#REF!</definedName>
    <definedName name="_tab1">#REF!</definedName>
    <definedName name="a" localSheetId="10" hidden="1">{"TABL1",#N/A,TRUE,"TABLX";"TABL2",#N/A,TRUE,"TABLX"}</definedName>
    <definedName name="a" localSheetId="12" hidden="1">{"TABL1",#N/A,TRUE,"TABLX";"TABL2",#N/A,TRUE,"TABLX"}</definedName>
    <definedName name="a" localSheetId="13" hidden="1">{"TABL1",#N/A,TRUE,"TABLX";"TABL2",#N/A,TRUE,"TABLX"}</definedName>
    <definedName name="a" localSheetId="14" hidden="1">{"TABL1",#N/A,TRUE,"TABLX";"TABL2",#N/A,TRUE,"TABLX"}</definedName>
    <definedName name="a" localSheetId="15" hidden="1">{"TABL1",#N/A,TRUE,"TABLX";"TABL2",#N/A,TRUE,"TABLX"}</definedName>
    <definedName name="a" localSheetId="16" hidden="1">{"TABL1",#N/A,TRUE,"TABLX";"TABL2",#N/A,TRUE,"TABLX"}</definedName>
    <definedName name="a" localSheetId="19" hidden="1">{"TABL1",#N/A,TRUE,"TABLX";"TABL2",#N/A,TRUE,"TABLX"}</definedName>
    <definedName name="a" localSheetId="21" hidden="1">{"TABL1",#N/A,TRUE,"TABLX";"TABL2",#N/A,TRUE,"TABLX"}</definedName>
    <definedName name="a" localSheetId="22" hidden="1">{"TABL1",#N/A,TRUE,"TABLX";"TABL2",#N/A,TRUE,"TABLX"}</definedName>
    <definedName name="a" localSheetId="29" hidden="1">{"TABL1",#N/A,TRUE,"TABLX";"TABL2",#N/A,TRUE,"TABLX"}</definedName>
    <definedName name="a" localSheetId="9" hidden="1">{"TABL1",#N/A,TRUE,"TABLX";"TABL2",#N/A,TRUE,"TABLX"}</definedName>
    <definedName name="a" localSheetId="17" hidden="1">{"TABL1",#N/A,TRUE,"TABLX";"TABL2",#N/A,TRUE,"TABLX"}</definedName>
    <definedName name="a" localSheetId="18" hidden="1">{"TABL1",#N/A,TRUE,"TABLX";"TABL2",#N/A,TRUE,"TABLX"}</definedName>
    <definedName name="a" localSheetId="20" hidden="1">{"TABL1",#N/A,TRUE,"TABLX";"TABL2",#N/A,TRUE,"TABLX"}</definedName>
    <definedName name="a" localSheetId="33" hidden="1">{"TABL1",#N/A,TRUE,"TABLX";"TABL2",#N/A,TRUE,"TABLX"}</definedName>
    <definedName name="a" hidden="1">{"TABL1",#N/A,TRUE,"TABLX";"TABL2",#N/A,TRUE,"TABLX"}</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12" hidden="1">{"g95_96m1",#N/A,FALSE,"Graf(95+96)M";"g95_96m2",#N/A,FALSE,"Graf(95+96)M";"g95_96mb1",#N/A,FALSE,"Graf(95+96)Mb";"g95_96mb2",#N/A,FALSE,"Graf(95+96)Mb";"g95_96f1",#N/A,FALSE,"Graf(95+96)F";"g95_96f2",#N/A,FALSE,"Graf(95+96)F";"g95_96fb1",#N/A,FALSE,"Graf(95+96)Fb";"g95_96fb2",#N/A,FALSE,"Graf(95+96)Fb"}</definedName>
    <definedName name="aa" localSheetId="13" hidden="1">{"g95_96m1",#N/A,FALSE,"Graf(95+96)M";"g95_96m2",#N/A,FALSE,"Graf(95+96)M";"g95_96mb1",#N/A,FALSE,"Graf(95+96)Mb";"g95_96mb2",#N/A,FALSE,"Graf(95+96)Mb";"g95_96f1",#N/A,FALSE,"Graf(95+96)F";"g95_96f2",#N/A,FALSE,"Graf(95+96)F";"g95_96fb1",#N/A,FALSE,"Graf(95+96)Fb";"g95_96fb2",#N/A,FALSE,"Graf(95+96)Fb"}</definedName>
    <definedName name="aa" localSheetId="14" hidden="1">{"g95_96m1",#N/A,FALSE,"Graf(95+96)M";"g95_96m2",#N/A,FALSE,"Graf(95+96)M";"g95_96mb1",#N/A,FALSE,"Graf(95+96)Mb";"g95_96mb2",#N/A,FALSE,"Graf(95+96)Mb";"g95_96f1",#N/A,FALSE,"Graf(95+96)F";"g95_96f2",#N/A,FALSE,"Graf(95+96)F";"g95_96fb1",#N/A,FALSE,"Graf(95+96)Fb";"g95_96fb2",#N/A,FALSE,"Graf(95+96)Fb"}</definedName>
    <definedName name="aa" localSheetId="15" hidden="1">{"g95_96m1",#N/A,FALSE,"Graf(95+96)M";"g95_96m2",#N/A,FALSE,"Graf(95+96)M";"g95_96mb1",#N/A,FALSE,"Graf(95+96)Mb";"g95_96mb2",#N/A,FALSE,"Graf(95+96)Mb";"g95_96f1",#N/A,FALSE,"Graf(95+96)F";"g95_96f2",#N/A,FALSE,"Graf(95+96)F";"g95_96fb1",#N/A,FALSE,"Graf(95+96)Fb";"g95_96fb2",#N/A,FALSE,"Graf(95+96)Fb"}</definedName>
    <definedName name="aa" localSheetId="16"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21" hidden="1">{"g95_96m1",#N/A,FALSE,"Graf(95+96)M";"g95_96m2",#N/A,FALSE,"Graf(95+96)M";"g95_96mb1",#N/A,FALSE,"Graf(95+96)Mb";"g95_96mb2",#N/A,FALSE,"Graf(95+96)Mb";"g95_96f1",#N/A,FALSE,"Graf(95+96)F";"g95_96f2",#N/A,FALSE,"Graf(95+96)F";"g95_96fb1",#N/A,FALSE,"Graf(95+96)Fb";"g95_96fb2",#N/A,FALSE,"Graf(95+96)Fb"}</definedName>
    <definedName name="aa" localSheetId="22" hidden="1">{"g95_96m1",#N/A,FALSE,"Graf(95+96)M";"g95_96m2",#N/A,FALSE,"Graf(95+96)M";"g95_96mb1",#N/A,FALSE,"Graf(95+96)Mb";"g95_96mb2",#N/A,FALSE,"Graf(95+96)Mb";"g95_96f1",#N/A,FALSE,"Graf(95+96)F";"g95_96f2",#N/A,FALSE,"Graf(95+96)F";"g95_96fb1",#N/A,FALSE,"Graf(95+96)Fb";"g95_96fb2",#N/A,FALSE,"Graf(95+96)Fb"}</definedName>
    <definedName name="aa" localSheetId="29" hidden="1">{"g95_96m1",#N/A,FALSE,"Graf(95+96)M";"g95_96m2",#N/A,FALSE,"Graf(95+96)M";"g95_96mb1",#N/A,FALSE,"Graf(95+96)Mb";"g95_96mb2",#N/A,FALSE,"Graf(95+96)Mb";"g95_96f1",#N/A,FALSE,"Graf(95+96)F";"g95_96f2",#N/A,FALSE,"Graf(95+96)F";"g95_96fb1",#N/A,FALSE,"Graf(95+96)Fb";"g95_96fb2",#N/A,FALSE,"Graf(95+96)Fb"}</definedName>
    <definedName name="aa" localSheetId="9" hidden="1">{"g95_96m1",#N/A,FALSE,"Graf(95+96)M";"g95_96m2",#N/A,FALSE,"Graf(95+96)M";"g95_96mb1",#N/A,FALSE,"Graf(95+96)Mb";"g95_96mb2",#N/A,FALSE,"Graf(95+96)Mb";"g95_96f1",#N/A,FALSE,"Graf(95+96)F";"g95_96f2",#N/A,FALSE,"Graf(95+96)F";"g95_96fb1",#N/A,FALSE,"Graf(95+96)Fb";"g95_96fb2",#N/A,FALSE,"Graf(95+96)Fb"}</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18" hidden="1">{"g95_96m1",#N/A,FALSE,"Graf(95+96)M";"g95_96m2",#N/A,FALSE,"Graf(95+96)M";"g95_96mb1",#N/A,FALSE,"Graf(95+96)Mb";"g95_96mb2",#N/A,FALSE,"Graf(95+96)Mb";"g95_96f1",#N/A,FALSE,"Graf(95+96)F";"g95_96f2",#N/A,FALSE,"Graf(95+96)F";"g95_96fb1",#N/A,FALSE,"Graf(95+96)Fb";"g95_96fb2",#N/A,FALSE,"Graf(95+96)Fb"}</definedName>
    <definedName name="aa" localSheetId="20" hidden="1">{"g95_96m1",#N/A,FALSE,"Graf(95+96)M";"g95_96m2",#N/A,FALSE,"Graf(95+96)M";"g95_96mb1",#N/A,FALSE,"Graf(95+96)Mb";"g95_96mb2",#N/A,FALSE,"Graf(95+96)Mb";"g95_96f1",#N/A,FALSE,"Graf(95+96)F";"g95_96f2",#N/A,FALSE,"Graf(95+96)F";"g95_96fb1",#N/A,FALSE,"Graf(95+96)Fb";"g95_96fb2",#N/A,FALSE,"Graf(95+96)Fb"}</definedName>
    <definedName name="aa" localSheetId="33"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0" hidden="1">'[2]Time series'!#REF!</definedName>
    <definedName name="aaa" localSheetId="12" hidden="1">'[2]Time series'!#REF!</definedName>
    <definedName name="aaa" localSheetId="13" hidden="1">'[2]Time series'!#REF!</definedName>
    <definedName name="aaa" localSheetId="14" hidden="1">'[2]Time series'!#REF!</definedName>
    <definedName name="aaa" localSheetId="15" hidden="1">'[3]Time series'!#REF!</definedName>
    <definedName name="aaa" localSheetId="16" hidden="1">'[2]Time series'!#REF!</definedName>
    <definedName name="aaa" localSheetId="19" hidden="1">'[4]Time series'!#REF!</definedName>
    <definedName name="aaa" localSheetId="21" hidden="1">'[4]Time series'!#REF!</definedName>
    <definedName name="aaa" localSheetId="22" hidden="1">'[4]Time series'!#REF!</definedName>
    <definedName name="aaa" localSheetId="29" hidden="1">'[5]Time series'!#REF!</definedName>
    <definedName name="aaa" localSheetId="30" hidden="1">'[4]Time series'!#REF!</definedName>
    <definedName name="aaa" localSheetId="32" hidden="1">'[4]Time series'!#REF!</definedName>
    <definedName name="aaa" localSheetId="4" hidden="1">'[3]Time series'!#REF!</definedName>
    <definedName name="aaa" localSheetId="5" hidden="1">'[3]Time series'!#REF!</definedName>
    <definedName name="aaa" localSheetId="18" hidden="1">'[5]Time series'!#REF!</definedName>
    <definedName name="aaa" localSheetId="33" hidden="1">'[5]Time series'!#REF!</definedName>
    <definedName name="aaa" hidden="1">'[4]Time series'!#REF!</definedName>
    <definedName name="ab">#REF!</definedName>
    <definedName name="ageliq_reg">#REF!</definedName>
    <definedName name="ageliq_sres">#REF!</definedName>
    <definedName name="agemoy_reg">#REF!</definedName>
    <definedName name="Agirc">[24]RecapAGIRCm0m7!$A$9:$AZ$50</definedName>
    <definedName name="AgircArrco">[24]RecapRUm0m7!$A$9:$AZ$50</definedName>
    <definedName name="alt">#REF!</definedName>
    <definedName name="ancetre">#REF!</definedName>
    <definedName name="ANCETRE_2">#REF!</definedName>
    <definedName name="ANCETRE_2009_control">#REF!</definedName>
    <definedName name="ANCETRE_2010_control">#REF!</definedName>
    <definedName name="ANCETRE_2011">#REF!</definedName>
    <definedName name="ANCETRE_2011_control">#REF!</definedName>
    <definedName name="ANCETRE_2012">#REF!</definedName>
    <definedName name="ANCETRE_2012_control">#REF!</definedName>
    <definedName name="ANCETRE_control">#REF!</definedName>
    <definedName name="ancetre_t3_1">#REF!</definedName>
    <definedName name="ancetre_t3_2">#REF!</definedName>
    <definedName name="ancetre2">#REF!</definedName>
    <definedName name="ANNEE">[25]ACTUEL!$A$10</definedName>
    <definedName name="Année">[26]TX!$C$8</definedName>
    <definedName name="annéean">[27]txcot!#REF!</definedName>
    <definedName name="ar">#REF!</definedName>
    <definedName name="Arrco">[24]RecapARRCOm0m7!$A$9:$AZ$50</definedName>
    <definedName name="arth">#REF!</definedName>
    <definedName name="b" localSheetId="10" hidden="1">{"Page1",#N/A,FALSE,"ARA M&amp;F&amp;T";"Page2",#N/A,FALSE,"ARA M&amp;F&amp;T";"Page3",#N/A,FALSE,"ARA M&amp;F&amp;T"}</definedName>
    <definedName name="b" localSheetId="12" hidden="1">{"Page1",#N/A,FALSE,"ARA M&amp;F&amp;T";"Page2",#N/A,FALSE,"ARA M&amp;F&amp;T";"Page3",#N/A,FALSE,"ARA M&amp;F&amp;T"}</definedName>
    <definedName name="b" localSheetId="13" hidden="1">{"Page1",#N/A,FALSE,"ARA M&amp;F&amp;T";"Page2",#N/A,FALSE,"ARA M&amp;F&amp;T";"Page3",#N/A,FALSE,"ARA M&amp;F&amp;T"}</definedName>
    <definedName name="b" localSheetId="14" hidden="1">{"Page1",#N/A,FALSE,"ARA M&amp;F&amp;T";"Page2",#N/A,FALSE,"ARA M&amp;F&amp;T";"Page3",#N/A,FALSE,"ARA M&amp;F&amp;T"}</definedName>
    <definedName name="b" localSheetId="15" hidden="1">{"Page1",#N/A,FALSE,"ARA M&amp;F&amp;T";"Page2",#N/A,FALSE,"ARA M&amp;F&amp;T";"Page3",#N/A,FALSE,"ARA M&amp;F&amp;T"}</definedName>
    <definedName name="b" localSheetId="16" hidden="1">{"Page1",#N/A,FALSE,"ARA M&amp;F&amp;T";"Page2",#N/A,FALSE,"ARA M&amp;F&amp;T";"Page3",#N/A,FALSE,"ARA M&amp;F&amp;T"}</definedName>
    <definedName name="b" localSheetId="19" hidden="1">{"Page1",#N/A,FALSE,"ARA M&amp;F&amp;T";"Page2",#N/A,FALSE,"ARA M&amp;F&amp;T";"Page3",#N/A,FALSE,"ARA M&amp;F&amp;T"}</definedName>
    <definedName name="b" localSheetId="21" hidden="1">{"Page1",#N/A,FALSE,"ARA M&amp;F&amp;T";"Page2",#N/A,FALSE,"ARA M&amp;F&amp;T";"Page3",#N/A,FALSE,"ARA M&amp;F&amp;T"}</definedName>
    <definedName name="b" localSheetId="22" hidden="1">{"Page1",#N/A,FALSE,"ARA M&amp;F&amp;T";"Page2",#N/A,FALSE,"ARA M&amp;F&amp;T";"Page3",#N/A,FALSE,"ARA M&amp;F&amp;T"}</definedName>
    <definedName name="b" localSheetId="29" hidden="1">{"TABL1",#N/A,TRUE,"TABLX";"TABL2",#N/A,TRUE,"TABLX"}</definedName>
    <definedName name="b" localSheetId="9" hidden="1">{"TABL1",#N/A,TRUE,"TABLX";"TABL2",#N/A,TRUE,"TABLX"}</definedName>
    <definedName name="b" localSheetId="17" hidden="1">{"Page1",#N/A,FALSE,"ARA M&amp;F&amp;T";"Page2",#N/A,FALSE,"ARA M&amp;F&amp;T";"Page3",#N/A,FALSE,"ARA M&amp;F&amp;T"}</definedName>
    <definedName name="b" localSheetId="18" hidden="1">{"TABL1",#N/A,TRUE,"TABLX";"TABL2",#N/A,TRUE,"TABLX"}</definedName>
    <definedName name="b" localSheetId="20" hidden="1">{"Page1",#N/A,FALSE,"ARA M&amp;F&amp;T";"Page2",#N/A,FALSE,"ARA M&amp;F&amp;T";"Page3",#N/A,FALSE,"ARA M&amp;F&amp;T"}</definedName>
    <definedName name="b" localSheetId="33" hidden="1">{"TABL1",#N/A,TRUE,"TABLX";"TABL2",#N/A,TRUE,"TABLX"}</definedName>
    <definedName name="b" hidden="1">{"Page1",#N/A,FALSE,"ARA M&amp;F&amp;T";"Page2",#N/A,FALSE,"ARA M&amp;F&amp;T";"Page3",#N/A,FALSE,"ARA M&amp;F&amp;T"}</definedName>
    <definedName name="b__ANCETRE_2012_control">#REF!</definedName>
    <definedName name="b_eacr">#REF!</definedName>
    <definedName name="Base_de_datos">#REF!</definedName>
    <definedName name="_xlnm.Database">#REF!</definedName>
    <definedName name="beacr">#REF!</definedName>
    <definedName name="bisous" localSheetId="10" hidden="1">{"TABL1",#N/A,TRUE,"TABLX";"TABL2",#N/A,TRUE,"TABLX"}</definedName>
    <definedName name="bisous" localSheetId="12" hidden="1">{"TABL1",#N/A,TRUE,"TABLX";"TABL2",#N/A,TRUE,"TABLX"}</definedName>
    <definedName name="bisous" localSheetId="13" hidden="1">{"TABL1",#N/A,TRUE,"TABLX";"TABL2",#N/A,TRUE,"TABLX"}</definedName>
    <definedName name="bisous" localSheetId="14" hidden="1">{"TABL1",#N/A,TRUE,"TABLX";"TABL2",#N/A,TRUE,"TABLX"}</definedName>
    <definedName name="bisous" localSheetId="15" hidden="1">{"TABL1",#N/A,TRUE,"TABLX";"TABL2",#N/A,TRUE,"TABLX"}</definedName>
    <definedName name="bisous" localSheetId="16" hidden="1">{"TABL1",#N/A,TRUE,"TABLX";"TABL2",#N/A,TRUE,"TABLX"}</definedName>
    <definedName name="bisous" localSheetId="19" hidden="1">{"TABL1",#N/A,TRUE,"TABLX";"TABL2",#N/A,TRUE,"TABLX"}</definedName>
    <definedName name="bisous" localSheetId="21" hidden="1">{"TABL1",#N/A,TRUE,"TABLX";"TABL2",#N/A,TRUE,"TABLX"}</definedName>
    <definedName name="bisous" localSheetId="22" hidden="1">{"TABL1",#N/A,TRUE,"TABLX";"TABL2",#N/A,TRUE,"TABLX"}</definedName>
    <definedName name="bisous" localSheetId="29" hidden="1">{"TABL1",#N/A,TRUE,"TABLX";"TABL2",#N/A,TRUE,"TABLX"}</definedName>
    <definedName name="bisous" localSheetId="30" hidden="1">{"TABL1",#N/A,TRUE,"TABLX";"TABL2",#N/A,TRUE,"TABLX"}</definedName>
    <definedName name="bisous" localSheetId="31" hidden="1">{"TABL1",#N/A,TRUE,"TABLX";"TABL2",#N/A,TRUE,"TABLX"}</definedName>
    <definedName name="bisous" localSheetId="32" hidden="1">{"TABL1",#N/A,TRUE,"TABLX";"TABL2",#N/A,TRUE,"TABLX"}</definedName>
    <definedName name="bisous" localSheetId="9" hidden="1">{"TABL1",#N/A,TRUE,"TABLX";"TABL2",#N/A,TRUE,"TABLX"}</definedName>
    <definedName name="bisous" localSheetId="17" hidden="1">{"TABL1",#N/A,TRUE,"TABLX";"TABL2",#N/A,TRUE,"TABLX"}</definedName>
    <definedName name="bisous" localSheetId="18" hidden="1">{"TABL1",#N/A,TRUE,"TABLX";"TABL2",#N/A,TRUE,"TABLX"}</definedName>
    <definedName name="bisous" localSheetId="20" hidden="1">{"TABL1",#N/A,TRUE,"TABLX";"TABL2",#N/A,TRUE,"TABLX"}</definedName>
    <definedName name="bisous" localSheetId="33" hidden="1">{"TABL1",#N/A,TRUE,"TABLX";"TABL2",#N/A,TRUE,"TABLX"}</definedName>
    <definedName name="bisous" hidden="1">{"TABL1",#N/A,TRUE,"TABLX";"TABL2",#N/A,TRUE,"TABLX"}</definedName>
    <definedName name="blabla" localSheetId="10" hidden="1">{"TABL1",#N/A,TRUE,"TABLX";"TABL2",#N/A,TRUE,"TABLX"}</definedName>
    <definedName name="blabla" localSheetId="12" hidden="1">{"TABL1",#N/A,TRUE,"TABLX";"TABL2",#N/A,TRUE,"TABLX"}</definedName>
    <definedName name="blabla" localSheetId="13" hidden="1">{"TABL1",#N/A,TRUE,"TABLX";"TABL2",#N/A,TRUE,"TABLX"}</definedName>
    <definedName name="blabla" localSheetId="14" hidden="1">{"TABL1",#N/A,TRUE,"TABLX";"TABL2",#N/A,TRUE,"TABLX"}</definedName>
    <definedName name="blabla" localSheetId="15" hidden="1">{"TABL1",#N/A,TRUE,"TABLX";"TABL2",#N/A,TRUE,"TABLX"}</definedName>
    <definedName name="blabla" localSheetId="16" hidden="1">{"TABL1",#N/A,TRUE,"TABLX";"TABL2",#N/A,TRUE,"TABLX"}</definedName>
    <definedName name="blabla" localSheetId="19" hidden="1">{"TABL1",#N/A,TRUE,"TABLX";"TABL2",#N/A,TRUE,"TABLX"}</definedName>
    <definedName name="blabla" localSheetId="21" hidden="1">{"TABL1",#N/A,TRUE,"TABLX";"TABL2",#N/A,TRUE,"TABLX"}</definedName>
    <definedName name="blabla" localSheetId="22" hidden="1">{"TABL1",#N/A,TRUE,"TABLX";"TABL2",#N/A,TRUE,"TABLX"}</definedName>
    <definedName name="blabla" localSheetId="29" hidden="1">{"TABL1",#N/A,TRUE,"TABLX";"TABL2",#N/A,TRUE,"TABLX"}</definedName>
    <definedName name="blabla" localSheetId="30" hidden="1">{"TABL1",#N/A,TRUE,"TABLX";"TABL2",#N/A,TRUE,"TABLX"}</definedName>
    <definedName name="blabla" localSheetId="32" hidden="1">{"TABL1",#N/A,TRUE,"TABLX";"TABL2",#N/A,TRUE,"TABLX"}</definedName>
    <definedName name="blabla" localSheetId="36" hidden="1">{"TABL1",#N/A,TRUE,"TABLX";"TABL2",#N/A,TRUE,"TABLX"}</definedName>
    <definedName name="blabla" localSheetId="4" hidden="1">{"TABL1",#N/A,TRUE,"TABLX";"TABL2",#N/A,TRUE,"TABLX"}</definedName>
    <definedName name="blabla" localSheetId="5" hidden="1">{"TABL1",#N/A,TRUE,"TABLX";"TABL2",#N/A,TRUE,"TABLX"}</definedName>
    <definedName name="blabla" localSheetId="9" hidden="1">{"TABL1",#N/A,TRUE,"TABLX";"TABL2",#N/A,TRUE,"TABLX"}</definedName>
    <definedName name="blabla" localSheetId="17" hidden="1">{"TABL1",#N/A,TRUE,"TABLX";"TABL2",#N/A,TRUE,"TABLX"}</definedName>
    <definedName name="blabla" localSheetId="18" hidden="1">{"TABL1",#N/A,TRUE,"TABLX";"TABL2",#N/A,TRUE,"TABLX"}</definedName>
    <definedName name="blabla" localSheetId="20" hidden="1">{"TABL1",#N/A,TRUE,"TABLX";"TABL2",#N/A,TRUE,"TABLX"}</definedName>
    <definedName name="blabla" localSheetId="33" hidden="1">{"TABL1",#N/A,TRUE,"TABLX";"TABL2",#N/A,TRUE,"TABLX"}</definedName>
    <definedName name="blabla" hidden="1">{"TABL1",#N/A,TRUE,"TABLX";"TABL2",#N/A,TRUE,"TABLX"}</definedName>
    <definedName name="blabla2" localSheetId="10" hidden="1">{"TABL1",#N/A,TRUE,"TABLX";"TABL2",#N/A,TRUE,"TABLX"}</definedName>
    <definedName name="blabla2" localSheetId="12" hidden="1">{"TABL1",#N/A,TRUE,"TABLX";"TABL2",#N/A,TRUE,"TABLX"}</definedName>
    <definedName name="blabla2" localSheetId="13" hidden="1">{"TABL1",#N/A,TRUE,"TABLX";"TABL2",#N/A,TRUE,"TABLX"}</definedName>
    <definedName name="blabla2" localSheetId="14" hidden="1">{"TABL1",#N/A,TRUE,"TABLX";"TABL2",#N/A,TRUE,"TABLX"}</definedName>
    <definedName name="blabla2" localSheetId="15" hidden="1">{"TABL1",#N/A,TRUE,"TABLX";"TABL2",#N/A,TRUE,"TABLX"}</definedName>
    <definedName name="blabla2" localSheetId="16" hidden="1">{"TABL1",#N/A,TRUE,"TABLX";"TABL2",#N/A,TRUE,"TABLX"}</definedName>
    <definedName name="blabla2" localSheetId="19" hidden="1">{"TABL1",#N/A,TRUE,"TABLX";"TABL2",#N/A,TRUE,"TABLX"}</definedName>
    <definedName name="blabla2" localSheetId="21" hidden="1">{"TABL1",#N/A,TRUE,"TABLX";"TABL2",#N/A,TRUE,"TABLX"}</definedName>
    <definedName name="blabla2" localSheetId="22" hidden="1">{"TABL1",#N/A,TRUE,"TABLX";"TABL2",#N/A,TRUE,"TABLX"}</definedName>
    <definedName name="blabla2" localSheetId="29" hidden="1">{"TABL1",#N/A,TRUE,"TABLX";"TABL2",#N/A,TRUE,"TABLX"}</definedName>
    <definedName name="blabla2" localSheetId="9" hidden="1">{"TABL1",#N/A,TRUE,"TABLX";"TABL2",#N/A,TRUE,"TABLX"}</definedName>
    <definedName name="blabla2" localSheetId="17" hidden="1">{"TABL1",#N/A,TRUE,"TABLX";"TABL2",#N/A,TRUE,"TABLX"}</definedName>
    <definedName name="blabla2" localSheetId="18" hidden="1">{"TABL1",#N/A,TRUE,"TABLX";"TABL2",#N/A,TRUE,"TABLX"}</definedName>
    <definedName name="blabla2" localSheetId="20" hidden="1">{"TABL1",#N/A,TRUE,"TABLX";"TABL2",#N/A,TRUE,"TABLX"}</definedName>
    <definedName name="blabla2" localSheetId="33" hidden="1">{"TABL1",#N/A,TRUE,"TABLX";"TABL2",#N/A,TRUE,"TABLX"}</definedName>
    <definedName name="blabla2" hidden="1">{"TABL1",#N/A,TRUE,"TABLX";"TABL2",#N/A,TRUE,"TABLX"}</definedName>
    <definedName name="BMASKeyIsInplace">FALSE</definedName>
    <definedName name="brut_graph2">#REF!</definedName>
    <definedName name="brut_mt">#REF!</definedName>
    <definedName name="brut_tab1">#REF!</definedName>
    <definedName name="brut_txplein">#REF!</definedName>
    <definedName name="CALCULO_INICIAL_2008">#REF!</definedName>
    <definedName name="carrières_longues">[28]Macro1!$B$35:$C$35</definedName>
    <definedName name="carrières_longues_F_M">[29]Macro1!$B$206:$C$206</definedName>
    <definedName name="carrières_longues_F_P">[29]Macro1!$B$181:$C$181</definedName>
    <definedName name="carrières_longues_H_M">[29]Macro1!$B$121:$C$121</definedName>
    <definedName name="carrières_longues_H_P">[29]Macro1!$B$96:$C$96</definedName>
    <definedName name="cb">#REF!</definedName>
    <definedName name="cc">#REF!</definedName>
    <definedName name="CC_10">#REF!</definedName>
    <definedName name="cc_10_2">#REF!</definedName>
    <definedName name="CHO_INAC_FLUX_ECHANT">#REF!</definedName>
    <definedName name="cm">#REF!</definedName>
    <definedName name="COHERENCE">#REF!</definedName>
    <definedName name="COHERENCE_FLUX_ECHANT">#REF!</definedName>
    <definedName name="COMPARAISON_FLUXECHAN">#REF!</definedName>
    <definedName name="COMPROBACIÓN">#REF!</definedName>
    <definedName name="CONSULTA_EVALUACION">#REF!</definedName>
    <definedName name="Consulta_Evaluación">#REF!</definedName>
    <definedName name="Consulta5">#REF!</definedName>
    <definedName name="_xlnm.Criteria">[30]TRASPL!$H$81</definedName>
    <definedName name="D">#REF!</definedName>
    <definedName name="D1_liq">#REF!</definedName>
    <definedName name="DA">#REF!</definedName>
    <definedName name="dat">#REF!</definedName>
    <definedName name="Data" localSheetId="15">#REF!</definedName>
    <definedName name="Data">#REF!</definedName>
    <definedName name="Data_regimes">#REF!</definedName>
    <definedName name="DATOS">[31]rangos!$E$2:$H$26</definedName>
    <definedName name="ddd">#REF!</definedName>
    <definedName name="dddd">#REF!</definedName>
    <definedName name="dder">#REF!</definedName>
    <definedName name="dder2016">#REF!</definedName>
    <definedName name="ddir">#REF!</definedName>
    <definedName name="ddir_b">#REF!</definedName>
    <definedName name="ddir2016">#REF!</definedName>
    <definedName name="de">#REF!</definedName>
    <definedName name="décote">[28]Macro1!$B$23:$C$23</definedName>
    <definedName name="décote_F_M">[29]Macro1!$B$194:$C$194</definedName>
    <definedName name="décote_F_P">[29]Macro1!$B$169:$C$169</definedName>
    <definedName name="décote_H_M">[29]Macro1!$B$109:$C$109</definedName>
    <definedName name="décote_H_P">[29]Macro1!$B$84:$C$84</definedName>
    <definedName name="deee">#REF!</definedName>
    <definedName name="départs_normaux">[28]Macro1!$B$38:$C$38</definedName>
    <definedName name="départs_normaux_F_M">[29]Macro1!$B$209:$C$209</definedName>
    <definedName name="départs_normaux_F_P">[29]Macro1!$B$184:$C$184</definedName>
    <definedName name="départs_normaux_H_M">[29]Macro1!$B$124:$C$124</definedName>
    <definedName name="départs_normaux_H_P">[29]Macro1!$B$99:$C$99</definedName>
    <definedName name="DESLIZAMIENTO_ANTIG_TOTAL">#REF!</definedName>
    <definedName name="dv">#REF!</definedName>
    <definedName name="e">#REF!</definedName>
    <definedName name="eacr">#REF!</definedName>
    <definedName name="EACR_2">#REF!</definedName>
    <definedName name="EACR_b">#REF!</definedName>
    <definedName name="eacr_bis">#REF!</definedName>
    <definedName name="eacr_graph">#REF!</definedName>
    <definedName name="eacr_ter">#REF!</definedName>
    <definedName name="eacr2">#REF!</definedName>
    <definedName name="eacr3">#REF!</definedName>
    <definedName name="ed">#REF!</definedName>
    <definedName name="edades">#REF!</definedName>
    <definedName name="EF_FAMI">#REF!</definedName>
    <definedName name="Eff_derive">#REF!</definedName>
    <definedName name="effectif">[28]Macro1!#REF!</definedName>
    <definedName name="effectifE">[28]Macro1!#REF!</definedName>
    <definedName name="effectifE2005">[28]Macro1!#REF!</definedName>
    <definedName name="effectifE2006">[28]Macro1!#REF!</definedName>
    <definedName name="effectifF">[28]Macro1!#REF!</definedName>
    <definedName name="effectifF2005">[28]Macro1!#REF!</definedName>
    <definedName name="effectifF2006">[28]Macro1!#REF!</definedName>
    <definedName name="effectifH">[28]Macro1!#REF!</definedName>
    <definedName name="effectifH2005">[28]Macro1!#REF!</definedName>
    <definedName name="effectifH2006">[28]Macro1!#REF!</definedName>
    <definedName name="EIP">#REF!</definedName>
    <definedName name="EJUBI">#REF!</definedName>
    <definedName name="ENERO">#REF!</definedName>
    <definedName name="ENTRANTES">#REF!</definedName>
    <definedName name="EORFANDAD">#REF!</definedName>
    <definedName name="ETSIS">#REF!</definedName>
    <definedName name="euro">[32]SOMMAIRE!$C$131</definedName>
    <definedName name="EVIUDEDAD">#REF!</definedName>
    <definedName name="evo">#REF!</definedName>
    <definedName name="ex_invalide">[28]Macro1!$B$26:$C$26</definedName>
    <definedName name="ex_invalide_F_M">[29]Macro1!$B$197:$C$197</definedName>
    <definedName name="ex_invalide_F_P">[29]Macro1!$B$172:$C$172</definedName>
    <definedName name="ex_invalide_H_M">[29]Macro1!$B$112:$C$112</definedName>
    <definedName name="ex_invalide_H_P">[29]Macro1!$B$87:$C$87</definedName>
    <definedName name="FEA">[28]Macro1!#REF!</definedName>
    <definedName name="FEB">[28]Macro1!#REF!</definedName>
    <definedName name="Febrero06">#REF!</definedName>
    <definedName name="FFAMILI_TOTAL">#REF!</definedName>
    <definedName name="fff">#REF!</definedName>
    <definedName name="ffffvf">#REF!</definedName>
    <definedName name="FIG2wp1" localSheetId="19" hidden="1">#REF!</definedName>
    <definedName name="FIG2wp1" localSheetId="21" hidden="1">#REF!</definedName>
    <definedName name="FIG2wp1" localSheetId="22" hidden="1">#REF!</definedName>
    <definedName name="FIG2wp1" localSheetId="17" hidden="1">#REF!</definedName>
    <definedName name="FIG2wp1" localSheetId="20" hidden="1">#REF!</definedName>
    <definedName name="FIG2wp1" hidden="1">#REF!</definedName>
    <definedName name="_xlnm.Recorder">#REF!</definedName>
    <definedName name="Format">#REF!</definedName>
    <definedName name="franc">[33]SOMMAIRE!$C$131</definedName>
    <definedName name="g">[22]Macro1!#REF!</definedName>
    <definedName name="gain_surcote_FP_1">[22]Macro1!#REF!</definedName>
    <definedName name="gain_surcote_FP_2">[22]Macro1!#REF!</definedName>
    <definedName name="gg">[34]gg!#REF!</definedName>
    <definedName name="ggg">#REF!</definedName>
    <definedName name="GORLIZ">#REF!</definedName>
    <definedName name="grabació">#REF!</definedName>
    <definedName name="H">#REF!</definedName>
    <definedName name="handicap">[28]Macro1!$B$32:$C$32</definedName>
    <definedName name="handicap_F_M">[29]Macro1!$B$203:$C$203</definedName>
    <definedName name="handicap_F_P">[29]Macro1!$B$178:$C$178</definedName>
    <definedName name="handicap_H_M">[29]Macro1!$B$118:$C$118</definedName>
    <definedName name="handicap_H_P">[29]Macro1!$B$93:$C$93</definedName>
    <definedName name="HBID_sal_Agosto">#REF!</definedName>
    <definedName name="HBID_sal_Dic">#REF!</definedName>
    <definedName name="HBID_sal_Enero">#REF!</definedName>
    <definedName name="HBID_sal_Mar">#REF!</definedName>
    <definedName name="HBID_sal_mayo">#REF!</definedName>
    <definedName name="HBID_sal_Nov">#REF!</definedName>
    <definedName name="HBID_sal_Oct">#REF!</definedName>
    <definedName name="Header">#REF!</definedName>
    <definedName name="Heidi">#REF!</definedName>
    <definedName name="histo_ageliq">#REF!</definedName>
    <definedName name="I.1.1._Pensiones_en_vigor_por_regímenes._Total_pensiones">#REF!</definedName>
    <definedName name="I.1.2._Pensiones_en_vigor_por_regímenes._Incapacidad_permanente">#REF!</definedName>
    <definedName name="I.1.3._Pensiones_en_vigor_por_regímenes._Jubilación">#REF!</definedName>
    <definedName name="I.1.4._Pensiones_en_vigor_por_regímenes._Viudedad">#REF!</definedName>
    <definedName name="I.1.5._Pensiones_en_vigor_por_regímenes._Orfandad">#REF!</definedName>
    <definedName name="I.1.6._Pensiones_en_vigor_por_regímenes._Favor_de_familiares">#REF!</definedName>
    <definedName name="IDX">#REF!</definedName>
    <definedName name="impor">#REF!</definedName>
    <definedName name="importe">#REF!</definedName>
    <definedName name="IMPORTE_P67">'[15]IMPORTE POR CONCEPTOS'!$B$2:$Z$18</definedName>
    <definedName name="_xlnm.Print_Titles">#N/A</definedName>
    <definedName name="inaptitude">[28]Macro1!$B$29:$C$29</definedName>
    <definedName name="inaptitude_F_M">[29]Macro1!$B$200:$C$200</definedName>
    <definedName name="inaptitude_F_P">[29]Macro1!$B$175:$C$175</definedName>
    <definedName name="inaptitude_H_M">[29]Macro1!$B$115:$C$115</definedName>
    <definedName name="inaptitude_H_P">[29]Macro1!$B$90:$C$90</definedName>
    <definedName name="INCP_JUBILA">#REF!</definedName>
    <definedName name="IND.APROVISIONAMIENTOS">#REF!</definedName>
    <definedName name="INDIC_BASE">#REF!</definedName>
    <definedName name="INDIC_ECH">#REF!</definedName>
    <definedName name="Ingresos">#REF!</definedName>
    <definedName name="INVERSIONES">#REF!</definedName>
    <definedName name="ip">#REF!</definedName>
    <definedName name="J">#REF!</definedName>
    <definedName name="j63.1">#REF!</definedName>
    <definedName name="jjjmmhh" localSheetId="10" hidden="1">{"TABL1",#N/A,TRUE,"TABLX";"TABL2",#N/A,TRUE,"TABLX"}</definedName>
    <definedName name="jjjmmhh" localSheetId="12" hidden="1">{"TABL1",#N/A,TRUE,"TABLX";"TABL2",#N/A,TRUE,"TABLX"}</definedName>
    <definedName name="jjjmmhh" localSheetId="13" hidden="1">{"TABL1",#N/A,TRUE,"TABLX";"TABL2",#N/A,TRUE,"TABLX"}</definedName>
    <definedName name="jjjmmhh" localSheetId="14" hidden="1">{"TABL1",#N/A,TRUE,"TABLX";"TABL2",#N/A,TRUE,"TABLX"}</definedName>
    <definedName name="jjjmmhh" localSheetId="15" hidden="1">{"TABL1",#N/A,TRUE,"TABLX";"TABL2",#N/A,TRUE,"TABLX"}</definedName>
    <definedName name="jjjmmhh" localSheetId="16" hidden="1">{"TABL1",#N/A,TRUE,"TABLX";"TABL2",#N/A,TRUE,"TABLX"}</definedName>
    <definedName name="jjjmmhh" localSheetId="19" hidden="1">{"TABL1",#N/A,TRUE,"TABLX";"TABL2",#N/A,TRUE,"TABLX"}</definedName>
    <definedName name="jjjmmhh" localSheetId="21" hidden="1">{"TABL1",#N/A,TRUE,"TABLX";"TABL2",#N/A,TRUE,"TABLX"}</definedName>
    <definedName name="jjjmmhh" localSheetId="22" hidden="1">{"TABL1",#N/A,TRUE,"TABLX";"TABL2",#N/A,TRUE,"TABLX"}</definedName>
    <definedName name="jjjmmhh" localSheetId="29" hidden="1">{"TABL1",#N/A,TRUE,"TABLX";"TABL2",#N/A,TRUE,"TABLX"}</definedName>
    <definedName name="jjjmmhh" localSheetId="9" hidden="1">{"TABL1",#N/A,TRUE,"TABLX";"TABL2",#N/A,TRUE,"TABLX"}</definedName>
    <definedName name="jjjmmhh" localSheetId="17" hidden="1">{"TABL1",#N/A,TRUE,"TABLX";"TABL2",#N/A,TRUE,"TABLX"}</definedName>
    <definedName name="jjjmmhh" localSheetId="18" hidden="1">{"TABL1",#N/A,TRUE,"TABLX";"TABL2",#N/A,TRUE,"TABLX"}</definedName>
    <definedName name="jjjmmhh" localSheetId="20" hidden="1">{"TABL1",#N/A,TRUE,"TABLX";"TABL2",#N/A,TRUE,"TABLX"}</definedName>
    <definedName name="jjjmmhh" localSheetId="33" hidden="1">{"TABL1",#N/A,TRUE,"TABLX";"TABL2",#N/A,TRUE,"TABLX"}</definedName>
    <definedName name="jjjmmhh" hidden="1">{"TABL1",#N/A,TRUE,"TABLX";"TABL2",#N/A,TRUE,"TABLX"}</definedName>
    <definedName name="jjmmhh" localSheetId="10" hidden="1">{"TABL1",#N/A,TRUE,"TABLX";"TABL2",#N/A,TRUE,"TABLX"}</definedName>
    <definedName name="jjmmhh" localSheetId="12" hidden="1">{"TABL1",#N/A,TRUE,"TABLX";"TABL2",#N/A,TRUE,"TABLX"}</definedName>
    <definedName name="jjmmhh" localSheetId="13" hidden="1">{"TABL1",#N/A,TRUE,"TABLX";"TABL2",#N/A,TRUE,"TABLX"}</definedName>
    <definedName name="jjmmhh" localSheetId="14" hidden="1">{"TABL1",#N/A,TRUE,"TABLX";"TABL2",#N/A,TRUE,"TABLX"}</definedName>
    <definedName name="jjmmhh" localSheetId="15" hidden="1">{"TABL1",#N/A,TRUE,"TABLX";"TABL2",#N/A,TRUE,"TABLX"}</definedName>
    <definedName name="jjmmhh" localSheetId="16" hidden="1">{"TABL1",#N/A,TRUE,"TABLX";"TABL2",#N/A,TRUE,"TABLX"}</definedName>
    <definedName name="jjmmhh" localSheetId="19" hidden="1">{"TABL1",#N/A,TRUE,"TABLX";"TABL2",#N/A,TRUE,"TABLX"}</definedName>
    <definedName name="jjmmhh" localSheetId="21" hidden="1">{"TABL1",#N/A,TRUE,"TABLX";"TABL2",#N/A,TRUE,"TABLX"}</definedName>
    <definedName name="jjmmhh" localSheetId="22" hidden="1">{"TABL1",#N/A,TRUE,"TABLX";"TABL2",#N/A,TRUE,"TABLX"}</definedName>
    <definedName name="jjmmhh" localSheetId="29" hidden="1">{"TABL1",#N/A,TRUE,"TABLX";"TABL2",#N/A,TRUE,"TABLX"}</definedName>
    <definedName name="jjmmhh" localSheetId="30" hidden="1">{"TABL1",#N/A,TRUE,"TABLX";"TABL2",#N/A,TRUE,"TABLX"}</definedName>
    <definedName name="jjmmhh" localSheetId="32" hidden="1">{"TABL1",#N/A,TRUE,"TABLX";"TABL2",#N/A,TRUE,"TABLX"}</definedName>
    <definedName name="jjmmhh" localSheetId="36" hidden="1">{"TABL1",#N/A,TRUE,"TABLX";"TABL2",#N/A,TRUE,"TABLX"}</definedName>
    <definedName name="jjmmhh" localSheetId="4" hidden="1">{"TABL1",#N/A,TRUE,"TABLX";"TABL2",#N/A,TRUE,"TABLX"}</definedName>
    <definedName name="jjmmhh" localSheetId="5" hidden="1">{"TABL1",#N/A,TRUE,"TABLX";"TABL2",#N/A,TRUE,"TABLX"}</definedName>
    <definedName name="jjmmhh" localSheetId="9" hidden="1">{"TABL1",#N/A,TRUE,"TABLX";"TABL2",#N/A,TRUE,"TABLX"}</definedName>
    <definedName name="jjmmhh" localSheetId="17" hidden="1">{"TABL1",#N/A,TRUE,"TABLX";"TABL2",#N/A,TRUE,"TABLX"}</definedName>
    <definedName name="jjmmhh" localSheetId="18" hidden="1">{"TABL1",#N/A,TRUE,"TABLX";"TABL2",#N/A,TRUE,"TABLX"}</definedName>
    <definedName name="jjmmhh" localSheetId="20" hidden="1">{"TABL1",#N/A,TRUE,"TABLX";"TABL2",#N/A,TRUE,"TABLX"}</definedName>
    <definedName name="jjmmhh" localSheetId="33" hidden="1">{"TABL1",#N/A,TRUE,"TABLX";"TABL2",#N/A,TRUE,"TABLX"}</definedName>
    <definedName name="jjmmhh" hidden="1">{"TABL1",#N/A,TRUE,"TABLX";"TABL2",#N/A,TRUE,"TABLX"}</definedName>
    <definedName name="jmh">[27]txcot!#REF!</definedName>
    <definedName name="jmhjmh" localSheetId="10" hidden="1">{"TABL1",#N/A,TRUE,"TABLX";"TABL2",#N/A,TRUE,"TABLX"}</definedName>
    <definedName name="jmhjmh" localSheetId="12" hidden="1">{"TABL1",#N/A,TRUE,"TABLX";"TABL2",#N/A,TRUE,"TABLX"}</definedName>
    <definedName name="jmhjmh" localSheetId="13" hidden="1">{"TABL1",#N/A,TRUE,"TABLX";"TABL2",#N/A,TRUE,"TABLX"}</definedName>
    <definedName name="jmhjmh" localSheetId="14" hidden="1">{"TABL1",#N/A,TRUE,"TABLX";"TABL2",#N/A,TRUE,"TABLX"}</definedName>
    <definedName name="jmhjmh" localSheetId="15" hidden="1">{"TABL1",#N/A,TRUE,"TABLX";"TABL2",#N/A,TRUE,"TABLX"}</definedName>
    <definedName name="jmhjmh" localSheetId="16" hidden="1">{"TABL1",#N/A,TRUE,"TABLX";"TABL2",#N/A,TRUE,"TABLX"}</definedName>
    <definedName name="jmhjmh" localSheetId="19" hidden="1">{"TABL1",#N/A,TRUE,"TABLX";"TABL2",#N/A,TRUE,"TABLX"}</definedName>
    <definedName name="jmhjmh" localSheetId="21" hidden="1">{"TABL1",#N/A,TRUE,"TABLX";"TABL2",#N/A,TRUE,"TABLX"}</definedName>
    <definedName name="jmhjmh" localSheetId="22" hidden="1">{"TABL1",#N/A,TRUE,"TABLX";"TABL2",#N/A,TRUE,"TABLX"}</definedName>
    <definedName name="jmhjmh" localSheetId="29" hidden="1">{"TABL1",#N/A,TRUE,"TABLX";"TABL2",#N/A,TRUE,"TABLX"}</definedName>
    <definedName name="jmhjmh" localSheetId="30" hidden="1">{"TABL1",#N/A,TRUE,"TABLX";"TABL2",#N/A,TRUE,"TABLX"}</definedName>
    <definedName name="jmhjmh" localSheetId="32" hidden="1">{"TABL1",#N/A,TRUE,"TABLX";"TABL2",#N/A,TRUE,"TABLX"}</definedName>
    <definedName name="jmhjmh" localSheetId="36" hidden="1">{"TABL1",#N/A,TRUE,"TABLX";"TABL2",#N/A,TRUE,"TABLX"}</definedName>
    <definedName name="jmhjmh" localSheetId="4" hidden="1">{"TABL1",#N/A,TRUE,"TABLX";"TABL2",#N/A,TRUE,"TABLX"}</definedName>
    <definedName name="jmhjmh" localSheetId="5" hidden="1">{"TABL1",#N/A,TRUE,"TABLX";"TABL2",#N/A,TRUE,"TABLX"}</definedName>
    <definedName name="jmhjmh" localSheetId="9" hidden="1">{"TABL1",#N/A,TRUE,"TABLX";"TABL2",#N/A,TRUE,"TABLX"}</definedName>
    <definedName name="jmhjmh" localSheetId="17" hidden="1">{"TABL1",#N/A,TRUE,"TABLX";"TABL2",#N/A,TRUE,"TABLX"}</definedName>
    <definedName name="jmhjmh" localSheetId="18" hidden="1">{"TABL1",#N/A,TRUE,"TABLX";"TABL2",#N/A,TRUE,"TABLX"}</definedName>
    <definedName name="jmhjmh" localSheetId="20" hidden="1">{"TABL1",#N/A,TRUE,"TABLX";"TABL2",#N/A,TRUE,"TABLX"}</definedName>
    <definedName name="jmhjmh" localSheetId="33" hidden="1">{"TABL1",#N/A,TRUE,"TABLX";"TABL2",#N/A,TRUE,"TABLX"}</definedName>
    <definedName name="jmhjmh" hidden="1">{"TABL1",#N/A,TRUE,"TABLX";"TABL2",#N/A,TRUE,"TABLX"}</definedName>
    <definedName name="jmhjmhh" localSheetId="10" hidden="1">{"TABL1",#N/A,TRUE,"TABLX";"TABL2",#N/A,TRUE,"TABLX"}</definedName>
    <definedName name="jmhjmhh" localSheetId="12" hidden="1">{"TABL1",#N/A,TRUE,"TABLX";"TABL2",#N/A,TRUE,"TABLX"}</definedName>
    <definedName name="jmhjmhh" localSheetId="13" hidden="1">{"TABL1",#N/A,TRUE,"TABLX";"TABL2",#N/A,TRUE,"TABLX"}</definedName>
    <definedName name="jmhjmhh" localSheetId="14" hidden="1">{"TABL1",#N/A,TRUE,"TABLX";"TABL2",#N/A,TRUE,"TABLX"}</definedName>
    <definedName name="jmhjmhh" localSheetId="15" hidden="1">{"TABL1",#N/A,TRUE,"TABLX";"TABL2",#N/A,TRUE,"TABLX"}</definedName>
    <definedName name="jmhjmhh" localSheetId="16" hidden="1">{"TABL1",#N/A,TRUE,"TABLX";"TABL2",#N/A,TRUE,"TABLX"}</definedName>
    <definedName name="jmhjmhh" localSheetId="19" hidden="1">{"TABL1",#N/A,TRUE,"TABLX";"TABL2",#N/A,TRUE,"TABLX"}</definedName>
    <definedName name="jmhjmhh" localSheetId="21" hidden="1">{"TABL1",#N/A,TRUE,"TABLX";"TABL2",#N/A,TRUE,"TABLX"}</definedName>
    <definedName name="jmhjmhh" localSheetId="22" hidden="1">{"TABL1",#N/A,TRUE,"TABLX";"TABL2",#N/A,TRUE,"TABLX"}</definedName>
    <definedName name="jmhjmhh" localSheetId="29" hidden="1">{"TABL1",#N/A,TRUE,"TABLX";"TABL2",#N/A,TRUE,"TABLX"}</definedName>
    <definedName name="jmhjmhh" localSheetId="9" hidden="1">{"TABL1",#N/A,TRUE,"TABLX";"TABL2",#N/A,TRUE,"TABLX"}</definedName>
    <definedName name="jmhjmhh" localSheetId="17" hidden="1">{"TABL1",#N/A,TRUE,"TABLX";"TABL2",#N/A,TRUE,"TABLX"}</definedName>
    <definedName name="jmhjmhh" localSheetId="18" hidden="1">{"TABL1",#N/A,TRUE,"TABLX";"TABL2",#N/A,TRUE,"TABLX"}</definedName>
    <definedName name="jmhjmhh" localSheetId="20" hidden="1">{"TABL1",#N/A,TRUE,"TABLX";"TABL2",#N/A,TRUE,"TABLX"}</definedName>
    <definedName name="jmhjmhh" localSheetId="33" hidden="1">{"TABL1",#N/A,TRUE,"TABLX";"TABL2",#N/A,TRUE,"TABLX"}</definedName>
    <definedName name="jmhjmhh" hidden="1">{"TABL1",#N/A,TRUE,"TABLX";"TABL2",#N/A,TRUE,"TABLX"}</definedName>
    <definedName name="K">#REF!</definedName>
    <definedName name="kailis">#REF!</definedName>
    <definedName name="KK">#REF!</definedName>
    <definedName name="kkk">#REF!</definedName>
    <definedName name="kkkkk">#REF!</definedName>
    <definedName name="LIST_INCOHERENCE">#REF!</definedName>
    <definedName name="LIST_INCOHERENCE_2">#REF!</definedName>
    <definedName name="LIST_INCOHERENCE_CHO">#REF!</definedName>
    <definedName name="LIST_INCOHERENCE_CHO2">#REF!</definedName>
    <definedName name="LL">#REF!</definedName>
    <definedName name="m">#REF!</definedName>
    <definedName name="Mat">#REF!</definedName>
    <definedName name="Mes">[35]Rangos!$A$2:$B$13</definedName>
    <definedName name="MESES">"enero, febrero, marzo, abril, mayo, junio, julio, agosto, septiembre, octubre, noviembre, diciembre"</definedName>
    <definedName name="mmmmmm">#REF!</definedName>
    <definedName name="mmmmmmmm">#REF!</definedName>
    <definedName name="moins_de_50">[20]Macro1!$B$23:$C$23</definedName>
    <definedName name="moins_de_50_F">[21]Macro1!$B$153:$C$153</definedName>
    <definedName name="moins_de_50_H">[21]Macro1!$B$88:$C$88</definedName>
    <definedName name="moins_de_55">[20]Macro1!$B$26:$C$26</definedName>
    <definedName name="moins_de_55_F">[21]Macro1!$B$156:$C$156</definedName>
    <definedName name="moins_de_55_H">[21]Macro1!$B$91:$C$91</definedName>
    <definedName name="MOIS_EJ">#REF!</definedName>
    <definedName name="montant">[28]Macro1!#REF!</definedName>
    <definedName name="MONTANT_REVISION">#REF!</definedName>
    <definedName name="montantE">[28]Macro1!#REF!</definedName>
    <definedName name="montantE2005">[28]Macro1!#REF!</definedName>
    <definedName name="montantE2005B">#REF!</definedName>
    <definedName name="montantE2006">[28]Macro1!#REF!</definedName>
    <definedName name="montantE2006B">#REF!</definedName>
    <definedName name="montantF">[28]Macro1!#REF!</definedName>
    <definedName name="montantF2005">[28]Macro1!#REF!</definedName>
    <definedName name="montantF2005B">#REF!</definedName>
    <definedName name="montantF2006">[28]Macro1!#REF!</definedName>
    <definedName name="montantF2006B">#REF!</definedName>
    <definedName name="montantH">[28]Macro1!#REF!</definedName>
    <definedName name="montantH2005">[28]Macro1!#REF!</definedName>
    <definedName name="montantH2005B">#REF!</definedName>
    <definedName name="montantH2006">[28]Macro1!#REF!</definedName>
    <definedName name="montantH2006B">#REF!</definedName>
    <definedName name="N">#REF!</definedName>
    <definedName name="npi">#REF!</definedName>
    <definedName name="paraconta">#REF!</definedName>
    <definedName name="Part">[36]CADES!$A$1</definedName>
    <definedName name="PB_COHERENCE">#REF!</definedName>
    <definedName name="PERSONAL">#REF!</definedName>
    <definedName name="POR_SOCIEDAD">#REF!</definedName>
    <definedName name="primo">#REF!</definedName>
    <definedName name="Probaa">#REF!</definedName>
    <definedName name="Q">#REF!</definedName>
    <definedName name="qq" localSheetId="10" hidden="1">[6]A11!#REF!</definedName>
    <definedName name="qq" localSheetId="12" hidden="1">[6]A11!#REF!</definedName>
    <definedName name="qq" localSheetId="13" hidden="1">[6]A11!#REF!</definedName>
    <definedName name="qq" localSheetId="14" hidden="1">[6]A11!#REF!</definedName>
    <definedName name="qq" localSheetId="15" hidden="1">[7]A11!#REF!</definedName>
    <definedName name="qq" localSheetId="16" hidden="1">[6]A11!#REF!</definedName>
    <definedName name="qq" localSheetId="19" hidden="1">[8]A11!#REF!</definedName>
    <definedName name="qq" localSheetId="21" hidden="1">[8]A11!#REF!</definedName>
    <definedName name="qq" localSheetId="22" hidden="1">[8]A11!#REF!</definedName>
    <definedName name="qq" localSheetId="29" hidden="1">[9]A11!#REF!</definedName>
    <definedName name="qq" localSheetId="30" hidden="1">[8]A11!#REF!</definedName>
    <definedName name="qq" localSheetId="32" hidden="1">[8]A11!#REF!</definedName>
    <definedName name="qq" localSheetId="4" hidden="1">[7]A11!#REF!</definedName>
    <definedName name="qq" localSheetId="5" hidden="1">[7]A11!#REF!</definedName>
    <definedName name="qq" localSheetId="9" hidden="1">[9]A11!#REF!</definedName>
    <definedName name="qq" localSheetId="18" hidden="1">[9]A11!#REF!</definedName>
    <definedName name="qq" localSheetId="33" hidden="1">[9]A11!#REF!</definedName>
    <definedName name="qq" hidden="1">[8]A11!#REF!</definedName>
    <definedName name="qqq" localSheetId="10" hidden="1">[6]A11!#REF!</definedName>
    <definedName name="qqq" localSheetId="12" hidden="1">[6]A11!#REF!</definedName>
    <definedName name="qqq" localSheetId="13" hidden="1">[6]A11!#REF!</definedName>
    <definedName name="qqq" localSheetId="14" hidden="1">[6]A11!#REF!</definedName>
    <definedName name="qqq" localSheetId="15" hidden="1">[7]A11!#REF!</definedName>
    <definedName name="qqq" localSheetId="16" hidden="1">[6]A11!#REF!</definedName>
    <definedName name="qqq" localSheetId="19" hidden="1">[8]A11!#REF!</definedName>
    <definedName name="qqq" localSheetId="21" hidden="1">[8]A11!#REF!</definedName>
    <definedName name="qqq" localSheetId="22" hidden="1">[8]A11!#REF!</definedName>
    <definedName name="qqq" localSheetId="29" hidden="1">[9]A11!#REF!</definedName>
    <definedName name="qqq" localSheetId="30" hidden="1">[8]A11!#REF!</definedName>
    <definedName name="qqq" localSheetId="32" hidden="1">[8]A11!#REF!</definedName>
    <definedName name="qqq" localSheetId="4" hidden="1">[7]A11!#REF!</definedName>
    <definedName name="qqq" localSheetId="5" hidden="1">[7]A11!#REF!</definedName>
    <definedName name="qqq" localSheetId="9" hidden="1">[9]A11!#REF!</definedName>
    <definedName name="qqq" localSheetId="18" hidden="1">[9]A11!#REF!</definedName>
    <definedName name="qqq" localSheetId="33" hidden="1">[9]A11!#REF!</definedName>
    <definedName name="qqq" hidden="1">[8]A11!#REF!</definedName>
    <definedName name="qwrw">#REF!</definedName>
    <definedName name="RawData">#REF!</definedName>
    <definedName name="RawHeader">#REF!</definedName>
    <definedName name="Rodriguez">#REF!</definedName>
    <definedName name="SAS_TAB_TEST_INDICATEUR">#REF!</definedName>
    <definedName name="SAS_TAB1">#REF!</definedName>
    <definedName name="sdfsdf" localSheetId="10" hidden="1">[37]A11!#REF!</definedName>
    <definedName name="sdfsdf" localSheetId="12" hidden="1">[37]A11!#REF!</definedName>
    <definedName name="sdfsdf" localSheetId="13" hidden="1">[37]A11!#REF!</definedName>
    <definedName name="sdfsdf" localSheetId="14" hidden="1">[37]A11!#REF!</definedName>
    <definedName name="sdfsdf" localSheetId="15" hidden="1">[38]A11!#REF!</definedName>
    <definedName name="sdfsdf" localSheetId="16" hidden="1">[37]A11!#REF!</definedName>
    <definedName name="sdfsdf" localSheetId="19" hidden="1">[39]A11!#REF!</definedName>
    <definedName name="sdfsdf" localSheetId="21" hidden="1">[39]A11!#REF!</definedName>
    <definedName name="sdfsdf" localSheetId="22" hidden="1">[39]A11!#REF!</definedName>
    <definedName name="sdfsdf" localSheetId="29" hidden="1">[40]A11!#REF!</definedName>
    <definedName name="sdfsdf" localSheetId="30" hidden="1">[39]A11!#REF!</definedName>
    <definedName name="sdfsdf" localSheetId="32" hidden="1">[39]A11!#REF!</definedName>
    <definedName name="sdfsdf" localSheetId="4" hidden="1">[38]A11!#REF!</definedName>
    <definedName name="sdfsdf" localSheetId="5" hidden="1">[38]A11!#REF!</definedName>
    <definedName name="sdfsdf" localSheetId="9" hidden="1">[40]A11!#REF!</definedName>
    <definedName name="sdfsdf" localSheetId="18" hidden="1">[40]A11!#REF!</definedName>
    <definedName name="sdfsdf" localSheetId="33" hidden="1">[40]A11!#REF!</definedName>
    <definedName name="sdfsdf" hidden="1">[39]A11!#REF!</definedName>
    <definedName name="soldes_EEC">[41]soldes!$B$34:$BS$40</definedName>
    <definedName name="soldes_EPR">[41]soldes!$B$50:$BS$56</definedName>
    <definedName name="soldes_tcc">[41]soldes!$B$18:$BS$24</definedName>
    <definedName name="ss">#REF!</definedName>
    <definedName name="surcote">[28]Macro1!$B$41:$C$41</definedName>
    <definedName name="surcote_F_M">[29]Macro1!$B$212:$C$212</definedName>
    <definedName name="surcote_F_P">[29]Macro1!$B$187:$C$187</definedName>
    <definedName name="surcote_H_M">[29]Macro1!$B$127:$C$127</definedName>
    <definedName name="surcote_H_P">[29]Macro1!$B$102:$C$102</definedName>
    <definedName name="T_Démo_COR">'[42]Données COR'!$Q$3:$AH$56</definedName>
    <definedName name="T_Données_DSS">'[42]Données DSS'!$A$3:$X$56</definedName>
    <definedName name="T_Générations">'[42]Données COR'!$BH$3:$BL$60</definedName>
    <definedName name="T_hypo_gest">[42]Hypothèses!$H$4:$P$54</definedName>
    <definedName name="T_hypo_macro">[42]Hypothèses!$A$4:$F$54</definedName>
    <definedName name="T_hypo_Taux">[42]Hypothèses!$R$3:$AB$54</definedName>
    <definedName name="T_hypo_TauxFi">[42]Hypothèses!$AD$3:$AJ$54</definedName>
    <definedName name="T_MassesFi_COR">'[42]Données COR'!$A$3:$O$56</definedName>
    <definedName name="T_PF_Réserves">'[42]Données DSS'!$Z$3:$AC$56</definedName>
    <definedName name="T_PM_COR">'[42]Données COR'!$AJ$3:$AP$56</definedName>
    <definedName name="t46h">[43]MS!$B$3:$B$63</definedName>
    <definedName name="Tab">#REF!</definedName>
    <definedName name="Tab_1">#REF!</definedName>
    <definedName name="Tab_1b">#REF!</definedName>
    <definedName name="Tab_1tr">#REF!</definedName>
    <definedName name="Tab_2">#REF!</definedName>
    <definedName name="Tab_2bis">#REF!</definedName>
    <definedName name="Tab_3">#REF!</definedName>
    <definedName name="Tab_lag">#REF!</definedName>
    <definedName name="tab1FP">#REF!</definedName>
    <definedName name="tab1MSACAVIter">#REF!</definedName>
    <definedName name="Table">#REF!</definedName>
    <definedName name="table2">#REF!</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12" hidden="1">{"g95_96m1",#N/A,FALSE,"Graf(95+96)M";"g95_96m2",#N/A,FALSE,"Graf(95+96)M";"g95_96mb1",#N/A,FALSE,"Graf(95+96)Mb";"g95_96mb2",#N/A,FALSE,"Graf(95+96)Mb";"g95_96f1",#N/A,FALSE,"Graf(95+96)F";"g95_96f2",#N/A,FALSE,"Graf(95+96)F";"g95_96fb1",#N/A,FALSE,"Graf(95+96)Fb";"g95_96fb2",#N/A,FALSE,"Graf(95+96)Fb"}</definedName>
    <definedName name="tavola" localSheetId="13" hidden="1">{"g95_96m1",#N/A,FALSE,"Graf(95+96)M";"g95_96m2",#N/A,FALSE,"Graf(95+96)M";"g95_96mb1",#N/A,FALSE,"Graf(95+96)Mb";"g95_96mb2",#N/A,FALSE,"Graf(95+96)Mb";"g95_96f1",#N/A,FALSE,"Graf(95+96)F";"g95_96f2",#N/A,FALSE,"Graf(95+96)F";"g95_96fb1",#N/A,FALSE,"Graf(95+96)Fb";"g95_96fb2",#N/A,FALSE,"Graf(95+96)Fb"}</definedName>
    <definedName name="tavola" localSheetId="14" hidden="1">{"g95_96m1",#N/A,FALSE,"Graf(95+96)M";"g95_96m2",#N/A,FALSE,"Graf(95+96)M";"g95_96mb1",#N/A,FALSE,"Graf(95+96)Mb";"g95_96mb2",#N/A,FALSE,"Graf(95+96)Mb";"g95_96f1",#N/A,FALSE,"Graf(95+96)F";"g95_96f2",#N/A,FALSE,"Graf(95+96)F";"g95_96fb1",#N/A,FALSE,"Graf(95+96)Fb";"g95_96fb2",#N/A,FALSE,"Graf(95+96)Fb"}</definedName>
    <definedName name="tavola" localSheetId="15" hidden="1">{"g95_96m1",#N/A,FALSE,"Graf(95+96)M";"g95_96m2",#N/A,FALSE,"Graf(95+96)M";"g95_96mb1",#N/A,FALSE,"Graf(95+96)Mb";"g95_96mb2",#N/A,FALSE,"Graf(95+96)Mb";"g95_96f1",#N/A,FALSE,"Graf(95+96)F";"g95_96f2",#N/A,FALSE,"Graf(95+96)F";"g95_96fb1",#N/A,FALSE,"Graf(95+96)Fb";"g95_96fb2",#N/A,FALSE,"Graf(95+96)Fb"}</definedName>
    <definedName name="tavola" localSheetId="16"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21" hidden="1">{"g95_96m1",#N/A,FALSE,"Graf(95+96)M";"g95_96m2",#N/A,FALSE,"Graf(95+96)M";"g95_96mb1",#N/A,FALSE,"Graf(95+96)Mb";"g95_96mb2",#N/A,FALSE,"Graf(95+96)Mb";"g95_96f1",#N/A,FALSE,"Graf(95+96)F";"g95_96f2",#N/A,FALSE,"Graf(95+96)F";"g95_96fb1",#N/A,FALSE,"Graf(95+96)Fb";"g95_96fb2",#N/A,FALSE,"Graf(95+96)Fb"}</definedName>
    <definedName name="tavola" localSheetId="22" hidden="1">{"g95_96m1",#N/A,FALSE,"Graf(95+96)M";"g95_96m2",#N/A,FALSE,"Graf(95+96)M";"g95_96mb1",#N/A,FALSE,"Graf(95+96)Mb";"g95_96mb2",#N/A,FALSE,"Graf(95+96)Mb";"g95_96f1",#N/A,FALSE,"Graf(95+96)F";"g95_96f2",#N/A,FALSE,"Graf(95+96)F";"g95_96fb1",#N/A,FALSE,"Graf(95+96)Fb";"g95_96fb2",#N/A,FALSE,"Graf(95+96)Fb"}</definedName>
    <definedName name="tavola" localSheetId="29" hidden="1">{"g95_96m1",#N/A,FALSE,"Graf(95+96)M";"g95_96m2",#N/A,FALSE,"Graf(95+96)M";"g95_96mb1",#N/A,FALSE,"Graf(95+96)Mb";"g95_96mb2",#N/A,FALSE,"Graf(95+96)Mb";"g95_96f1",#N/A,FALSE,"Graf(95+96)F";"g95_96f2",#N/A,FALSE,"Graf(95+96)F";"g95_96fb1",#N/A,FALSE,"Graf(95+96)Fb";"g95_96fb2",#N/A,FALSE,"Graf(95+96)Fb"}</definedName>
    <definedName name="tavola" localSheetId="9"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18" hidden="1">{"g95_96m1",#N/A,FALSE,"Graf(95+96)M";"g95_96m2",#N/A,FALSE,"Graf(95+96)M";"g95_96mb1",#N/A,FALSE,"Graf(95+96)Mb";"g95_96mb2",#N/A,FALSE,"Graf(95+96)Mb";"g95_96f1",#N/A,FALSE,"Graf(95+96)F";"g95_96f2",#N/A,FALSE,"Graf(95+96)F";"g95_96fb1",#N/A,FALSE,"Graf(95+96)Fb";"g95_96fb2",#N/A,FALSE,"Graf(95+96)Fb"}</definedName>
    <definedName name="tavola" localSheetId="20" hidden="1">{"g95_96m1",#N/A,FALSE,"Graf(95+96)M";"g95_96m2",#N/A,FALSE,"Graf(95+96)M";"g95_96mb1",#N/A,FALSE,"Graf(95+96)Mb";"g95_96mb2",#N/A,FALSE,"Graf(95+96)Mb";"g95_96f1",#N/A,FALSE,"Graf(95+96)F";"g95_96f2",#N/A,FALSE,"Graf(95+96)F";"g95_96fb1",#N/A,FALSE,"Graf(95+96)Fb";"g95_96fb2",#N/A,FALSE,"Graf(95+96)Fb"}</definedName>
    <definedName name="tavola" localSheetId="33"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ST0">#REF!</definedName>
    <definedName name="TESTHKEY">#REF!</definedName>
    <definedName name="TESTKEYS">#REF!</definedName>
    <definedName name="TESTVKEY">#REF!</definedName>
    <definedName name="TMS">[44]MS!$B$3:$B$63</definedName>
    <definedName name="TMTR">[44]MTR!$B$3:$B$52</definedName>
    <definedName name="tmtrr">[43]MTR!$B$3:$B$61</definedName>
    <definedName name="tnvb">[43]MS!$B$3:$B$63</definedName>
    <definedName name="toto">#REF!</definedName>
    <definedName name="TRAMOS_CUANTÍA">#REF!</definedName>
    <definedName name="TSHO">#REF!</definedName>
    <definedName name="TSM">#REF!</definedName>
    <definedName name="tt">#REF!</definedName>
    <definedName name="txretr_anc14">#REF!</definedName>
    <definedName name="txretr_anc15">#REF!</definedName>
    <definedName name="unite">[45]NATnon03324!#REF!</definedName>
    <definedName name="valeur">[28]Macro1!#REF!</definedName>
    <definedName name="ve">#REF!</definedName>
    <definedName name="VERIFICATION_MONTANT">#REF!</definedName>
    <definedName name="VERIFICATION_PRORATISATION">#REF!</definedName>
    <definedName name="VERIFICATION_PRORATISATION2">#REF!</definedName>
    <definedName name="VIUDE_ORFAN">#REF!</definedName>
    <definedName name="vvcwxcv" localSheetId="10" hidden="1">[37]A11!#REF!</definedName>
    <definedName name="vvcwxcv" localSheetId="12" hidden="1">[37]A11!#REF!</definedName>
    <definedName name="vvcwxcv" localSheetId="13" hidden="1">[37]A11!#REF!</definedName>
    <definedName name="vvcwxcv" localSheetId="14" hidden="1">[37]A11!#REF!</definedName>
    <definedName name="vvcwxcv" localSheetId="15" hidden="1">[38]A11!#REF!</definedName>
    <definedName name="vvcwxcv" localSheetId="16" hidden="1">[37]A11!#REF!</definedName>
    <definedName name="vvcwxcv" localSheetId="19" hidden="1">[39]A11!#REF!</definedName>
    <definedName name="vvcwxcv" localSheetId="21" hidden="1">[39]A11!#REF!</definedName>
    <definedName name="vvcwxcv" localSheetId="22" hidden="1">[39]A11!#REF!</definedName>
    <definedName name="vvcwxcv" localSheetId="29" hidden="1">[40]A11!#REF!</definedName>
    <definedName name="vvcwxcv" localSheetId="30" hidden="1">[39]A11!#REF!</definedName>
    <definedName name="vvcwxcv" localSheetId="32" hidden="1">[39]A11!#REF!</definedName>
    <definedName name="vvcwxcv" localSheetId="4" hidden="1">[38]A11!#REF!</definedName>
    <definedName name="vvcwxcv" localSheetId="5" hidden="1">[38]A11!#REF!</definedName>
    <definedName name="vvcwxcv" localSheetId="9" hidden="1">[40]A11!#REF!</definedName>
    <definedName name="vvcwxcv" localSheetId="18" hidden="1">[40]A11!#REF!</definedName>
    <definedName name="vvcwxcv" localSheetId="33" hidden="1">[40]A11!#REF!</definedName>
    <definedName name="vvcwxcv" hidden="1">[39]A11!#REF!</definedName>
    <definedName name="w" localSheetId="10" hidden="1">'[2]Time series'!#REF!</definedName>
    <definedName name="w" localSheetId="12" hidden="1">'[2]Time series'!#REF!</definedName>
    <definedName name="w" localSheetId="13" hidden="1">'[2]Time series'!#REF!</definedName>
    <definedName name="w" localSheetId="14" hidden="1">'[2]Time series'!#REF!</definedName>
    <definedName name="w" localSheetId="15" hidden="1">'[3]Time series'!#REF!</definedName>
    <definedName name="w" localSheetId="16" hidden="1">'[2]Time series'!#REF!</definedName>
    <definedName name="w" localSheetId="19" hidden="1">'[4]Time series'!#REF!</definedName>
    <definedName name="w" localSheetId="21" hidden="1">'[4]Time series'!#REF!</definedName>
    <definedName name="w" localSheetId="22" hidden="1">'[4]Time series'!#REF!</definedName>
    <definedName name="w" localSheetId="29" hidden="1">'[5]Time series'!#REF!</definedName>
    <definedName name="w" localSheetId="30" hidden="1">'[4]Time series'!#REF!</definedName>
    <definedName name="w" localSheetId="32" hidden="1">'[4]Time series'!#REF!</definedName>
    <definedName name="w" localSheetId="4" hidden="1">'[3]Time series'!#REF!</definedName>
    <definedName name="w" localSheetId="5" hidden="1">'[3]Time series'!#REF!</definedName>
    <definedName name="w" localSheetId="9" hidden="1">'[5]Time series'!#REF!</definedName>
    <definedName name="w" localSheetId="18" hidden="1">'[5]Time series'!#REF!</definedName>
    <definedName name="w" localSheetId="33" hidden="1">'[5]Time series'!#REF!</definedName>
    <definedName name="w" hidden="1">'[4]Time series'!#REF!</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0" hidden="1">{"TABL1",#N/A,TRUE,"TABLX";"TABL2",#N/A,TRUE,"TABLX"}</definedName>
    <definedName name="wrn.Rapport." localSheetId="12" hidden="1">{"TABL1",#N/A,TRUE,"TABLX";"TABL2",#N/A,TRUE,"TABLX"}</definedName>
    <definedName name="wrn.Rapport." localSheetId="13" hidden="1">{"TABL1",#N/A,TRUE,"TABLX";"TABL2",#N/A,TRUE,"TABLX"}</definedName>
    <definedName name="wrn.Rapport." localSheetId="14" hidden="1">{"TABL1",#N/A,TRUE,"TABLX";"TABL2",#N/A,TRUE,"TABLX"}</definedName>
    <definedName name="wrn.Rapport." localSheetId="15" hidden="1">{"TABL1",#N/A,TRUE,"TABLX";"TABL2",#N/A,TRUE,"TABLX"}</definedName>
    <definedName name="wrn.Rapport." localSheetId="16" hidden="1">{"TABL1",#N/A,TRUE,"TABLX";"TABL2",#N/A,TRUE,"TABLX"}</definedName>
    <definedName name="wrn.Rapport." localSheetId="19" hidden="1">{"TABL1",#N/A,TRUE,"TABLX";"TABL2",#N/A,TRUE,"TABLX"}</definedName>
    <definedName name="wrn.Rapport." localSheetId="21" hidden="1">{"TABL1",#N/A,TRUE,"TABLX";"TABL2",#N/A,TRUE,"TABLX"}</definedName>
    <definedName name="wrn.Rapport." localSheetId="22"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localSheetId="32" hidden="1">{"TABL1",#N/A,TRUE,"TABLX";"TABL2",#N/A,TRUE,"TABLX"}</definedName>
    <definedName name="wrn.Rapport." localSheetId="36" hidden="1">{"TABL1",#N/A,TRUE,"TABLX";"TABL2",#N/A,TRUE,"TABLX"}</definedName>
    <definedName name="wrn.Rapport." localSheetId="4" hidden="1">{"TABL1",#N/A,TRUE,"TABLX";"TABL2",#N/A,TRUE,"TABLX"}</definedName>
    <definedName name="wrn.Rapport." localSheetId="5" hidden="1">{"TABL1",#N/A,TRUE,"TABLX";"TABL2",#N/A,TRUE,"TABLX"}</definedName>
    <definedName name="wrn.Rapport." localSheetId="9" hidden="1">{"TABL1",#N/A,TRUE,"TABLX";"TABL2",#N/A,TRUE,"TABLX"}</definedName>
    <definedName name="wrn.Rapport." localSheetId="17" hidden="1">{"TABL1",#N/A,TRUE,"TABLX";"TABL2",#N/A,TRUE,"TABLX"}</definedName>
    <definedName name="wrn.Rapport." localSheetId="18" hidden="1">{"TABL1",#N/A,TRUE,"TABLX";"TABL2",#N/A,TRUE,"TABLX"}</definedName>
    <definedName name="wrn.Rapport." localSheetId="20" hidden="1">{"TABL1",#N/A,TRUE,"TABLX";"TABL2",#N/A,TRUE,"TABLX"}</definedName>
    <definedName name="wrn.Rapport." localSheetId="33" hidden="1">{"TABL1",#N/A,TRUE,"TABLX";"TABL2",#N/A,TRUE,"TABLX"}</definedName>
    <definedName name="wrn.Rapport." hidden="1">{"TABL1",#N/A,TRUE,"TABLX";"TABL2",#N/A,TRUE,"TABLX"}</definedName>
    <definedName name="wrn.TabARA." localSheetId="10"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9" hidden="1">{"Page1",#N/A,FALSE,"ARA M&amp;F&amp;T";"Page2",#N/A,FALSE,"ARA M&amp;F&amp;T";"Page3",#N/A,FALSE,"ARA M&amp;F&amp;T"}</definedName>
    <definedName name="wrn.TabARA." localSheetId="21" hidden="1">{"Page1",#N/A,FALSE,"ARA M&amp;F&amp;T";"Page2",#N/A,FALSE,"ARA M&amp;F&amp;T";"Page3",#N/A,FALSE,"ARA M&amp;F&amp;T"}</definedName>
    <definedName name="wrn.TabARA." localSheetId="22" hidden="1">{"Page1",#N/A,FALSE,"ARA M&amp;F&amp;T";"Page2",#N/A,FALSE,"ARA M&amp;F&amp;T";"Page3",#N/A,FALSE,"ARA M&amp;F&amp;T"}</definedName>
    <definedName name="wrn.TabARA." localSheetId="29" hidden="1">{"Page1",#N/A,FALSE,"ARA M&amp;F&amp;T";"Page2",#N/A,FALSE,"ARA M&amp;F&amp;T";"Page3",#N/A,FALSE,"ARA M&amp;F&amp;T"}</definedName>
    <definedName name="wrn.TabARA." localSheetId="9"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20" hidden="1">{"Page1",#N/A,FALSE,"ARA M&amp;F&amp;T";"Page2",#N/A,FALSE,"ARA M&amp;F&amp;T";"Page3",#N/A,FALSE,"ARA M&amp;F&amp;T"}</definedName>
    <definedName name="wrn.TabARA." localSheetId="33" hidden="1">{"Page1",#N/A,FALSE,"ARA M&amp;F&amp;T";"Page2",#N/A,FALSE,"ARA M&amp;F&amp;T";"Page3",#N/A,FALSE,"ARA M&amp;F&amp;T"}</definedName>
    <definedName name="wrn.TabARA." hidden="1">{"Page1",#N/A,FALSE,"ARA M&amp;F&amp;T";"Page2",#N/A,FALSE,"ARA M&amp;F&amp;T";"Page3",#N/A,FALSE,"ARA M&amp;F&amp;T"}</definedName>
    <definedName name="WW">#REF!</definedName>
    <definedName name="x" localSheetId="10" hidden="1">{"TABL1",#N/A,TRUE,"TABLX";"TABL2",#N/A,TRUE,"TABLX"}</definedName>
    <definedName name="x" localSheetId="12" hidden="1">{"TABL1",#N/A,TRUE,"TABLX";"TABL2",#N/A,TRUE,"TABLX"}</definedName>
    <definedName name="x" localSheetId="13" hidden="1">{"TABL1",#N/A,TRUE,"TABLX";"TABL2",#N/A,TRUE,"TABLX"}</definedName>
    <definedName name="x" localSheetId="14" hidden="1">{"TABL1",#N/A,TRUE,"TABLX";"TABL2",#N/A,TRUE,"TABLX"}</definedName>
    <definedName name="x" localSheetId="15" hidden="1">{"TABL1",#N/A,TRUE,"TABLX";"TABL2",#N/A,TRUE,"TABLX"}</definedName>
    <definedName name="x" localSheetId="16" hidden="1">{"TABL1",#N/A,TRUE,"TABLX";"TABL2",#N/A,TRUE,"TABLX"}</definedName>
    <definedName name="x" localSheetId="19" hidden="1">{"TABL1",#N/A,TRUE,"TABLX";"TABL2",#N/A,TRUE,"TABLX"}</definedName>
    <definedName name="x" localSheetId="21" hidden="1">{"TABL1",#N/A,TRUE,"TABLX";"TABL2",#N/A,TRUE,"TABLX"}</definedName>
    <definedName name="x" localSheetId="22" hidden="1">{"TABL1",#N/A,TRUE,"TABLX";"TABL2",#N/A,TRUE,"TABLX"}</definedName>
    <definedName name="x" localSheetId="29" hidden="1">{"TABL1",#N/A,TRUE,"TABLX";"TABL2",#N/A,TRUE,"TABLX"}</definedName>
    <definedName name="x" localSheetId="30" hidden="1">{"TABL1",#N/A,TRUE,"TABLX";"TABL2",#N/A,TRUE,"TABLX"}</definedName>
    <definedName name="x" localSheetId="31" hidden="1">{"TABL1",#N/A,TRUE,"TABLX";"TABL2",#N/A,TRUE,"TABLX"}</definedName>
    <definedName name="x" localSheetId="32" hidden="1">{"TABL1",#N/A,TRUE,"TABLX";"TABL2",#N/A,TRUE,"TABLX"}</definedName>
    <definedName name="x" localSheetId="9" hidden="1">{"TABL1",#N/A,TRUE,"TABLX";"TABL2",#N/A,TRUE,"TABLX"}</definedName>
    <definedName name="x" localSheetId="17" hidden="1">{"TABL1",#N/A,TRUE,"TABLX";"TABL2",#N/A,TRUE,"TABLX"}</definedName>
    <definedName name="x" localSheetId="18" hidden="1">{"TABL1",#N/A,TRUE,"TABLX";"TABL2",#N/A,TRUE,"TABLX"}</definedName>
    <definedName name="x" localSheetId="20" hidden="1">{"TABL1",#N/A,TRUE,"TABLX";"TABL2",#N/A,TRUE,"TABLX"}</definedName>
    <definedName name="x" localSheetId="33" hidden="1">{"TABL1",#N/A,TRUE,"TABLX";"TABL2",#N/A,TRUE,"TABLX"}</definedName>
    <definedName name="x" hidden="1">{"TABL1",#N/A,TRUE,"TABLX";"TABL2",#N/A,TRUE,"TABLX"}</definedName>
    <definedName name="xx">#REF!</definedName>
    <definedName name="y" localSheetId="10" hidden="1">'[11]Time series'!#REF!</definedName>
    <definedName name="y" localSheetId="12" hidden="1">'[11]Time series'!#REF!</definedName>
    <definedName name="y" localSheetId="13" hidden="1">'[11]Time series'!#REF!</definedName>
    <definedName name="y" localSheetId="14" hidden="1">'[11]Time series'!#REF!</definedName>
    <definedName name="y" localSheetId="15" hidden="1">'[12]Time series'!#REF!</definedName>
    <definedName name="y" localSheetId="16" hidden="1">'[11]Time series'!#REF!</definedName>
    <definedName name="y" localSheetId="19" hidden="1">'[13]Time series'!#REF!</definedName>
    <definedName name="y" localSheetId="21" hidden="1">'[13]Time series'!#REF!</definedName>
    <definedName name="y" localSheetId="22" hidden="1">'[13]Time series'!#REF!</definedName>
    <definedName name="y" localSheetId="29" hidden="1">'[14]Time series'!#REF!</definedName>
    <definedName name="y" localSheetId="30" hidden="1">'[13]Time series'!#REF!</definedName>
    <definedName name="y" localSheetId="32" hidden="1">'[13]Time series'!#REF!</definedName>
    <definedName name="y" localSheetId="4" hidden="1">'[12]Time series'!#REF!</definedName>
    <definedName name="y" localSheetId="5" hidden="1">'[12]Time series'!#REF!</definedName>
    <definedName name="y" localSheetId="9" hidden="1">'[14]Time series'!#REF!</definedName>
    <definedName name="y" localSheetId="17" hidden="1">'[13]Time series'!#REF!</definedName>
    <definedName name="y" localSheetId="18" hidden="1">'[14]Time series'!#REF!</definedName>
    <definedName name="y" localSheetId="20" hidden="1">'[13]Time series'!#REF!</definedName>
    <definedName name="y" localSheetId="33" hidden="1">'[14]Time series'!#REF!</definedName>
    <definedName name="y" hidden="1">'[13]Time series'!#REF!</definedName>
    <definedName name="years">[46]txcot!#REF!</definedName>
    <definedName name="yyy">#REF!</definedName>
    <definedName name="z">#REF!</definedName>
    <definedName name="Z_3F39BED9_252F_4F3D_84F1_EFDC52B79657_.wvu.FilterData" localSheetId="19" hidden="1">#REF!</definedName>
    <definedName name="Z_3F39BED9_252F_4F3D_84F1_EFDC52B79657_.wvu.FilterData" localSheetId="21" hidden="1">#REF!</definedName>
    <definedName name="Z_3F39BED9_252F_4F3D_84F1_EFDC52B79657_.wvu.FilterData" localSheetId="22" hidden="1">#REF!</definedName>
    <definedName name="Z_3F39BED9_252F_4F3D_84F1_EFDC52B79657_.wvu.FilterData" localSheetId="17" hidden="1">#REF!</definedName>
    <definedName name="Z_3F39BED9_252F_4F3D_84F1_EFDC52B79657_.wvu.FilterData" localSheetId="20" hidden="1">#REF!</definedName>
    <definedName name="Z_3F39BED9_252F_4F3D_84F1_EFDC52B79657_.wvu.FilterData" hidden="1">#REF!</definedName>
    <definedName name="Z_E05BD6CD_67F8_4CD2_AB45_A42587AD9A8B_.wvu.FilterData" localSheetId="19" hidden="1">#REF!</definedName>
    <definedName name="Z_E05BD6CD_67F8_4CD2_AB45_A42587AD9A8B_.wvu.FilterData" localSheetId="21" hidden="1">#REF!</definedName>
    <definedName name="Z_E05BD6CD_67F8_4CD2_AB45_A42587AD9A8B_.wvu.FilterData" localSheetId="22" hidden="1">#REF!</definedName>
    <definedName name="Z_E05BD6CD_67F8_4CD2_AB45_A42587AD9A8B_.wvu.FilterData" localSheetId="17" hidden="1">#REF!</definedName>
    <definedName name="Z_E05BD6CD_67F8_4CD2_AB45_A42587AD9A8B_.wvu.FilterData" localSheetId="20" hidden="1">#REF!</definedName>
    <definedName name="Z_E05BD6CD_67F8_4CD2_AB45_A42587AD9A8B_.wvu.FilterData" hidden="1">#REF!</definedName>
    <definedName name="_xlnm.Print_Area" localSheetId="15">#REF!</definedName>
    <definedName name="_xlnm.Print_Area" localSheetId="19">#REF!</definedName>
    <definedName name="_xlnm.Print_Area" localSheetId="21">#REF!</definedName>
    <definedName name="_xlnm.Print_Area" localSheetId="22">#REF!</definedName>
    <definedName name="_xlnm.Print_Area" localSheetId="17">#REF!</definedName>
    <definedName name="_xlnm.Print_Area" localSheetId="20">#REF!</definedName>
    <definedName name="_xlnm.Print_Area">#REF!</definedName>
    <definedName name="zz">#REF!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86" l="1"/>
  <c r="P10" i="86"/>
  <c r="G8" i="82" l="1"/>
  <c r="G7" i="82"/>
  <c r="G6" i="82"/>
  <c r="C9" i="82"/>
  <c r="E9" i="82" s="1"/>
  <c r="F9" i="81"/>
  <c r="G9" i="82" l="1"/>
  <c r="E7" i="82"/>
  <c r="E8" i="82"/>
  <c r="H7" i="82"/>
  <c r="H8" i="82"/>
  <c r="F6" i="82"/>
  <c r="F7" i="82"/>
  <c r="F8" i="82"/>
  <c r="E6" i="82"/>
  <c r="H6" i="82" s="1"/>
  <c r="H9" i="82" l="1"/>
  <c r="F9" i="82"/>
  <c r="E7" i="73" l="1"/>
  <c r="G34" i="57" l="1"/>
  <c r="O33" i="57"/>
  <c r="N33" i="57"/>
  <c r="O32" i="57"/>
  <c r="N32" i="57"/>
  <c r="O31" i="57"/>
  <c r="N31" i="57"/>
  <c r="O30" i="57"/>
  <c r="N30" i="57"/>
  <c r="O29" i="57"/>
  <c r="N29" i="57"/>
  <c r="O28" i="57"/>
  <c r="N28" i="57"/>
  <c r="O27" i="57"/>
  <c r="N27" i="57"/>
  <c r="O26" i="57"/>
  <c r="N26" i="57"/>
  <c r="O25" i="57"/>
  <c r="N25" i="57"/>
  <c r="O24" i="57"/>
  <c r="N24" i="57"/>
  <c r="O23" i="57"/>
  <c r="N23" i="57"/>
  <c r="O22" i="57"/>
  <c r="N22" i="57"/>
  <c r="O21" i="57"/>
  <c r="N21" i="57"/>
  <c r="O20" i="57"/>
  <c r="N20" i="57"/>
  <c r="O19" i="57"/>
  <c r="N19" i="57"/>
  <c r="O18" i="57"/>
  <c r="N18" i="57"/>
  <c r="O17" i="57"/>
  <c r="O16" i="57"/>
  <c r="N16" i="57"/>
  <c r="O15" i="57"/>
  <c r="O14" i="57"/>
  <c r="N14" i="57"/>
  <c r="O13" i="57"/>
  <c r="O12" i="57"/>
  <c r="N12" i="57"/>
  <c r="O11" i="57"/>
  <c r="O10" i="57"/>
  <c r="N10" i="57"/>
  <c r="O9" i="57"/>
  <c r="O8" i="57"/>
  <c r="N8" i="57"/>
  <c r="O7" i="57"/>
  <c r="O6" i="57"/>
  <c r="N6" i="57"/>
  <c r="P11" i="56" l="1"/>
  <c r="O11" i="56"/>
  <c r="N11" i="56"/>
  <c r="M11" i="56"/>
  <c r="L11" i="56"/>
  <c r="K11" i="56"/>
  <c r="P10" i="56"/>
  <c r="O10" i="56"/>
  <c r="N10" i="56"/>
  <c r="M10" i="56"/>
  <c r="L10" i="56"/>
  <c r="K10" i="56"/>
  <c r="P9" i="56"/>
  <c r="O9" i="56"/>
  <c r="N9" i="56"/>
  <c r="M9" i="56"/>
  <c r="L9" i="56"/>
  <c r="K9" i="56"/>
  <c r="P8" i="56"/>
  <c r="O8" i="56"/>
  <c r="N8" i="56"/>
  <c r="M8" i="56"/>
  <c r="L8" i="56"/>
  <c r="K8" i="56"/>
  <c r="P7" i="56"/>
  <c r="O7" i="56"/>
  <c r="N7" i="56"/>
  <c r="M7" i="56"/>
  <c r="L7" i="56"/>
  <c r="K7" i="56"/>
  <c r="P6" i="56"/>
  <c r="O6" i="56"/>
  <c r="N6" i="56"/>
  <c r="M6" i="56"/>
  <c r="L6" i="56"/>
  <c r="K6" i="56"/>
  <c r="Y7" i="54" l="1"/>
  <c r="X7" i="54"/>
  <c r="W7" i="54"/>
  <c r="V7" i="54"/>
  <c r="U7" i="54"/>
  <c r="T7" i="54"/>
  <c r="S7" i="54"/>
  <c r="R7" i="54"/>
  <c r="Q7" i="54"/>
  <c r="P7" i="54"/>
  <c r="O7" i="54"/>
  <c r="N7" i="54"/>
  <c r="M7" i="54"/>
  <c r="L7" i="54"/>
  <c r="K7" i="54"/>
  <c r="J7" i="54"/>
  <c r="I7" i="54"/>
  <c r="H7" i="54"/>
  <c r="G7" i="54"/>
  <c r="F7" i="54"/>
  <c r="E7" i="54"/>
  <c r="D7" i="54"/>
  <c r="C7" i="54"/>
  <c r="AV7" i="53" l="1"/>
  <c r="AU7" i="53"/>
  <c r="AT7" i="53"/>
  <c r="AS7" i="53"/>
  <c r="AR7" i="53"/>
  <c r="AQ7" i="53"/>
  <c r="AP7" i="53"/>
  <c r="AO7" i="53"/>
  <c r="AN7" i="53"/>
  <c r="AM7" i="53"/>
  <c r="AL7" i="53"/>
  <c r="AK7" i="53"/>
  <c r="AJ7" i="53"/>
  <c r="AI7" i="53"/>
  <c r="AH7" i="53"/>
  <c r="AG7" i="53"/>
  <c r="AF7" i="53"/>
  <c r="AE7" i="53"/>
  <c r="AD7" i="53"/>
  <c r="AC7" i="53"/>
  <c r="AB7" i="53"/>
  <c r="AA7" i="53"/>
  <c r="Z7" i="53"/>
  <c r="Y7" i="53"/>
  <c r="X7" i="53"/>
  <c r="W7" i="53"/>
  <c r="V7" i="53"/>
  <c r="U7" i="53"/>
  <c r="T7" i="53"/>
  <c r="S7" i="53"/>
  <c r="R7" i="53"/>
  <c r="Q7" i="53"/>
  <c r="P7" i="53"/>
  <c r="O7" i="53"/>
  <c r="N7" i="53"/>
  <c r="M7" i="53"/>
  <c r="L7" i="53"/>
  <c r="K7" i="53"/>
  <c r="J7" i="53"/>
  <c r="I7" i="53"/>
  <c r="H7" i="53"/>
  <c r="G7" i="53"/>
  <c r="F7" i="53"/>
  <c r="E7" i="53"/>
  <c r="D7" i="53"/>
  <c r="C7" i="53"/>
  <c r="D4" i="53"/>
  <c r="E4" i="53" s="1"/>
  <c r="F4" i="53" s="1"/>
  <c r="G4" i="53" s="1"/>
  <c r="H4" i="53" s="1"/>
  <c r="I4" i="53" s="1"/>
  <c r="J4" i="53" s="1"/>
  <c r="K4" i="53" s="1"/>
  <c r="L4" i="53" s="1"/>
  <c r="M4" i="53" s="1"/>
  <c r="N4" i="53" s="1"/>
  <c r="O4" i="53" s="1"/>
  <c r="P4" i="53" s="1"/>
  <c r="Q4" i="53" s="1"/>
  <c r="R4" i="53" s="1"/>
  <c r="S4" i="53" s="1"/>
  <c r="T4" i="53" s="1"/>
  <c r="U4" i="53" s="1"/>
  <c r="V4" i="53" s="1"/>
  <c r="W4" i="53" s="1"/>
  <c r="X4" i="53" s="1"/>
  <c r="Y4" i="53" s="1"/>
  <c r="Z4" i="53" s="1"/>
  <c r="AA4" i="53" s="1"/>
  <c r="AB4" i="53" s="1"/>
  <c r="AC4" i="53" s="1"/>
  <c r="AD4" i="53" s="1"/>
  <c r="AE4" i="53" s="1"/>
  <c r="AF4" i="53" s="1"/>
  <c r="AG4" i="53" s="1"/>
  <c r="AH4" i="53" s="1"/>
  <c r="AI4" i="53" s="1"/>
  <c r="AJ4" i="53" s="1"/>
  <c r="AK4" i="53" s="1"/>
  <c r="AL4" i="53" s="1"/>
  <c r="AM4" i="53" s="1"/>
  <c r="AN4" i="53" s="1"/>
  <c r="AO4" i="53" s="1"/>
  <c r="AP4" i="53" s="1"/>
  <c r="AQ4" i="53" s="1"/>
  <c r="AR4" i="53" s="1"/>
  <c r="AS4" i="53" s="1"/>
  <c r="AT4" i="53" s="1"/>
  <c r="AV8" i="52" l="1"/>
  <c r="AU8" i="52"/>
  <c r="AT8" i="52"/>
  <c r="AS8" i="52"/>
  <c r="AR8" i="52"/>
  <c r="AQ8" i="52"/>
  <c r="AP8" i="52"/>
  <c r="AO8" i="52"/>
  <c r="AN8" i="52"/>
  <c r="AM8" i="52"/>
  <c r="AL8" i="52"/>
  <c r="AK8" i="52"/>
  <c r="AJ8" i="52"/>
  <c r="AI8" i="52"/>
  <c r="AH8" i="52"/>
  <c r="AG8" i="52"/>
  <c r="AF8" i="52"/>
  <c r="AE8" i="52"/>
  <c r="AD8" i="52"/>
  <c r="AC8" i="52"/>
  <c r="AB8" i="52"/>
  <c r="AA8" i="52"/>
  <c r="Z8" i="52"/>
  <c r="Y8" i="52"/>
  <c r="X8" i="52"/>
  <c r="W8" i="52"/>
  <c r="V8" i="52"/>
  <c r="U8" i="52"/>
  <c r="T8" i="52"/>
  <c r="S8" i="52"/>
  <c r="R8" i="52"/>
  <c r="Q8" i="52"/>
  <c r="P8" i="52"/>
  <c r="O8" i="52"/>
  <c r="N8" i="52"/>
  <c r="M8" i="52"/>
  <c r="L8" i="52"/>
  <c r="K8" i="52"/>
  <c r="J8" i="52"/>
  <c r="I8" i="52"/>
  <c r="H8" i="52"/>
  <c r="G8" i="52"/>
  <c r="F8" i="52"/>
  <c r="E8" i="52"/>
  <c r="D8" i="52"/>
  <c r="C8" i="52"/>
</calcChain>
</file>

<file path=xl/sharedStrings.xml><?xml version="1.0" encoding="utf-8"?>
<sst xmlns="http://schemas.openxmlformats.org/spreadsheetml/2006/main" count="572" uniqueCount="336">
  <si>
    <t>Femmes</t>
  </si>
  <si>
    <t>Hommes</t>
  </si>
  <si>
    <t>Ensemble</t>
  </si>
  <si>
    <t>Partie 4. Les résultats : les évolutions du système de retraite au regard de l'objectif d'équité entre les assurés</t>
  </si>
  <si>
    <t>Chapitre 3. Les dispositifs de solidarité en matière de retraite</t>
  </si>
  <si>
    <t>Chapitre 1 - L’équité entre les générations au regard de la retraite</t>
  </si>
  <si>
    <t>Chapitre 2 – Les pensions des plus modestes</t>
  </si>
  <si>
    <t>Chapitre 4 – L’équité entre les femmes et les hommes au regard de la retraite</t>
  </si>
  <si>
    <t>Figure 4.1 – Taux de cotisation moyen pour la retraite sur l’ensemble de la carrière pour le cas type de non-cadre du secteur privé (cas type n° 2 du COR)</t>
  </si>
  <si>
    <t>Figure 4.2  – Durée de carrière en nombre d’années</t>
  </si>
  <si>
    <t>Figure 4.3 – Durée de carrière en proportion de la durée de vie totale</t>
  </si>
  <si>
    <t>15 à 19 ans</t>
  </si>
  <si>
    <t>20 à 24 ans</t>
  </si>
  <si>
    <t>25 à 29 ans</t>
  </si>
  <si>
    <t>30 à 34 ans</t>
  </si>
  <si>
    <t>35 à 39 ans</t>
  </si>
  <si>
    <t>40 à 44 ans</t>
  </si>
  <si>
    <t>45 à 49 ans</t>
  </si>
  <si>
    <t>50 à 54 ans</t>
  </si>
  <si>
    <t>55 à 59 ans</t>
  </si>
  <si>
    <t>60 à 64 ans</t>
  </si>
  <si>
    <t>65 à 69 ans</t>
  </si>
  <si>
    <t>70 ans et plus</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</si>
  <si>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</si>
  <si>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</si>
  <si>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</si>
  <si>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</si>
  <si>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</si>
  <si>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</si>
  <si>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</si>
  <si>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</si>
  <si>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</si>
  <si>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</si>
  <si>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</si>
  <si>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</si>
  <si>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</si>
  <si>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</si>
  <si>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</si>
  <si>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</si>
  <si>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</si>
  <si>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</si>
  <si>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</si>
  <si>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</si>
  <si>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</si>
  <si>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</si>
  <si>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</si>
  <si>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</si>
  <si>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</si>
  <si>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</si>
  <si>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</si>
  <si>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</si>
  <si>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</si>
  <si>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</si>
  <si>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</si>
  <si>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</si>
  <si>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</si>
  <si>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</si>
  <si>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</si>
  <si>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</si>
  <si>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</si>
  <si>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</si>
  <si>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</si>
  <si>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</si>
  <si>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</si>
  <si>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</si>
  <si>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</si>
  <si>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15 - 29 ans</t>
  </si>
  <si>
    <t>30 - 39 ans</t>
  </si>
  <si>
    <t>40 - 54 ans</t>
  </si>
  <si>
    <t>55 - 69 ans</t>
  </si>
  <si>
    <t>Champ : France hors Mayotte, population des ménages, personnes de 15 ans et plus.</t>
  </si>
  <si>
    <t>Source : INSEE, enquêtes Emploi (calculs INSEE).</t>
  </si>
  <si>
    <t>Écart femmes - hommes (échelle de droite)</t>
  </si>
  <si>
    <t xml:space="preserve">Femmes </t>
  </si>
  <si>
    <t>Ratio femmes/hommes (échelle de droite)</t>
  </si>
  <si>
    <t>Génération</t>
  </si>
  <si>
    <t>Durée validée (tous régimes)</t>
  </si>
  <si>
    <t>Emploi</t>
  </si>
  <si>
    <t>AVPF</t>
  </si>
  <si>
    <t>Service national</t>
  </si>
  <si>
    <t>Chômage, formation, préretraite</t>
  </si>
  <si>
    <t>Maladie, maternité, invalidité, AT</t>
  </si>
  <si>
    <t>Autre raison (MDA)</t>
  </si>
  <si>
    <t xml:space="preserve">Génération </t>
  </si>
  <si>
    <t>Génération ayant 66 ans (hors majorations et réversions)</t>
  </si>
  <si>
    <t>Génération ayant 66 ans (y compris majorations et réversions)</t>
  </si>
  <si>
    <t>Année</t>
  </si>
  <si>
    <t>Ensemble des retraités de droit direct (hors majorations et réversions)</t>
  </si>
  <si>
    <t>Ensemble des retraités de droit direct (y compris majorations et réversions)</t>
  </si>
  <si>
    <t>observé</t>
  </si>
  <si>
    <t>Données observées</t>
  </si>
  <si>
    <t>Données projetées</t>
  </si>
  <si>
    <t>Écart dû à la pension moyenne de droit direct</t>
  </si>
  <si>
    <t>Écart dû à la pension moyenne de réversion</t>
  </si>
  <si>
    <t>Écart de pension moyenne totale</t>
  </si>
  <si>
    <t>En euros 2019</t>
  </si>
  <si>
    <t>En %</t>
  </si>
  <si>
    <t>Droits directs</t>
  </si>
  <si>
    <t>Réversion</t>
  </si>
  <si>
    <t>Montants de pensions en 2016</t>
  </si>
  <si>
    <t>En milliards d'euros 2016</t>
  </si>
  <si>
    <t>En % de la masse de l'ensemble des pensions de retraite</t>
  </si>
  <si>
    <t>Pensions de droit direct, y compris majorations pour trois enfants et plus</t>
  </si>
  <si>
    <t>Majorations pour trois enfants et plus [a]</t>
  </si>
  <si>
    <t>Départ anticipé pour motifs familiaux [b]</t>
  </si>
  <si>
    <t>Départ anticipé lié à la catégorie</t>
  </si>
  <si>
    <t>Départ anticipé pour carrières longues</t>
  </si>
  <si>
    <t>Départ anticipé au titre d'un autre motif (handicap, incapacité permanente, pénibilité, amiante)</t>
  </si>
  <si>
    <t>Taux plein inaptitude</t>
  </si>
  <si>
    <t>Minima de pension</t>
  </si>
  <si>
    <t>MDA [c]</t>
  </si>
  <si>
    <t>AVPF [d]</t>
  </si>
  <si>
    <t>Autres majorations et périodes assimilées</t>
  </si>
  <si>
    <t>Masses de prestations hors solidarité</t>
  </si>
  <si>
    <t>Droits familiaux [a]+[b]+[c]+[d]</t>
  </si>
  <si>
    <t>Autres dispositifs de solidarité</t>
  </si>
  <si>
    <t>Ensemble des dispositifs de solidarité
(sur pensions de droit direct)</t>
  </si>
  <si>
    <t>Ecart femmes - hommes (observé, échelle de droite)</t>
  </si>
  <si>
    <t>Femmes (observé)</t>
  </si>
  <si>
    <t>Hommes (observé)</t>
  </si>
  <si>
    <t>Ecart femmes - hommes (projeté, échelle de droite))</t>
  </si>
  <si>
    <t>Femmes (projeté)</t>
  </si>
  <si>
    <t>Hommes (projeté)</t>
  </si>
  <si>
    <t>Ecart femmes - hommes (projeté, échelle de droite)</t>
  </si>
  <si>
    <t>Figure 4.1 - Taux de cotisation moyen pour la retraite sur l'ensemble de la carrière pour le cas type de non-cadre du secteur privé (cas type n° 2 du COR)</t>
  </si>
  <si>
    <t>Retour au sommaire</t>
  </si>
  <si>
    <t>Tous régimes</t>
  </si>
  <si>
    <t>CNAV</t>
  </si>
  <si>
    <t>ARRCO</t>
  </si>
  <si>
    <t>Figure 4.2 – Durée de carrière en nombre d’années</t>
  </si>
  <si>
    <t>Cas type n°2 du COR</t>
  </si>
  <si>
    <t>Moyenne par génération</t>
  </si>
  <si>
    <t>Moyennes par génération</t>
  </si>
  <si>
    <t>Cas type de salarié non-cadre du privé (départ à la retraite au taux plein au régime général sans décote ni surcote)</t>
  </si>
  <si>
    <t xml:space="preserve">Figure 4.3 – Durée de carrière en proportion de la durée de vie totale </t>
  </si>
  <si>
    <t>Scénario central de mortalité</t>
  </si>
  <si>
    <t>Variante de mortalité haute</t>
  </si>
  <si>
    <t>Variante de mortalité basse</t>
  </si>
  <si>
    <t>Figure 4.4 - Taux de remplacement net moyen sur le cycle de vie pour le cas type de non-cadre du privé</t>
  </si>
  <si>
    <t>Taux de remplacement net moyen sur l’ensemble du cycle de vie</t>
  </si>
  <si>
    <t>Érosion de la pension relative en moyenne sur l’ensemble de la durée de retraite par rapport à la pension relative à la liquidation</t>
  </si>
  <si>
    <t xml:space="preserve">Données complémentaires : décomposition des taux de remplacement moyen selon les régimes d'affiliation </t>
  </si>
  <si>
    <t>Données complémentaires : érosion de la pension relative en moyenne sur l'ensemble de la durée de retraite par rapport à la pension relative à la liquidation</t>
  </si>
  <si>
    <t>Figure 4.5 - Taux de remplacement net moyen sur le cycle de vie pour le cas type de fonctionnaire sédentaire de catégorie B</t>
  </si>
  <si>
    <t>Taux de remplacement net moyen sur l’ensemble du cycle de vie - hypothèse de part de primes constante en projection</t>
  </si>
  <si>
    <t>Gains de productivité annuels tendanciels de 1,8 %</t>
  </si>
  <si>
    <t>Gains de productivité annuels tendanciels de 1,5 %</t>
  </si>
  <si>
    <t>Gains de productivité annuels tendanciels de 1,3 %</t>
  </si>
  <si>
    <t>Gains de productivité annuels tendanciels de 1 %</t>
  </si>
  <si>
    <t>Taux de remplacement net moyen sur l’ensemble du cycle de vie - hypothèse de part de primes en hausse en projection</t>
  </si>
  <si>
    <t>Hypothèse de part de primes constante en projection</t>
  </si>
  <si>
    <t>Hypothèse de part de primes en hausse en projection</t>
  </si>
  <si>
    <t>FPE - hypothèse de part de primes constante en projection</t>
  </si>
  <si>
    <t>RAFP - hypothèse de part de primes constante en projection</t>
  </si>
  <si>
    <t>FPE - hypothèse de part de primes en hausse en projection</t>
  </si>
  <si>
    <t>RAFP - hypothèse de part de primes en hausse en projection</t>
  </si>
  <si>
    <t>Érosion de la pension relative en moyenne sur l’ensemble de la durée de retraite par rapport à la pension relative à la liquidation - hypothèse de part de primes constante en projection</t>
  </si>
  <si>
    <t>Érosion de la pension relative en moyenne sur l’ensemble de la durée de retraite par rapport à la pension relative à la liquidation - hypothèse de part de primes en hausse en projection</t>
  </si>
  <si>
    <t xml:space="preserve">Figure 4.6 - Durée de retraite en nombre d’années </t>
  </si>
  <si>
    <t>Cas type de non-cadre du privé (départ à la retraite au taux plein au régime général sans décote ni surcote)</t>
  </si>
  <si>
    <t>Données complémentaires : espérances de vie à 60 ans et âge moyens de départ à la retraite</t>
  </si>
  <si>
    <t>Espérance de vie par génération</t>
  </si>
  <si>
    <t>Scénario central de mortalité, ensemble</t>
  </si>
  <si>
    <t>Scénario central de mortalité, femmes</t>
  </si>
  <si>
    <t>Scénario central de mortalité,hommes</t>
  </si>
  <si>
    <t>Variante de mortalité haute, ensemble</t>
  </si>
  <si>
    <t>Variante de mortalité haute, femmes</t>
  </si>
  <si>
    <t>Variante de mortalité haute, hommes</t>
  </si>
  <si>
    <t>Variante de mortalité basse, ensemble</t>
  </si>
  <si>
    <t>Variante de mortalité basse, femmes</t>
  </si>
  <si>
    <t>Variante de mortalité basse, hommes</t>
  </si>
  <si>
    <t>Âge moyen de départ à la retraite du cas type n°2 du COR</t>
  </si>
  <si>
    <t xml:space="preserve">Figure 4.7 – Durée de retraite en proportion de la durée de vie totale </t>
  </si>
  <si>
    <t>Figure 4.8 – Décomposition de la durée de vie</t>
  </si>
  <si>
    <t>Études, insertion dans la vie active</t>
  </si>
  <si>
    <t>Autres périodes validées</t>
  </si>
  <si>
    <t>Inactivité</t>
  </si>
  <si>
    <t>Retraite</t>
  </si>
  <si>
    <t>Figure 4.9  – Taux de rendement interne du cas type de salarié non-cadre du privé</t>
  </si>
  <si>
    <t>Actualisation selon les prix</t>
  </si>
  <si>
    <t>Cas type de non-cadre, salarié du privé (cas n°2)</t>
  </si>
  <si>
    <t>Actualisation selon le SMPT</t>
  </si>
  <si>
    <t>Tableau 2.24 - Montants mensuels moyens des pensions de droit direct, avec ou sans dispositifs de solidarité, des femmes et des hommes âgés de 62 ans et plus en 2016</t>
  </si>
  <si>
    <t>En euros 2016</t>
  </si>
  <si>
    <t>Ratio Femmes/Hommes</t>
  </si>
  <si>
    <t>Pension de droit direct</t>
  </si>
  <si>
    <t>Majorations pour trois enfants et plus</t>
  </si>
  <si>
    <t>Pension de droit direct hors majorations familiales</t>
  </si>
  <si>
    <t>Pension de droit direct hors majorations familiales et minima</t>
  </si>
  <si>
    <t>MDA</t>
  </si>
  <si>
    <t>Pension de droit direct hors droits familiaux et minima</t>
  </si>
  <si>
    <t>Pension de droit direct hors dispositifs de solidarité</t>
  </si>
  <si>
    <t>Tableau 2.25 - Montants mensuels moyens des pensions de droit direct, avec ou sans majorations pour trois enfants, des femmes et des hommes en 2016</t>
  </si>
  <si>
    <t>Pension de droit direct ensemble des retraités</t>
  </si>
  <si>
    <t>Pension de droit direct des parents de moins de trois enfants et des retraités sans enfants</t>
  </si>
  <si>
    <t>Pension de droit direct des parents de trois enfants ou plus</t>
  </si>
  <si>
    <t>Pension de droit direct hors majorations des parents de trois enfants et plus</t>
  </si>
  <si>
    <t>Figure 4.10 - Le taux de pauvreté monétaire des retraités</t>
  </si>
  <si>
    <t>Tableau 4.1 – Part des pensions de droit direct et de réversion dans les montants de pension en 2016</t>
  </si>
  <si>
    <t>Tableau 4.2– Part des différents dispositifs de solidarité dans les montants de pension de droit direct en 2016</t>
  </si>
  <si>
    <t>Tableau 4.3 –Part des dispositifs de solidarité dans les montants de pension de droit direct par tranche d’âge quinquennale</t>
  </si>
  <si>
    <t>Tableau 4.4 – Part des dispositifs de solidarité dans les montants de pension de droit direct des femmes et des hommes en 2016</t>
  </si>
  <si>
    <t>Tableau 4.5 – Montants mensuels moyens des pensions de droit direct, avec ou sans dispositifs de solidarité, des femmes et des hommes âgés de 62 ans et plus en 2016</t>
  </si>
  <si>
    <t>Tableau 4.6 – Montants mensuels moyens des pensions de droit direct, avec ou sans majorations pour trois enfants, des femmes et des hommes en 2016</t>
  </si>
  <si>
    <t>Tableau 4.7 – Niveau de vie moyen et taux de pauvreté des femmes et des hommes retraités selon les situations conjugale et matrimoniale en 2018</t>
  </si>
  <si>
    <t>Tableau 4.4 – Part des dispositifs de solidarité dans les montants de pensions de droit direct en 2016</t>
  </si>
  <si>
    <t>Figure 4.10 – Taux de pauvreté monétaire des retraités</t>
  </si>
  <si>
    <t>Taux de pauvreté des retraités</t>
  </si>
  <si>
    <t>2010*</t>
  </si>
  <si>
    <t>2011*</t>
  </si>
  <si>
    <t>2012*</t>
  </si>
  <si>
    <t>2012**</t>
  </si>
  <si>
    <t>2013**</t>
  </si>
  <si>
    <t>2014**</t>
  </si>
  <si>
    <t>2015**</t>
  </si>
  <si>
    <t>2016**</t>
  </si>
  <si>
    <t>2017**</t>
  </si>
  <si>
    <t>2018**</t>
  </si>
  <si>
    <t>Ensemble des retraités</t>
  </si>
  <si>
    <t>Retraitées femmes</t>
  </si>
  <si>
    <t>Retraités hommes</t>
  </si>
  <si>
    <t>Pour comparaison: moins de 18 ans</t>
  </si>
  <si>
    <t>Pour comparaison: ensemble de la population</t>
  </si>
  <si>
    <t>De 0 à 17 ans</t>
  </si>
  <si>
    <t>Plus de 65 ans</t>
  </si>
  <si>
    <t>Ensemble de la population</t>
  </si>
  <si>
    <t>France</t>
  </si>
  <si>
    <t>Pays-Bas*</t>
  </si>
  <si>
    <t>Suède</t>
  </si>
  <si>
    <t>Allemagne</t>
  </si>
  <si>
    <t>Royaume-Uni</t>
  </si>
  <si>
    <t>Canada</t>
  </si>
  <si>
    <t>Italie</t>
  </si>
  <si>
    <t>Espagne</t>
  </si>
  <si>
    <t>Japon**</t>
  </si>
  <si>
    <t>États-Unis</t>
  </si>
  <si>
    <t>unité : euros 2018 constants</t>
  </si>
  <si>
    <t>Intensité de la pauvreté</t>
  </si>
  <si>
    <t xml:space="preserve">Ensemble des retraités </t>
  </si>
  <si>
    <t>Taux de pauvreté en conditions de vie</t>
  </si>
  <si>
    <t>Actifs</t>
  </si>
  <si>
    <t>En emploi</t>
  </si>
  <si>
    <t>75 ans et plus</t>
  </si>
  <si>
    <t>Y compris coefficient de solidarité à l'ARRCO</t>
  </si>
  <si>
    <t>Hors coefficient de solidarité à l'ARRCO</t>
  </si>
  <si>
    <t xml:space="preserve">Données complémentaires : décomposition des taux de remplacement selon les régimes d'affiliation </t>
  </si>
  <si>
    <t>ARRCO y compris coefficient de solidarité</t>
  </si>
  <si>
    <t>ARRCO hors coefficient de solidarité</t>
  </si>
  <si>
    <t>Index ASPA/prix</t>
  </si>
  <si>
    <t>Index ASPA/salaires</t>
  </si>
  <si>
    <t>Figure 4.16a – ASPA indexée sur les prix</t>
  </si>
  <si>
    <t>Figure 2.16b – ASPA indexée sur les salaires</t>
  </si>
  <si>
    <t>Tableau 4.2 – Part des dispositifs de solidarité dans les montants de pensions de droit direct en 2016</t>
  </si>
  <si>
    <t>Montants des pensions en 2016</t>
  </si>
  <si>
    <t xml:space="preserve">En milliards d'euros </t>
  </si>
  <si>
    <t>Pensions de droit direct</t>
  </si>
  <si>
    <t>Pensions de réversion</t>
  </si>
  <si>
    <t>Majorations pour tierce personne</t>
  </si>
  <si>
    <t>Ensemble des pensions de retraite</t>
  </si>
  <si>
    <t>En 2016</t>
  </si>
  <si>
    <t>Régimes de base</t>
  </si>
  <si>
    <t>Régimes complémentaires</t>
  </si>
  <si>
    <r>
      <t xml:space="preserve">Anciens salariés du secteur privé </t>
    </r>
    <r>
      <rPr>
        <b/>
        <vertAlign val="superscript"/>
        <sz val="11"/>
        <rFont val="Times New Roman"/>
        <family val="1"/>
      </rPr>
      <t>(1)</t>
    </r>
  </si>
  <si>
    <r>
      <t xml:space="preserve">Anciens fonctionnaires </t>
    </r>
    <r>
      <rPr>
        <b/>
        <vertAlign val="superscript"/>
        <sz val="11"/>
        <rFont val="Times New Roman"/>
        <family val="1"/>
      </rPr>
      <t>(2)</t>
    </r>
  </si>
  <si>
    <r>
      <t>Départs anticipés</t>
    </r>
    <r>
      <rPr>
        <b/>
        <vertAlign val="superscript"/>
        <sz val="11"/>
        <rFont val="Times New Roman"/>
        <family val="1"/>
      </rPr>
      <t xml:space="preserve">
</t>
    </r>
    <r>
      <rPr>
        <b/>
        <sz val="11"/>
        <rFont val="Times New Roman"/>
        <family val="1"/>
      </rPr>
      <t>(hors motifs familiaux)</t>
    </r>
  </si>
  <si>
    <t xml:space="preserve">Droits familiaux </t>
  </si>
  <si>
    <t>Minima de pensions</t>
  </si>
  <si>
    <t>Carrières longues</t>
  </si>
  <si>
    <t>Ensemble des dispositifs de solidarité (sur pensions de droit direct)</t>
  </si>
  <si>
    <t>Premier quartile
 (moins de 680 €
de pension)</t>
  </si>
  <si>
    <t>Deuxième quartile
(de 680 € à 1240 €
de pension)</t>
  </si>
  <si>
    <t>Troisième quartile
(de 1240 € à 1900 €
de pension)</t>
  </si>
  <si>
    <t>Dernier quartile
(plus de 1900 €
de pension)</t>
  </si>
  <si>
    <t>Départs anticipés au titre de la catégorie
(hors motifs familiaux)</t>
  </si>
  <si>
    <t>Tableau 4.3 – Part des dispositifs de solidarité dans les montants de pension de droit direct par transche d'âge quinquenal (en %)</t>
  </si>
  <si>
    <t>en %</t>
  </si>
  <si>
    <t>65 - 69 ans</t>
  </si>
  <si>
    <t>70 -74 ans</t>
  </si>
  <si>
    <t>75 -79 ans</t>
  </si>
  <si>
    <t>80 -84 ans</t>
  </si>
  <si>
    <t>85 -89 ans</t>
  </si>
  <si>
    <t>90 ans et plus</t>
  </si>
  <si>
    <t>Q1</t>
  </si>
  <si>
    <t>Q2</t>
  </si>
  <si>
    <t>Q3</t>
  </si>
  <si>
    <t>Q4</t>
  </si>
  <si>
    <t>Départs au titre de la catégorie (hors motifs familiaux) (9mds€)</t>
  </si>
  <si>
    <t>Départs au titre de la catégorie(1)             (9 Md€)</t>
  </si>
  <si>
    <t>Droits familiaux (19,4 Mds€)</t>
  </si>
  <si>
    <t>Droits familiaux              (19,4 Md€)</t>
  </si>
  <si>
    <t>Minima de pensions (8,5 Mds€)</t>
  </si>
  <si>
    <t>Minima de pensions             (8,5 Md€)</t>
  </si>
  <si>
    <t>Carrières longues (6,1 Mds€)</t>
  </si>
  <si>
    <t>Autres dispositifs de solidarité             (17,9 Md€)</t>
  </si>
  <si>
    <t>Autres dispositifs de solidarité (17,9 Mds€)</t>
  </si>
  <si>
    <t>Ensemble des dispositifs de solidarité (60,9 Mds€)</t>
  </si>
  <si>
    <t>Ensemble des droits directs (268,8 Mds€)</t>
  </si>
  <si>
    <t>Figure III - Taux de pauvreté monétaire (au seuil de 50 % du revenu médian) comparés des jeunes et des plus de 65 ans en 2017</t>
  </si>
  <si>
    <t>Figure III - Taux de pauvreté monétaire (au seuil de 50 % du revenu médian) comparés des jeunes et des plus de 65 ans en 2017</t>
  </si>
  <si>
    <t>Figure 4.11 - Intensité de la pauvreté des retraités  (seuil de 60 % du niveau de vie médian)</t>
  </si>
  <si>
    <t>Figure 4.12 - Taux de pauvreté en conditions de vie</t>
  </si>
  <si>
    <t>Figure 4.13 – Rapport entre le seuil de pension nette des 10 % les moins aisés et la pension nette moyenne</t>
  </si>
  <si>
    <t xml:space="preserve">Figure 4.14 -Taux de remplacement net à l'issue d'une carrière entièrement cotisée au SMIC
</t>
  </si>
  <si>
    <t xml:space="preserve">Figure 4.15 – Pension nette à l'issue d'une carrière entièrement cotisée au SMIC rapportée au montant de l’ASPA (minimum vieillesse)
</t>
  </si>
  <si>
    <t>Figure 4.16 – Part des dispositifs de solidarité dans les montants de pension de droit direct des anciens salariés par statut (privé / public) et régime (base / complémentaire) (en %)</t>
  </si>
  <si>
    <t>Figure 4.17 – Part des dispositifs de solidarité selon le montant de pension</t>
  </si>
  <si>
    <t>Figure 4.18 – Part des masses versées au titre des dispositifs de solidarité selon le montant de pension</t>
  </si>
  <si>
    <t xml:space="preserve">Figure 4.19 – Taux d’emploi (au sens du BIT) par tranches d’âge quinquennales des femmes et des hommes en 2020
</t>
  </si>
  <si>
    <t>Figure 4.20– Évolution de l’écart du taux d’emploi (au sens du BIT) entre les femmes et les hommes, par tranches d’âge quinquennales, de 1975 à 2020</t>
  </si>
  <si>
    <t>Figure 4.21 – Évolution du taux de chômage (au sens du BIT) des femmes et des hommes, de 1975 à 2020</t>
  </si>
  <si>
    <t>Figure 4.22 – Évolution de la part de l'emploi à temps partiel dans l'emploi total des femmes et des hommes de 1975 à 2020</t>
  </si>
  <si>
    <t>Figure 4.23 – Évolution du salaire annuel net moyen des femmes et des hommes, en équivalent temps plein, en euros courants de 1995 à 2017</t>
  </si>
  <si>
    <t>Figure 4.24 – Durée moyenne validée tous régimes des femmes rapportée à celle des hommes</t>
  </si>
  <si>
    <t xml:space="preserve">Figure 4.25 – Décomposition des durées validées par les femmes et les hommes selon les motifs (retraités de la CNAV)
</t>
  </si>
  <si>
    <t>Figure 4.26 – Montant brut moyen des pensions des femmes rapporté à celui des hommes</t>
  </si>
  <si>
    <t>Figure 4.27 - Décomposition de la pension moyenne totale en pension moyenne de droit direct et de réversion pour les femmes et les hommes en 2009 et 2019</t>
  </si>
  <si>
    <t>Figure 4.28 – Contribution des pensions moyennes de droit direct et de réversion à l'écart de pension moyenne totale projeté entre les femmes et les hommes (scénario 1,3 %)</t>
  </si>
  <si>
    <t>Figure 4.29 – Age moyen de départ à la retraite des femmes et des hommes, en années</t>
  </si>
  <si>
    <t>Fig 4.30 - Durée moyenne de retraite des femmes et des hommes, en années</t>
  </si>
  <si>
    <t>Figure 4.11 – L’intensité de la pauvreté des retraités</t>
  </si>
  <si>
    <t>Figure 4.12 - Taux de pauvreté en conditions de vie des retraités</t>
  </si>
  <si>
    <t>Figure 4.13 – Rapport entre le seuil de pension nette des 10 % les moins aisés et la pension nette moyenne</t>
  </si>
  <si>
    <t>Figure 4.14 – Taux de remplacement net à l'issue d'une carrière entièrement cotisée au SMIC</t>
  </si>
  <si>
    <t>Figure 4.15 – Pension nette à l'issue d'une carrière entièrement cotisée au SMIC rapportée au montant de l’ASPA (minimum vieillesse)</t>
  </si>
  <si>
    <t>Figure 4.16 – Part des dispositifs de solidarité dans les montants de pension de droit direct des anciens salariés par statut (privé / public) et régime (base / complémentaire)</t>
  </si>
  <si>
    <t>Figure 4.19 – Taux d’emploi (au sens du BIT) par tranches d’âge quinquennales des femmes et des hommes en 2019</t>
  </si>
  <si>
    <t>Figure 4.20 – Évolution de l’écart du taux d’emploi (au sens du BIT) entre les femmes et les hommes, par tranches d’âge quinquennales, de 1975 à 2019</t>
  </si>
  <si>
    <t>Figure 4.21 – Évolution du taux de chômage (au sens du BIT) des femmes et des hommes, de 1975 à 2019</t>
  </si>
  <si>
    <t>Figure 4.22 – Évolution de la part de l'emploi à temps partiel dans l'emploi total des femmes et des hommes de 1975 à 2019</t>
  </si>
  <si>
    <t>Figure 4.23 – Évolution du salaire annuel net moyen des femmes et des hommes, en équivalent temps plein, en euros courants de 1995 à 2016</t>
  </si>
  <si>
    <t>Figure 4.24 – Durée moyenne d’assurance validée tous régimes des femmes rapportée à celle des hommes (retraités de la CNAV)</t>
  </si>
  <si>
    <t>Figure 4.25 – Décomposition des durées moyenne d’assurance validées par les femmes et les hommes selon les modalités (retraités de la CNAV)</t>
  </si>
  <si>
    <t>Figure 4.27 – Décomposition de la pension moyenne totale en pension moyenne de droit direct et de réversion pour les femmes et les hommes en 2006 et 2016</t>
  </si>
  <si>
    <t>Figure 4.28 – Contribution des pensions moyennes de droit direct et de réversion à l'écart de pension moyenne totale projeté entre les femmes et les hommes (scénario  1,3 %)</t>
  </si>
  <si>
    <t>Figure 4.29 – Âge moyen de départ à la retraite des femmes et des hommes, en années</t>
  </si>
  <si>
    <t>Figure 4.30 – Durée moyenne de retraite des femmes et des hommes, en années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</si>
</sst>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0.00\ &quot;€&quot;;[Red]\-#,##0.00\ &quot;€&quot;"/>
    <numFmt numFmtId="44" formatCode="_-* #,##0.00\ &quot;€&quot;_-;\-* #,##0.00\ &quot;€&quot;_-;_-* &quot;-&quot;??\ &quot;€&quot;_-;_-@_-"/>
    <numFmt numFmtId="43" formatCode="_-* #,##0.00_-;\-* #,##0.00_-;_-* &quot;-&quot;??_-;_-@_-"/>
    <numFmt numFmtId="164" formatCode="0.0%"/>
    <numFmt numFmtId="165" formatCode="_-* #,##0.00\ _€_-;\-* #,##0.00\ _€_-;_-* &quot;-&quot;??\ _€_-;_-@_-"/>
    <numFmt numFmtId="166" formatCode="#,##0.0"/>
    <numFmt numFmtId="167" formatCode="0,\p\t"/>
    <numFmt numFmtId="168" formatCode="#,##0.000000"/>
    <numFmt numFmtId="169" formatCode="0.00,\p\t"/>
    <numFmt numFmtId="170" formatCode="0.0,\p\t"/>
    <numFmt numFmtId="171" formatCode="_-* #,##0\ _€_-;\-* #,##0\ _€_-;_-* &quot;-&quot;??\ _€_-;_-@_-"/>
    <numFmt numFmtId="172" formatCode="\ * #,##0&quot;    &quot;;\-* #,##0&quot;    &quot;;\ * \-#&quot;    &quot;;\ @\ "/>
    <numFmt numFmtId="173" formatCode="_-* #,##0.0\ _€_-;\-* #,##0.0\ _€_-;_-* &quot;-&quot;??\ _€_-;_-@_-"/>
    <numFmt numFmtId="174" formatCode="_-* #,##0.0\ _€_-;\-* #,##0.0\ _€_-;_-* &quot;-&quot;?\ _€_-;_-@_-"/>
    <numFmt numFmtId="175" formatCode="0.0"/>
    <numFmt numFmtId="176" formatCode="0.000000000"/>
    <numFmt numFmtId="177" formatCode="0.0000000"/>
    <numFmt numFmtId="178" formatCode="0.000"/>
    <numFmt numFmtId="179" formatCode="0.000%"/>
    <numFmt numFmtId="180" formatCode="0.000000"/>
    <numFmt numFmtId="181" formatCode="#,##0.0_ ;\-#,##0.0\ "/>
  </numFmts>
  <fonts count="68">
    <font>
      <sz val="11"/>
      <color theme="1"/>
      <name val="Calibri"/>
      <family val="2"/>
      <scheme val="minor"/>
    </font>
    <font>
      <sz val="11"/>
      <color theme="1"/>
      <name val="Calibri"/>
      <family val="2"/>
      <scheme val="minor"/>
    </font>
    <font>
      <b/>
      <sz val="12"/>
      <name val="Times New Roman"/>
      <family val="1"/>
    </font>
    <font>
      <b/>
      <sz val="10"/>
      <color theme="1"/>
      <name val="Times New Roman"/>
      <family val="1"/>
    </font>
    <font>
      <sz val="11"/>
      <color theme="1"/>
      <name val="Times New Roman"/>
      <family val="1"/>
    </font>
    <font>
      <b/>
      <sz val="11"/>
      <name val="Times New Roman"/>
      <family val="1"/>
    </font>
    <font>
      <sz val="11"/>
      <name val="Times New Roman"/>
      <family val="1"/>
    </font>
    <font>
      <sz val="10"/>
      <name val="Times New Roman"/>
      <family val="1"/>
    </font>
    <font>
      <sz val="10"/>
      <name val="MS Sans Serif"/>
      <family val="2"/>
    </font>
    <font>
      <sz val="11"/>
      <color rgb="FFFF0000"/>
      <name val="Calibri"/>
      <family val="2"/>
      <scheme val="minor"/>
    </font>
    <font>
      <sz val="10"/>
      <name val="Arial"/>
      <family val="2"/>
    </font>
    <font>
      <sz val="12"/>
      <color theme="1"/>
      <name val="Calibri"/>
      <family val="2"/>
      <scheme val="minor"/>
    </font>
    <font>
      <sz val="11"/>
      <name val="Calibri"/>
      <family val="2"/>
      <scheme val="minor"/>
    </font>
    <font>
      <b/>
      <sz val="12"/>
      <color theme="1"/>
      <name val="Times New Roman"/>
      <family val="1"/>
    </font>
    <font>
      <u/>
      <sz val="11"/>
      <color theme="10"/>
      <name val="Calibri"/>
      <family val="2"/>
      <scheme val="minor"/>
    </font>
    <font>
      <u/>
      <sz val="10"/>
      <color theme="10"/>
      <name val="Arial"/>
      <family val="2"/>
    </font>
    <font>
      <b/>
      <sz val="11"/>
      <name val="Calibri"/>
      <family val="2"/>
      <scheme val="minor"/>
    </font>
    <font>
      <sz val="10"/>
      <name val="Arial"/>
    </font>
    <font>
      <sz val="11"/>
      <color rgb="FF000000"/>
      <name val="Times New Roman"/>
      <family val="1"/>
    </font>
    <font>
      <i/>
      <sz val="10"/>
      <name val="Times New Roman"/>
      <family val="1"/>
    </font>
    <font>
      <sz val="10"/>
      <color rgb="FF0070C0"/>
      <name val="Arial"/>
      <family val="2"/>
    </font>
    <font>
      <sz val="10"/>
      <color theme="1"/>
      <name val="Calibri"/>
      <family val="2"/>
      <scheme val="minor"/>
    </font>
    <font>
      <sz val="11"/>
      <color indexed="8"/>
      <name val="Times New Roman"/>
      <family val="1"/>
    </font>
    <font>
      <sz val="10"/>
      <name val="Arial"/>
      <charset val="1"/>
    </font>
    <font>
      <b/>
      <sz val="11"/>
      <color theme="1"/>
      <name val="Times New Roman"/>
      <family val="1"/>
    </font>
    <font>
      <b/>
      <sz val="11"/>
      <color rgb="FFFF0000"/>
      <name val="Calibri"/>
      <family val="2"/>
      <scheme val="minor"/>
    </font>
    <font>
      <sz val="11"/>
      <color theme="0" tint="-0.14999847407452621"/>
      <name val="Calibri"/>
      <family val="2"/>
      <scheme val="minor"/>
    </font>
    <font>
      <sz val="11"/>
      <color theme="0" tint="-4.9989318521683403E-2"/>
      <name val="Times New Roman"/>
      <family val="1"/>
    </font>
    <font>
      <b/>
      <sz val="8"/>
      <name val="Times New Roman"/>
      <family val="1"/>
    </font>
    <font>
      <sz val="8"/>
      <name val="Times New Roman"/>
      <family val="1"/>
    </font>
    <font>
      <u/>
      <sz val="11"/>
      <color theme="10"/>
      <name val="Times New Roman"/>
      <family val="1"/>
    </font>
    <font>
      <b/>
      <sz val="11"/>
      <color rgb="FF00368B"/>
      <name val="Times New Roman"/>
      <family val="1"/>
    </font>
    <font>
      <b/>
      <sz val="11"/>
      <color rgb="FF002060"/>
      <name val="Times New Roman"/>
      <family val="1"/>
    </font>
    <font>
      <b/>
      <sz val="11"/>
      <color theme="0"/>
      <name val="Times New Roman"/>
      <family val="1"/>
    </font>
    <font>
      <b/>
      <i/>
      <sz val="11"/>
      <color theme="0"/>
      <name val="Times New Roman"/>
      <family val="1"/>
    </font>
    <font>
      <sz val="11"/>
      <color rgb="FFFF0000"/>
      <name val="Times New Roman"/>
      <family val="1"/>
    </font>
    <font>
      <sz val="11"/>
      <color theme="1"/>
      <name val="Calibri"/>
      <family val="2"/>
    </font>
    <font>
      <b/>
      <sz val="10"/>
      <name val="MS Sans Serif"/>
    </font>
    <font>
      <sz val="10"/>
      <color theme="1"/>
      <name val="Times New Roman"/>
      <family val="1"/>
    </font>
    <font>
      <sz val="9"/>
      <color theme="1"/>
      <name val="Times New Roman"/>
      <family val="1"/>
    </font>
    <font>
      <sz val="11"/>
      <color theme="1" tint="0.499984740745262"/>
      <name val="Times New Roman"/>
      <family val="1"/>
    </font>
    <font>
      <sz val="10"/>
      <color theme="1" tint="0.499984740745262"/>
      <name val="MS Sans Serif"/>
      <family val="2"/>
    </font>
    <font>
      <sz val="12"/>
      <color rgb="FFFF0000"/>
      <name val="Times New Roman"/>
      <family val="1"/>
    </font>
    <font>
      <sz val="10"/>
      <color rgb="FFFF0000"/>
      <name val="Times New Roman"/>
      <family val="1"/>
    </font>
    <font>
      <sz val="12"/>
      <name val="Times New Roman"/>
      <family val="1"/>
    </font>
    <font>
      <b/>
      <sz val="12"/>
      <color rgb="FFFF0000"/>
      <name val="Times New Roman"/>
      <family val="1"/>
    </font>
    <font>
      <i/>
      <sz val="10"/>
      <color rgb="FFFF0000"/>
      <name val="Times New Roman"/>
      <family val="1"/>
    </font>
    <font>
      <b/>
      <sz val="12"/>
      <color theme="0"/>
      <name val="Times New Roman"/>
      <family val="1"/>
    </font>
    <font>
      <i/>
      <sz val="12"/>
      <name val="Times New Roman"/>
      <family val="1"/>
    </font>
    <font>
      <sz val="11"/>
      <color rgb="FFC00000"/>
      <name val="Times New Roman"/>
      <family val="1"/>
    </font>
    <font>
      <b/>
      <sz val="11"/>
      <color rgb="FFC00000"/>
      <name val="Times New Roman"/>
      <family val="1"/>
    </font>
    <font>
      <sz val="12"/>
      <color indexed="18"/>
      <name val="Arial"/>
      <family val="2"/>
    </font>
    <font>
      <sz val="11"/>
      <color rgb="FFC00000"/>
      <name val="Calibri"/>
      <family val="2"/>
      <scheme val="minor"/>
    </font>
    <font>
      <sz val="11"/>
      <color theme="1"/>
      <name val="Arial"/>
      <family val="2"/>
    </font>
    <font>
      <i/>
      <sz val="10"/>
      <color theme="1"/>
      <name val="Arial"/>
      <family val="2"/>
    </font>
    <font>
      <sz val="10"/>
      <color theme="1"/>
      <name val="Arial"/>
      <family val="2"/>
    </font>
    <font>
      <sz val="10"/>
      <color theme="1"/>
      <name val="Arial1"/>
    </font>
    <font>
      <b/>
      <sz val="10"/>
      <name val="Times New Roman"/>
      <family val="1"/>
    </font>
    <font>
      <sz val="10"/>
      <color rgb="FFFF0000"/>
      <name val="Calibri"/>
      <family val="2"/>
      <scheme val="minor"/>
    </font>
    <font>
      <b/>
      <sz val="10"/>
      <color rgb="FF000000"/>
      <name val="Times New Roman"/>
      <family val="1"/>
    </font>
    <font>
      <sz val="9"/>
      <name val="Times New Roman"/>
      <family val="1"/>
    </font>
    <font>
      <b/>
      <sz val="9"/>
      <name val="Times New Roman"/>
      <family val="1"/>
    </font>
    <font>
      <i/>
      <sz val="11"/>
      <color theme="3" tint="0.39997558519241921"/>
      <name val="Times New Roman"/>
      <family val="1"/>
    </font>
    <font>
      <i/>
      <sz val="9"/>
      <color theme="3"/>
      <name val="Times New Roman"/>
      <family val="1"/>
    </font>
    <font>
      <b/>
      <sz val="9"/>
      <color theme="3"/>
      <name val="Times New Roman"/>
      <family val="1"/>
    </font>
    <font>
      <b/>
      <vertAlign val="superscript"/>
      <sz val="11"/>
      <name val="Times New Roman"/>
      <family val="1"/>
    </font>
    <font>
      <b/>
      <sz val="11"/>
      <color rgb="FFFFFFFF"/>
      <name val="Times New Roman"/>
      <family val="1"/>
    </font>
    <font>
      <sz val="11"/>
      <color theme="0"/>
      <name val="Times New Roman"/>
      <family val="1"/>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
      <patternFill patternType="solid">
        <fgColor rgb="FF1F497D"/>
        <bgColor indexed="64"/>
      </patternFill>
    </fill>
    <fill>
      <patternFill patternType="solid">
        <fgColor rgb="FFFFFFFF"/>
        <bgColor indexed="64"/>
      </patternFill>
    </fill>
    <fill>
      <patternFill patternType="solid">
        <fgColor rgb="FFDBE5F1"/>
        <bgColor indexed="64"/>
      </patternFill>
    </fill>
  </fills>
  <borders count="248">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dotted">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dotted">
        <color auto="1"/>
      </top>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auto="1"/>
      </top>
      <bottom style="medium">
        <color auto="1"/>
      </bottom>
      <diagonal/>
    </border>
    <border>
      <left style="medium">
        <color indexed="64"/>
      </left>
      <right/>
      <top/>
      <bottom/>
      <diagonal/>
    </border>
    <border>
      <left style="medium">
        <color auto="1"/>
      </left>
      <right/>
      <top style="medium">
        <color auto="1"/>
      </top>
      <bottom/>
      <diagonal/>
    </border>
    <border>
      <left style="medium">
        <color auto="1"/>
      </left>
      <right style="thin">
        <color auto="1"/>
      </right>
      <top style="medium">
        <color auto="1"/>
      </top>
      <bottom/>
      <diagonal/>
    </border>
    <border>
      <left/>
      <right style="medium">
        <color auto="1"/>
      </right>
      <top style="medium">
        <color indexed="64"/>
      </top>
      <bottom/>
      <diagonal/>
    </border>
    <border>
      <left style="medium">
        <color auto="1"/>
      </left>
      <right/>
      <top/>
      <bottom style="medium">
        <color indexed="64"/>
      </bottom>
      <diagonal/>
    </border>
    <border>
      <left style="medium">
        <color auto="1"/>
      </left>
      <right style="thin">
        <color auto="1"/>
      </right>
      <top/>
      <bottom style="medium">
        <color indexed="64"/>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medium">
        <color indexed="64"/>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hair">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auto="1"/>
      </top>
      <bottom style="hair">
        <color indexed="64"/>
      </bottom>
      <diagonal/>
    </border>
    <border>
      <left style="medium">
        <color indexed="64"/>
      </left>
      <right style="medium">
        <color indexed="64"/>
      </right>
      <top style="hair">
        <color auto="1"/>
      </top>
      <bottom style="hair">
        <color auto="1"/>
      </bottom>
      <diagonal/>
    </border>
    <border>
      <left style="medium">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style="dotted">
        <color auto="1"/>
      </top>
      <bottom style="hair">
        <color auto="1"/>
      </bottom>
      <diagonal/>
    </border>
    <border>
      <left style="medium">
        <color auto="1"/>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style="hair">
        <color auto="1"/>
      </left>
      <right style="medium">
        <color auto="1"/>
      </right>
      <top style="dotted">
        <color auto="1"/>
      </top>
      <bottom style="hair">
        <color auto="1"/>
      </bottom>
      <diagonal/>
    </border>
    <border>
      <left style="medium">
        <color auto="1"/>
      </left>
      <right style="dotted">
        <color auto="1"/>
      </right>
      <top style="hair">
        <color auto="1"/>
      </top>
      <bottom style="dotted">
        <color auto="1"/>
      </bottom>
      <diagonal/>
    </border>
    <border>
      <left style="dotted">
        <color auto="1"/>
      </left>
      <right style="dotted">
        <color auto="1"/>
      </right>
      <top style="hair">
        <color auto="1"/>
      </top>
      <bottom style="dotted">
        <color auto="1"/>
      </bottom>
      <diagonal/>
    </border>
    <border>
      <left style="dotted">
        <color auto="1"/>
      </left>
      <right style="medium">
        <color auto="1"/>
      </right>
      <top style="hair">
        <color auto="1"/>
      </top>
      <bottom style="dotted">
        <color auto="1"/>
      </bottom>
      <diagonal/>
    </border>
    <border>
      <left style="medium">
        <color auto="1"/>
      </left>
      <right style="hair">
        <color auto="1"/>
      </right>
      <top style="dotted">
        <color auto="1"/>
      </top>
      <bottom/>
      <diagonal/>
    </border>
    <border>
      <left style="hair">
        <color auto="1"/>
      </left>
      <right style="hair">
        <color auto="1"/>
      </right>
      <top style="dotted">
        <color auto="1"/>
      </top>
      <bottom/>
      <diagonal/>
    </border>
    <border>
      <left style="hair">
        <color auto="1"/>
      </left>
      <right style="medium">
        <color auto="1"/>
      </right>
      <top style="dotted">
        <color auto="1"/>
      </top>
      <bottom/>
      <diagonal/>
    </border>
    <border>
      <left style="medium">
        <color auto="1"/>
      </left>
      <right style="dotted">
        <color auto="1"/>
      </right>
      <top style="dotted">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indexed="64"/>
      </bottom>
      <diagonal/>
    </border>
    <border>
      <left/>
      <right/>
      <top style="medium">
        <color indexed="64"/>
      </top>
      <bottom style="medium">
        <color indexed="64"/>
      </bottom>
      <diagonal/>
    </border>
    <border>
      <left style="medium">
        <color auto="1"/>
      </left>
      <right style="dotted">
        <color auto="1"/>
      </right>
      <top style="medium">
        <color auto="1"/>
      </top>
      <bottom style="medium">
        <color auto="1"/>
      </bottom>
      <diagonal/>
    </border>
    <border>
      <left style="dotted">
        <color auto="1"/>
      </left>
      <right style="thin">
        <color auto="1"/>
      </right>
      <top style="medium">
        <color indexed="64"/>
      </top>
      <bottom style="medium">
        <color auto="1"/>
      </bottom>
      <diagonal/>
    </border>
    <border>
      <left style="medium">
        <color indexed="64"/>
      </left>
      <right/>
      <top/>
      <bottom style="dashed">
        <color indexed="64"/>
      </bottom>
      <diagonal/>
    </border>
    <border>
      <left style="medium">
        <color auto="1"/>
      </left>
      <right style="dotted">
        <color auto="1"/>
      </right>
      <top/>
      <bottom style="dashed">
        <color indexed="64"/>
      </bottom>
      <diagonal/>
    </border>
    <border>
      <left style="dotted">
        <color auto="1"/>
      </left>
      <right style="thin">
        <color auto="1"/>
      </right>
      <top/>
      <bottom style="dashed">
        <color indexed="64"/>
      </bottom>
      <diagonal/>
    </border>
    <border>
      <left/>
      <right style="dotted">
        <color auto="1"/>
      </right>
      <top/>
      <bottom style="dashed">
        <color indexed="64"/>
      </bottom>
      <diagonal/>
    </border>
    <border>
      <left style="dotted">
        <color auto="1"/>
      </left>
      <right style="medium">
        <color indexed="64"/>
      </right>
      <top/>
      <bottom style="dashed">
        <color indexed="64"/>
      </bottom>
      <diagonal/>
    </border>
    <border>
      <left style="medium">
        <color auto="1"/>
      </left>
      <right style="dotted">
        <color auto="1"/>
      </right>
      <top/>
      <bottom/>
      <diagonal/>
    </border>
    <border>
      <left style="dotted">
        <color auto="1"/>
      </left>
      <right style="thin">
        <color auto="1"/>
      </right>
      <top/>
      <bottom/>
      <diagonal/>
    </border>
    <border>
      <left/>
      <right style="dotted">
        <color auto="1"/>
      </right>
      <top/>
      <bottom/>
      <diagonal/>
    </border>
    <border>
      <left style="dotted">
        <color auto="1"/>
      </left>
      <right style="medium">
        <color indexed="64"/>
      </right>
      <top/>
      <bottom/>
      <diagonal/>
    </border>
    <border>
      <left style="medium">
        <color indexed="64"/>
      </left>
      <right/>
      <top style="dotted">
        <color indexed="64"/>
      </top>
      <bottom style="dashed">
        <color indexed="64"/>
      </bottom>
      <diagonal/>
    </border>
    <border>
      <left style="medium">
        <color auto="1"/>
      </left>
      <right style="dotted">
        <color auto="1"/>
      </right>
      <top style="dotted">
        <color indexed="64"/>
      </top>
      <bottom style="dashed">
        <color indexed="64"/>
      </bottom>
      <diagonal/>
    </border>
    <border>
      <left style="dotted">
        <color auto="1"/>
      </left>
      <right style="thin">
        <color auto="1"/>
      </right>
      <top style="dotted">
        <color indexed="64"/>
      </top>
      <bottom style="dashed">
        <color indexed="64"/>
      </bottom>
      <diagonal/>
    </border>
    <border>
      <left/>
      <right style="dotted">
        <color auto="1"/>
      </right>
      <top style="dotted">
        <color indexed="64"/>
      </top>
      <bottom style="dashed">
        <color indexed="64"/>
      </bottom>
      <diagonal/>
    </border>
    <border>
      <left style="dotted">
        <color auto="1"/>
      </left>
      <right style="medium">
        <color indexed="64"/>
      </right>
      <top style="dotted">
        <color indexed="64"/>
      </top>
      <bottom style="dashed">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style="dotted">
        <color auto="1"/>
      </right>
      <top/>
      <bottom style="medium">
        <color auto="1"/>
      </bottom>
      <diagonal/>
    </border>
    <border>
      <left style="dotted">
        <color indexed="64"/>
      </left>
      <right style="thin">
        <color indexed="64"/>
      </right>
      <top/>
      <bottom style="medium">
        <color indexed="64"/>
      </bottom>
      <diagonal/>
    </border>
    <border>
      <left/>
      <right style="dotted">
        <color auto="1"/>
      </right>
      <top/>
      <bottom style="medium">
        <color indexed="64"/>
      </bottom>
      <diagonal/>
    </border>
    <border>
      <left style="dotted">
        <color indexed="64"/>
      </left>
      <right style="medium">
        <color auto="1"/>
      </right>
      <top/>
      <bottom style="medium">
        <color indexed="64"/>
      </bottom>
      <diagonal/>
    </border>
    <border>
      <left style="medium">
        <color auto="1"/>
      </left>
      <right style="medium">
        <color auto="1"/>
      </right>
      <top style="medium">
        <color auto="1"/>
      </top>
      <bottom style="dotted">
        <color auto="1"/>
      </bottom>
      <diagonal/>
    </border>
    <border>
      <left/>
      <right style="dotted">
        <color auto="1"/>
      </right>
      <top style="medium">
        <color auto="1"/>
      </top>
      <bottom style="dotted">
        <color auto="1"/>
      </bottom>
      <diagonal/>
    </border>
    <border>
      <left/>
      <right style="medium">
        <color indexed="64"/>
      </right>
      <top style="medium">
        <color indexed="64"/>
      </top>
      <bottom style="dotted">
        <color indexed="64"/>
      </bottom>
      <diagonal/>
    </border>
    <border>
      <left/>
      <right style="dotted">
        <color auto="1"/>
      </right>
      <top style="dotted">
        <color auto="1"/>
      </top>
      <bottom style="dotted">
        <color auto="1"/>
      </bottom>
      <diagonal/>
    </border>
    <border>
      <left/>
      <right style="medium">
        <color indexed="64"/>
      </right>
      <top style="dotted">
        <color indexed="64"/>
      </top>
      <bottom style="dotted">
        <color indexed="64"/>
      </bottom>
      <diagonal/>
    </border>
    <border>
      <left/>
      <right style="dotted">
        <color auto="1"/>
      </right>
      <top style="dotted">
        <color auto="1"/>
      </top>
      <bottom style="medium">
        <color auto="1"/>
      </bottom>
      <diagonal/>
    </border>
    <border>
      <left/>
      <right style="medium">
        <color indexed="64"/>
      </right>
      <top style="dotted">
        <color indexed="64"/>
      </top>
      <bottom style="medium">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indexed="64"/>
      </right>
      <top/>
      <bottom style="dotted">
        <color indexed="64"/>
      </bottom>
      <diagonal/>
    </border>
    <border>
      <left/>
      <right/>
      <top/>
      <bottom style="thin">
        <color indexed="64"/>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style="dotted">
        <color auto="1"/>
      </right>
      <top/>
      <bottom style="dotted">
        <color indexed="64"/>
      </bottom>
      <diagonal/>
    </border>
    <border>
      <left style="medium">
        <color auto="1"/>
      </left>
      <right style="dotted">
        <color auto="1"/>
      </right>
      <top style="dotted">
        <color auto="1"/>
      </top>
      <bottom style="dotted">
        <color auto="1"/>
      </bottom>
      <diagonal/>
    </border>
    <border>
      <left style="medium">
        <color indexed="64"/>
      </left>
      <right style="dotted">
        <color indexed="64"/>
      </right>
      <top style="medium">
        <color indexed="64"/>
      </top>
      <bottom style="dotted">
        <color indexed="64"/>
      </bottom>
      <diagonal/>
    </border>
    <border>
      <left style="dotted">
        <color auto="1"/>
      </left>
      <right style="thin">
        <color auto="1"/>
      </right>
      <top style="medium">
        <color indexed="64"/>
      </top>
      <bottom style="dotted">
        <color indexed="64"/>
      </bottom>
      <diagonal/>
    </border>
    <border>
      <left style="dotted">
        <color auto="1"/>
      </left>
      <right style="thin">
        <color auto="1"/>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dotted">
        <color indexed="64"/>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dotted">
        <color indexed="64"/>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indexed="64"/>
      </left>
      <right style="medium">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otted">
        <color indexed="64"/>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indexed="64"/>
      </left>
      <right style="medium">
        <color indexed="64"/>
      </right>
      <top style="dashed">
        <color auto="1"/>
      </top>
      <bottom style="medium">
        <color auto="1"/>
      </bottom>
      <diagonal/>
    </border>
    <border>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dotted">
        <color indexed="64"/>
      </right>
      <top style="dashed">
        <color auto="1"/>
      </top>
      <bottom style="medium">
        <color auto="1"/>
      </bottom>
      <diagonal/>
    </border>
    <border>
      <left style="dashed">
        <color auto="1"/>
      </left>
      <right style="medium">
        <color auto="1"/>
      </right>
      <top style="dashed">
        <color auto="1"/>
      </top>
      <bottom style="medium">
        <color auto="1"/>
      </bottom>
      <diagonal/>
    </border>
    <border>
      <left/>
      <right/>
      <top/>
      <bottom style="medium">
        <color indexed="64"/>
      </bottom>
      <diagonal/>
    </border>
    <border>
      <left style="dotted">
        <color auto="1"/>
      </left>
      <right style="dashed">
        <color auto="1"/>
      </right>
      <top style="dashed">
        <color auto="1"/>
      </top>
      <bottom style="medium">
        <color auto="1"/>
      </bottom>
      <diagonal/>
    </border>
    <border>
      <left style="medium">
        <color indexed="8"/>
      </left>
      <right style="medium">
        <color indexed="8"/>
      </right>
      <top style="medium">
        <color indexed="8"/>
      </top>
      <bottom style="medium">
        <color indexed="8"/>
      </bottom>
      <diagonal/>
    </border>
    <border>
      <left/>
      <right style="dotted">
        <color indexed="8"/>
      </right>
      <top style="medium">
        <color indexed="8"/>
      </top>
      <bottom style="medium">
        <color indexed="8"/>
      </bottom>
      <diagonal/>
    </border>
    <border>
      <left style="dotted">
        <color indexed="8"/>
      </left>
      <right style="dotted">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dotted">
        <color indexed="8"/>
      </bottom>
      <diagonal/>
    </border>
    <border>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style="medium">
        <color indexed="8"/>
      </right>
      <top/>
      <bottom style="dotted">
        <color indexed="8"/>
      </bottom>
      <diagonal/>
    </border>
    <border>
      <left style="medium">
        <color indexed="8"/>
      </left>
      <right style="medium">
        <color indexed="8"/>
      </right>
      <top style="dotted">
        <color indexed="8"/>
      </top>
      <bottom style="dotted">
        <color indexed="8"/>
      </bottom>
      <diagonal/>
    </border>
    <border>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right style="dotted">
        <color indexed="8"/>
      </right>
      <top style="dotted">
        <color indexed="8"/>
      </top>
      <bottom style="medium">
        <color indexed="8"/>
      </bottom>
      <diagonal/>
    </border>
    <border>
      <left style="dotted">
        <color indexed="8"/>
      </left>
      <right style="dotted">
        <color indexed="8"/>
      </right>
      <top style="dotted">
        <color indexed="8"/>
      </top>
      <bottom style="medium">
        <color indexed="8"/>
      </bottom>
      <diagonal/>
    </border>
    <border>
      <left style="dotted">
        <color indexed="8"/>
      </left>
      <right style="medium">
        <color indexed="8"/>
      </right>
      <top style="dotted">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bottom style="dotted">
        <color indexed="64"/>
      </bottom>
      <diagonal/>
    </border>
    <border>
      <left/>
      <right style="dotted">
        <color indexed="64"/>
      </right>
      <top/>
      <bottom style="dotted">
        <color indexed="64"/>
      </bottom>
      <diagonal/>
    </border>
    <border>
      <left style="medium">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right style="medium">
        <color indexed="64"/>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right style="dotted">
        <color auto="1"/>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medium">
        <color indexed="64"/>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top style="dotted">
        <color auto="1"/>
      </top>
      <bottom style="medium">
        <color indexed="64"/>
      </bottom>
      <diagonal/>
    </border>
    <border>
      <left style="medium">
        <color auto="1"/>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medium">
        <color theme="0"/>
      </left>
      <right style="medium">
        <color auto="1"/>
      </right>
      <top style="medium">
        <color auto="1"/>
      </top>
      <bottom style="medium">
        <color theme="0"/>
      </bottom>
      <diagonal/>
    </border>
    <border>
      <left style="medium">
        <color auto="1"/>
      </left>
      <right style="medium">
        <color auto="1"/>
      </right>
      <top style="medium">
        <color auto="1"/>
      </top>
      <bottom style="medium">
        <color theme="0"/>
      </bottom>
      <diagonal/>
    </border>
    <border>
      <left style="medium">
        <color auto="1"/>
      </left>
      <right style="medium">
        <color theme="0"/>
      </right>
      <top style="medium">
        <color auto="1"/>
      </top>
      <bottom style="medium">
        <color theme="0"/>
      </bottom>
      <diagonal/>
    </border>
    <border>
      <left/>
      <right style="medium">
        <color indexed="64"/>
      </right>
      <top style="medium">
        <color auto="1"/>
      </top>
      <bottom style="medium">
        <color theme="0"/>
      </bottom>
      <diagonal/>
    </border>
    <border>
      <left style="medium">
        <color theme="0"/>
      </left>
      <right style="dotted">
        <color auto="1"/>
      </right>
      <top style="medium">
        <color theme="0"/>
      </top>
      <bottom style="medium">
        <color auto="1"/>
      </bottom>
      <diagonal/>
    </border>
    <border>
      <left style="dotted">
        <color auto="1"/>
      </left>
      <right style="dotted">
        <color auto="1"/>
      </right>
      <top style="medium">
        <color theme="0"/>
      </top>
      <bottom style="medium">
        <color auto="1"/>
      </bottom>
      <diagonal/>
    </border>
    <border>
      <left style="dotted">
        <color auto="1"/>
      </left>
      <right/>
      <top style="medium">
        <color theme="0"/>
      </top>
      <bottom style="medium">
        <color auto="1"/>
      </bottom>
      <diagonal/>
    </border>
    <border>
      <left style="dotted">
        <color auto="1"/>
      </left>
      <right style="medium">
        <color auto="1"/>
      </right>
      <top style="medium">
        <color theme="0"/>
      </top>
      <bottom style="medium">
        <color auto="1"/>
      </bottom>
      <diagonal/>
    </border>
    <border>
      <left style="medium">
        <color indexed="64"/>
      </left>
      <right/>
      <top style="medium">
        <color auto="1"/>
      </top>
      <bottom style="dashed">
        <color indexed="64"/>
      </bottom>
      <diagonal/>
    </border>
    <border>
      <left style="dotted">
        <color auto="1"/>
      </left>
      <right/>
      <top/>
      <bottom style="dotted">
        <color auto="1"/>
      </bottom>
      <diagonal/>
    </border>
    <border>
      <left style="dotted">
        <color auto="1"/>
      </left>
      <right style="dotted">
        <color auto="1"/>
      </right>
      <top/>
      <bottom style="dashed">
        <color auto="1"/>
      </bottom>
      <diagonal/>
    </border>
    <border>
      <left style="medium">
        <color indexed="64"/>
      </left>
      <right/>
      <top style="dashed">
        <color indexed="64"/>
      </top>
      <bottom style="dashed">
        <color indexed="64"/>
      </bottom>
      <diagonal/>
    </border>
    <border>
      <left style="dotted">
        <color auto="1"/>
      </left>
      <right/>
      <top style="dotted">
        <color auto="1"/>
      </top>
      <bottom style="dotted">
        <color auto="1"/>
      </bottom>
      <diagonal/>
    </border>
    <border>
      <left style="medium">
        <color auto="1"/>
      </left>
      <right style="dotted">
        <color auto="1"/>
      </right>
      <top style="dashed">
        <color indexed="64"/>
      </top>
      <bottom style="dashed">
        <color indexed="64"/>
      </bottom>
      <diagonal/>
    </border>
    <border>
      <left style="dotted">
        <color auto="1"/>
      </left>
      <right style="dotted">
        <color auto="1"/>
      </right>
      <top style="dashed">
        <color indexed="64"/>
      </top>
      <bottom style="dashed">
        <color indexed="64"/>
      </bottom>
      <diagonal/>
    </border>
    <border>
      <left style="dotted">
        <color auto="1"/>
      </left>
      <right style="medium">
        <color indexed="64"/>
      </right>
      <top style="dashed">
        <color indexed="64"/>
      </top>
      <bottom style="dashed">
        <color indexed="64"/>
      </bottom>
      <diagonal/>
    </border>
    <border>
      <left style="medium">
        <color indexed="64"/>
      </left>
      <right/>
      <top style="dashed">
        <color indexed="64"/>
      </top>
      <bottom/>
      <diagonal/>
    </border>
    <border>
      <left style="medium">
        <color auto="1"/>
      </left>
      <right style="dotted">
        <color auto="1"/>
      </right>
      <top style="dotted">
        <color auto="1"/>
      </top>
      <bottom/>
      <diagonal/>
    </border>
    <border>
      <left style="dotted">
        <color auto="1"/>
      </left>
      <right/>
      <top style="dotted">
        <color auto="1"/>
      </top>
      <bottom/>
      <diagonal/>
    </border>
    <border>
      <left style="medium">
        <color indexed="64"/>
      </left>
      <right style="dotted">
        <color indexed="64"/>
      </right>
      <top style="dashed">
        <color auto="1"/>
      </top>
      <bottom/>
      <diagonal/>
    </border>
    <border>
      <left style="dotted">
        <color auto="1"/>
      </left>
      <right style="dotted">
        <color auto="1"/>
      </right>
      <top style="dashed">
        <color indexed="64"/>
      </top>
      <bottom/>
      <diagonal/>
    </border>
    <border>
      <left style="dotted">
        <color auto="1"/>
      </left>
      <right style="medium">
        <color indexed="64"/>
      </right>
      <top style="dashed">
        <color indexed="64"/>
      </top>
      <bottom/>
      <diagonal/>
    </border>
    <border>
      <left style="dotted">
        <color auto="1"/>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medium">
        <color auto="1"/>
      </left>
      <right style="dashed">
        <color auto="1"/>
      </right>
      <top style="medium">
        <color auto="1"/>
      </top>
      <bottom/>
      <diagonal/>
    </border>
    <border>
      <left style="medium">
        <color auto="1"/>
      </left>
      <right style="dashed">
        <color auto="1"/>
      </right>
      <top/>
      <bottom/>
      <diagonal/>
    </border>
    <border>
      <left style="medium">
        <color auto="1"/>
      </left>
      <right style="dashed">
        <color auto="1"/>
      </right>
      <top/>
      <bottom style="dotted">
        <color indexed="64"/>
      </bottom>
      <diagonal/>
    </border>
    <border>
      <left style="medium">
        <color auto="1"/>
      </left>
      <right style="dashed">
        <color auto="1"/>
      </right>
      <top style="medium">
        <color auto="1"/>
      </top>
      <bottom style="medium">
        <color auto="1"/>
      </bottom>
      <diagonal/>
    </border>
    <border>
      <left style="medium">
        <color rgb="FF4F81BD"/>
      </left>
      <right style="medium">
        <color indexed="64"/>
      </right>
      <top style="medium">
        <color indexed="64"/>
      </top>
      <bottom style="dotted">
        <color indexed="64"/>
      </bottom>
      <diagonal/>
    </border>
    <border>
      <left/>
      <right style="dotted">
        <color indexed="64"/>
      </right>
      <top style="medium">
        <color rgb="FF4F81BD"/>
      </top>
      <bottom style="medium">
        <color rgb="FF4F81BD"/>
      </bottom>
      <diagonal/>
    </border>
    <border>
      <left/>
      <right style="medium">
        <color rgb="FF4F81BD"/>
      </right>
      <top style="medium">
        <color rgb="FF4F81BD"/>
      </top>
      <bottom style="medium">
        <color rgb="FF4F81BD"/>
      </bottom>
      <diagonal/>
    </border>
    <border>
      <left/>
      <right style="medium">
        <color indexed="64"/>
      </right>
      <top/>
      <bottom style="dotted">
        <color indexed="64"/>
      </bottom>
      <diagonal/>
    </border>
    <border>
      <left/>
      <right style="medium">
        <color auto="1"/>
      </right>
      <top/>
      <bottom style="medium">
        <color indexed="64"/>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thin">
        <color auto="1"/>
      </right>
      <top style="dotted">
        <color auto="1"/>
      </top>
      <bottom style="dotted">
        <color auto="1"/>
      </bottom>
      <diagonal/>
    </border>
    <border>
      <left/>
      <right style="medium">
        <color indexed="64"/>
      </right>
      <top/>
      <bottom/>
      <diagonal/>
    </border>
    <border>
      <left style="thin">
        <color auto="1"/>
      </left>
      <right style="thin">
        <color auto="1"/>
      </right>
      <top style="dotted">
        <color auto="1"/>
      </top>
      <bottom style="medium">
        <color indexed="64"/>
      </bottom>
      <diagonal/>
    </border>
  </borders>
  <cellStyleXfs count="44">
    <xf numFmtId="0" fontId="0" fillId="0" borderId="0"/>
    <xf numFmtId="9" fontId="1" fillId="0" borderId="0" applyFont="0" applyFill="0" applyBorder="0" applyAlignment="0" applyProtection="0"/>
    <xf numFmtId="165" fontId="1" fillId="0" borderId="0" applyFont="0" applyFill="0" applyBorder="0" applyAlignment="0" applyProtection="0"/>
    <xf numFmtId="9" fontId="8" fillId="0" borderId="0" applyFont="0" applyFill="0" applyBorder="0" applyAlignment="0" applyProtection="0"/>
    <xf numFmtId="0" fontId="10" fillId="0" borderId="0"/>
    <xf numFmtId="0" fontId="11" fillId="0" borderId="0"/>
    <xf numFmtId="0" fontId="10" fillId="0" borderId="0"/>
    <xf numFmtId="0" fontId="10" fillId="0" borderId="0"/>
    <xf numFmtId="0" fontId="14" fillId="0" borderId="0" applyNumberFormat="0" applyFill="0" applyBorder="0" applyAlignment="0" applyProtection="0"/>
    <xf numFmtId="0" fontId="1" fillId="0" borderId="0"/>
    <xf numFmtId="0" fontId="8" fillId="0" borderId="0"/>
    <xf numFmtId="0" fontId="15" fillId="0" borderId="0" applyNumberForma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8" fillId="0" borderId="0" applyFont="0" applyFill="0" applyBorder="0" applyAlignment="0" applyProtection="0"/>
    <xf numFmtId="0" fontId="17" fillId="0" borderId="0"/>
    <xf numFmtId="9" fontId="17"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1" fillId="0" borderId="0"/>
    <xf numFmtId="165"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165" fontId="10"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44" fontId="10"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53" fillId="0" borderId="0"/>
    <xf numFmtId="0" fontId="1" fillId="0" borderId="0"/>
    <xf numFmtId="9" fontId="1" fillId="0" borderId="0" applyFont="0" applyFill="0" applyBorder="0" applyAlignment="0" applyProtection="0"/>
    <xf numFmtId="0" fontId="1" fillId="0" borderId="0"/>
  </cellStyleXfs>
  <cellXfs count="868">
    <xf numFmtId="0" fontId="0" fillId="0" borderId="0" xfId="0"/>
    <xf numFmtId="0" fontId="4" fillId="0" borderId="0" xfId="0" applyFont="1"/>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5" fillId="0" borderId="0" xfId="11"/>
    <xf numFmtId="166" fontId="7" fillId="0" borderId="0" xfId="16" applyNumberFormat="1" applyFont="1"/>
    <xf numFmtId="166" fontId="6" fillId="0" borderId="0" xfId="16" applyNumberFormat="1" applyFont="1"/>
    <xf numFmtId="166" fontId="6" fillId="0" borderId="30" xfId="16" applyNumberFormat="1" applyFont="1" applyBorder="1"/>
    <xf numFmtId="166" fontId="18" fillId="0" borderId="31" xfId="16" applyNumberFormat="1" applyFont="1" applyBorder="1" applyAlignment="1">
      <alignment vertical="center" wrapText="1"/>
    </xf>
    <xf numFmtId="164" fontId="18" fillId="0" borderId="32" xfId="17" applyNumberFormat="1" applyFont="1" applyBorder="1" applyAlignment="1">
      <alignment horizontal="right" vertical="center"/>
    </xf>
    <xf numFmtId="164" fontId="18" fillId="0" borderId="33" xfId="17" applyNumberFormat="1" applyFont="1" applyBorder="1" applyAlignment="1">
      <alignment horizontal="right" vertical="center"/>
    </xf>
    <xf numFmtId="164" fontId="18" fillId="0" borderId="34" xfId="17" applyNumberFormat="1" applyFont="1" applyBorder="1" applyAlignment="1">
      <alignment horizontal="right" vertical="center"/>
    </xf>
    <xf numFmtId="0" fontId="7" fillId="0" borderId="0" xfId="16" applyFont="1"/>
    <xf numFmtId="0" fontId="10" fillId="0" borderId="0" xfId="4"/>
    <xf numFmtId="168" fontId="10" fillId="0" borderId="0" xfId="4" applyNumberFormat="1"/>
    <xf numFmtId="168" fontId="0" fillId="0" borderId="0" xfId="18" applyNumberFormat="1" applyFont="1"/>
    <xf numFmtId="0" fontId="19" fillId="0" borderId="0" xfId="4" applyFont="1"/>
    <xf numFmtId="0" fontId="5" fillId="0" borderId="0" xfId="4" applyFont="1" applyAlignment="1">
      <alignment horizontal="left" vertical="center"/>
    </xf>
    <xf numFmtId="0" fontId="10" fillId="0" borderId="0" xfId="4" applyAlignment="1">
      <alignment vertical="center"/>
    </xf>
    <xf numFmtId="0" fontId="20" fillId="0" borderId="0" xfId="4" applyFont="1" applyAlignment="1">
      <alignment horizontal="center" vertical="center"/>
    </xf>
    <xf numFmtId="0" fontId="6" fillId="0" borderId="0" xfId="4" applyFont="1" applyAlignment="1">
      <alignment vertical="center"/>
    </xf>
    <xf numFmtId="0" fontId="6" fillId="0" borderId="4" xfId="4" applyFont="1" applyBorder="1" applyAlignment="1">
      <alignment vertical="center"/>
    </xf>
    <xf numFmtId="0" fontId="5" fillId="0" borderId="14" xfId="4" applyNumberFormat="1" applyFont="1" applyBorder="1" applyAlignment="1">
      <alignment horizontal="center" vertical="center"/>
    </xf>
    <xf numFmtId="0" fontId="5" fillId="0" borderId="35" xfId="4" applyNumberFormat="1" applyFont="1" applyBorder="1" applyAlignment="1">
      <alignment horizontal="center" vertical="center"/>
    </xf>
    <xf numFmtId="0" fontId="6" fillId="0" borderId="23" xfId="4" applyFont="1" applyBorder="1" applyAlignment="1">
      <alignment vertical="center"/>
    </xf>
    <xf numFmtId="164" fontId="6" fillId="0" borderId="36" xfId="19" applyNumberFormat="1" applyFont="1" applyBorder="1" applyAlignment="1">
      <alignment horizontal="center" vertical="center"/>
    </xf>
    <xf numFmtId="164" fontId="6" fillId="0" borderId="37" xfId="19" applyNumberFormat="1" applyFont="1" applyBorder="1" applyAlignment="1">
      <alignment horizontal="center" vertical="center"/>
    </xf>
    <xf numFmtId="164" fontId="6" fillId="0" borderId="38" xfId="19" applyNumberFormat="1" applyFont="1" applyBorder="1" applyAlignment="1">
      <alignment horizontal="center" vertical="center"/>
    </xf>
    <xf numFmtId="0" fontId="5" fillId="0" borderId="0" xfId="4" applyFont="1" applyAlignment="1">
      <alignment horizontal="center" vertical="center"/>
    </xf>
    <xf numFmtId="0" fontId="6" fillId="0" borderId="22" xfId="4" applyFont="1" applyBorder="1" applyAlignment="1">
      <alignment vertical="center"/>
    </xf>
    <xf numFmtId="164" fontId="6" fillId="0" borderId="39" xfId="19" applyNumberFormat="1" applyFont="1" applyBorder="1" applyAlignment="1">
      <alignment horizontal="center" vertical="center"/>
    </xf>
    <xf numFmtId="164" fontId="6" fillId="0" borderId="40" xfId="19" applyNumberFormat="1" applyFont="1" applyBorder="1" applyAlignment="1">
      <alignment horizontal="center" vertical="center"/>
    </xf>
    <xf numFmtId="164" fontId="6" fillId="0" borderId="41" xfId="19" applyNumberFormat="1" applyFont="1" applyBorder="1" applyAlignment="1">
      <alignment horizontal="center" vertical="center"/>
    </xf>
    <xf numFmtId="0" fontId="6" fillId="0" borderId="18" xfId="4" applyFont="1" applyBorder="1" applyAlignment="1">
      <alignment vertical="center"/>
    </xf>
    <xf numFmtId="164" fontId="6" fillId="0" borderId="14" xfId="19" applyNumberFormat="1" applyFont="1" applyBorder="1" applyAlignment="1">
      <alignment horizontal="center" vertical="center"/>
    </xf>
    <xf numFmtId="164" fontId="6" fillId="0" borderId="35" xfId="19" applyNumberFormat="1" applyFont="1" applyBorder="1" applyAlignment="1">
      <alignment horizontal="center" vertical="center"/>
    </xf>
    <xf numFmtId="164" fontId="6" fillId="0" borderId="20" xfId="19" applyNumberFormat="1" applyFont="1" applyBorder="1" applyAlignment="1">
      <alignment horizontal="center" vertical="center"/>
    </xf>
    <xf numFmtId="0" fontId="6" fillId="0" borderId="26" xfId="4" applyFont="1" applyBorder="1" applyAlignment="1">
      <alignment horizontal="left" vertical="center"/>
    </xf>
    <xf numFmtId="169" fontId="6" fillId="0" borderId="14" xfId="19" applyNumberFormat="1" applyFont="1" applyBorder="1" applyAlignment="1">
      <alignment horizontal="center" vertical="center"/>
    </xf>
    <xf numFmtId="169" fontId="6" fillId="0" borderId="35" xfId="19" applyNumberFormat="1" applyFont="1" applyBorder="1" applyAlignment="1">
      <alignment horizontal="center" vertical="center"/>
    </xf>
    <xf numFmtId="169" fontId="6" fillId="0" borderId="20" xfId="19" applyNumberFormat="1" applyFont="1" applyBorder="1" applyAlignment="1">
      <alignment horizontal="center" vertical="center"/>
    </xf>
    <xf numFmtId="0" fontId="6" fillId="0" borderId="0" xfId="4" applyFont="1"/>
    <xf numFmtId="3" fontId="6" fillId="0" borderId="42" xfId="4" applyNumberFormat="1" applyFont="1" applyBorder="1"/>
    <xf numFmtId="167" fontId="6" fillId="0" borderId="43" xfId="4" applyNumberFormat="1" applyFont="1" applyBorder="1"/>
    <xf numFmtId="167" fontId="6" fillId="0" borderId="44" xfId="4" applyNumberFormat="1" applyFont="1" applyBorder="1"/>
    <xf numFmtId="3" fontId="6" fillId="0" borderId="45" xfId="4" applyNumberFormat="1" applyFont="1" applyBorder="1"/>
    <xf numFmtId="167" fontId="6" fillId="0" borderId="46" xfId="4" applyNumberFormat="1" applyFont="1" applyBorder="1"/>
    <xf numFmtId="167" fontId="6" fillId="0" borderId="47" xfId="4" applyNumberFormat="1" applyFont="1" applyBorder="1"/>
    <xf numFmtId="3" fontId="6" fillId="0" borderId="48" xfId="4" applyNumberFormat="1" applyFont="1" applyBorder="1"/>
    <xf numFmtId="167" fontId="6" fillId="0" borderId="49" xfId="4" applyNumberFormat="1" applyFont="1" applyBorder="1"/>
    <xf numFmtId="167" fontId="6" fillId="0" borderId="50" xfId="4" applyNumberFormat="1" applyFont="1" applyBorder="1"/>
    <xf numFmtId="3" fontId="22" fillId="0" borderId="14" xfId="4" applyNumberFormat="1" applyFont="1" applyFill="1" applyBorder="1" applyAlignment="1">
      <alignment horizontal="center" vertical="center" wrapText="1"/>
    </xf>
    <xf numFmtId="3" fontId="22" fillId="0" borderId="35" xfId="4" applyNumberFormat="1" applyFont="1" applyFill="1" applyBorder="1" applyAlignment="1">
      <alignment horizontal="center" vertical="center" wrapText="1"/>
    </xf>
    <xf numFmtId="0" fontId="6" fillId="0" borderId="35" xfId="4" applyFont="1" applyBorder="1"/>
    <xf numFmtId="0" fontId="6" fillId="0" borderId="15" xfId="4" applyFont="1" applyBorder="1"/>
    <xf numFmtId="0" fontId="13" fillId="0" borderId="0" xfId="0" applyFont="1" applyAlignment="1">
      <alignment horizontal="left" vertical="center"/>
    </xf>
    <xf numFmtId="0" fontId="6" fillId="0" borderId="18" xfId="4" applyFont="1" applyBorder="1"/>
    <xf numFmtId="0" fontId="6" fillId="0" borderId="14" xfId="4" applyFont="1" applyBorder="1"/>
    <xf numFmtId="0" fontId="6" fillId="0" borderId="22" xfId="4" applyFont="1" applyBorder="1"/>
    <xf numFmtId="164" fontId="6" fillId="0" borderId="51" xfId="18" applyNumberFormat="1" applyFont="1" applyBorder="1"/>
    <xf numFmtId="164" fontId="6" fillId="0" borderId="32" xfId="18" applyNumberFormat="1" applyFont="1" applyBorder="1"/>
    <xf numFmtId="164" fontId="6" fillId="0" borderId="52" xfId="18" applyNumberFormat="1" applyFont="1" applyBorder="1"/>
    <xf numFmtId="0" fontId="6" fillId="0" borderId="26" xfId="4" applyFont="1" applyBorder="1"/>
    <xf numFmtId="164" fontId="6" fillId="0" borderId="53" xfId="18" applyNumberFormat="1" applyFont="1" applyBorder="1"/>
    <xf numFmtId="164" fontId="6" fillId="0" borderId="54" xfId="18" applyNumberFormat="1" applyFont="1" applyBorder="1"/>
    <xf numFmtId="164" fontId="6" fillId="0" borderId="55" xfId="18" applyNumberFormat="1" applyFont="1" applyBorder="1"/>
    <xf numFmtId="170" fontId="10" fillId="0" borderId="18" xfId="4" applyNumberFormat="1" applyBorder="1"/>
    <xf numFmtId="170" fontId="10" fillId="0" borderId="35" xfId="4" applyNumberFormat="1" applyBorder="1"/>
    <xf numFmtId="170" fontId="10" fillId="0" borderId="14" xfId="4" applyNumberFormat="1" applyBorder="1"/>
    <xf numFmtId="170" fontId="10" fillId="0" borderId="15" xfId="4" applyNumberFormat="1" applyBorder="1"/>
    <xf numFmtId="0" fontId="5" fillId="0" borderId="0" xfId="20" applyFont="1" applyAlignment="1">
      <alignment horizontal="left" vertical="center"/>
    </xf>
    <xf numFmtId="0" fontId="21" fillId="0" borderId="0" xfId="20"/>
    <xf numFmtId="0" fontId="4" fillId="0" borderId="1" xfId="20" applyFont="1" applyBorder="1"/>
    <xf numFmtId="0" fontId="4" fillId="0" borderId="19" xfId="20" applyFont="1" applyBorder="1"/>
    <xf numFmtId="0" fontId="4" fillId="0" borderId="35" xfId="20" applyFont="1" applyBorder="1"/>
    <xf numFmtId="0" fontId="4" fillId="0" borderId="15" xfId="20" applyFont="1" applyBorder="1"/>
    <xf numFmtId="0" fontId="4" fillId="0" borderId="56" xfId="20" applyFont="1" applyBorder="1"/>
    <xf numFmtId="171" fontId="4" fillId="0" borderId="32" xfId="21" applyNumberFormat="1" applyFont="1" applyBorder="1"/>
    <xf numFmtId="171" fontId="4" fillId="0" borderId="52" xfId="21" applyNumberFormat="1" applyFont="1" applyBorder="1"/>
    <xf numFmtId="0" fontId="4" fillId="0" borderId="57" xfId="20" applyFont="1" applyBorder="1"/>
    <xf numFmtId="171" fontId="4" fillId="0" borderId="58" xfId="21" applyNumberFormat="1" applyFont="1" applyBorder="1"/>
    <xf numFmtId="171" fontId="4" fillId="0" borderId="59" xfId="21" applyNumberFormat="1" applyFont="1" applyBorder="1"/>
    <xf numFmtId="164" fontId="4" fillId="0" borderId="14" xfId="22" applyNumberFormat="1" applyFont="1" applyBorder="1"/>
    <xf numFmtId="164" fontId="4" fillId="0" borderId="19" xfId="22" applyNumberFormat="1" applyFont="1" applyBorder="1"/>
    <xf numFmtId="164" fontId="4" fillId="0" borderId="15" xfId="22" applyNumberFormat="1" applyFont="1" applyBorder="1"/>
    <xf numFmtId="172" fontId="23" fillId="0" borderId="0" xfId="23" applyNumberFormat="1" applyFont="1" applyFill="1" applyBorder="1"/>
    <xf numFmtId="171" fontId="21" fillId="0" borderId="0" xfId="20" applyNumberFormat="1"/>
    <xf numFmtId="0" fontId="2" fillId="0" borderId="0" xfId="20" applyFont="1" applyFill="1" applyBorder="1"/>
    <xf numFmtId="0" fontId="1" fillId="0" borderId="0" xfId="20" applyFont="1"/>
    <xf numFmtId="0" fontId="6" fillId="0" borderId="1" xfId="20" applyFont="1" applyBorder="1"/>
    <xf numFmtId="0" fontId="6" fillId="0" borderId="4" xfId="20" applyFont="1" applyFill="1" applyBorder="1" applyAlignment="1">
      <alignment horizontal="center" vertical="center"/>
    </xf>
    <xf numFmtId="0" fontId="6" fillId="0" borderId="1" xfId="20" applyFont="1" applyBorder="1" applyAlignment="1">
      <alignment horizontal="left" wrapText="1"/>
    </xf>
    <xf numFmtId="9" fontId="7" fillId="0" borderId="1" xfId="20" applyNumberFormat="1" applyFont="1" applyBorder="1"/>
    <xf numFmtId="0" fontId="24" fillId="0" borderId="0" xfId="24" applyFont="1" applyAlignment="1"/>
    <xf numFmtId="0" fontId="4" fillId="0" borderId="0" xfId="24" applyFont="1"/>
    <xf numFmtId="0" fontId="4" fillId="0" borderId="60" xfId="24" applyFont="1" applyBorder="1"/>
    <xf numFmtId="0" fontId="4" fillId="0" borderId="64" xfId="24" applyFont="1" applyBorder="1"/>
    <xf numFmtId="0" fontId="6" fillId="2" borderId="65" xfId="24" applyFont="1" applyFill="1" applyBorder="1" applyAlignment="1">
      <alignment horizontal="right"/>
    </xf>
    <xf numFmtId="0" fontId="6" fillId="2" borderId="66" xfId="24" applyFont="1" applyFill="1" applyBorder="1" applyAlignment="1">
      <alignment horizontal="right"/>
    </xf>
    <xf numFmtId="0" fontId="6" fillId="2" borderId="67" xfId="24" applyFont="1" applyFill="1" applyBorder="1" applyAlignment="1">
      <alignment horizontal="right"/>
    </xf>
    <xf numFmtId="0" fontId="6" fillId="0" borderId="68" xfId="26" applyFont="1" applyFill="1" applyBorder="1" applyAlignment="1">
      <alignment vertical="center"/>
    </xf>
    <xf numFmtId="3" fontId="6" fillId="2" borderId="36" xfId="24" applyNumberFormat="1" applyFont="1" applyFill="1" applyBorder="1"/>
    <xf numFmtId="3" fontId="6" fillId="2" borderId="37" xfId="24" applyNumberFormat="1" applyFont="1" applyFill="1" applyBorder="1"/>
    <xf numFmtId="3" fontId="6" fillId="2" borderId="69" xfId="24" applyNumberFormat="1" applyFont="1" applyFill="1" applyBorder="1"/>
    <xf numFmtId="9" fontId="6" fillId="2" borderId="36" xfId="1" applyFont="1" applyFill="1" applyBorder="1"/>
    <xf numFmtId="9" fontId="6" fillId="2" borderId="37" xfId="1" applyFont="1" applyFill="1" applyBorder="1"/>
    <xf numFmtId="9" fontId="6" fillId="2" borderId="69" xfId="1" applyFont="1" applyFill="1" applyBorder="1"/>
    <xf numFmtId="0" fontId="6" fillId="0" borderId="70" xfId="26" applyFont="1" applyFill="1" applyBorder="1" applyAlignment="1">
      <alignment vertical="center"/>
    </xf>
    <xf numFmtId="3" fontId="6" fillId="2" borderId="71" xfId="24" applyNumberFormat="1" applyFont="1" applyFill="1" applyBorder="1"/>
    <xf numFmtId="3" fontId="6" fillId="2" borderId="33" xfId="24" applyNumberFormat="1" applyFont="1" applyFill="1" applyBorder="1"/>
    <xf numFmtId="3" fontId="6" fillId="2" borderId="72" xfId="24" applyNumberFormat="1" applyFont="1" applyFill="1" applyBorder="1"/>
    <xf numFmtId="9" fontId="6" fillId="2" borderId="51" xfId="1" applyFont="1" applyFill="1" applyBorder="1"/>
    <xf numFmtId="9" fontId="6" fillId="2" borderId="32" xfId="1" applyFont="1" applyFill="1" applyBorder="1"/>
    <xf numFmtId="9" fontId="6" fillId="2" borderId="52" xfId="1" applyFont="1" applyFill="1" applyBorder="1"/>
    <xf numFmtId="0" fontId="6" fillId="0" borderId="57" xfId="26" applyFont="1" applyFill="1" applyBorder="1" applyAlignment="1">
      <alignment vertical="center"/>
    </xf>
    <xf numFmtId="3" fontId="6" fillId="2" borderId="53" xfId="24" applyNumberFormat="1" applyFont="1" applyFill="1" applyBorder="1"/>
    <xf numFmtId="3" fontId="6" fillId="2" borderId="54" xfId="24" applyNumberFormat="1" applyFont="1" applyFill="1" applyBorder="1"/>
    <xf numFmtId="3" fontId="6" fillId="2" borderId="55" xfId="24" applyNumberFormat="1" applyFont="1" applyFill="1" applyBorder="1"/>
    <xf numFmtId="9" fontId="6" fillId="2" borderId="27" xfId="1" applyFont="1" applyFill="1" applyBorder="1"/>
    <xf numFmtId="9" fontId="6" fillId="2" borderId="73" xfId="1" applyFont="1" applyFill="1" applyBorder="1"/>
    <xf numFmtId="9" fontId="6" fillId="2" borderId="74" xfId="1" applyFont="1" applyFill="1" applyBorder="1"/>
    <xf numFmtId="3" fontId="4" fillId="0" borderId="0" xfId="24" applyNumberFormat="1" applyFont="1"/>
    <xf numFmtId="0" fontId="2" fillId="0" borderId="0" xfId="0" applyFont="1" applyFill="1" applyAlignment="1">
      <alignment horizontal="left"/>
    </xf>
    <xf numFmtId="0" fontId="12" fillId="0" borderId="0" xfId="0" applyFont="1" applyFill="1" applyAlignment="1">
      <alignment horizontal="center"/>
    </xf>
    <xf numFmtId="0" fontId="25" fillId="0" borderId="0" xfId="0" applyFont="1" applyFill="1" applyAlignment="1">
      <alignment horizontal="center"/>
    </xf>
    <xf numFmtId="0" fontId="9" fillId="0" borderId="0" xfId="0" applyFont="1" applyFill="1" applyAlignment="1">
      <alignment horizontal="center"/>
    </xf>
    <xf numFmtId="0" fontId="9" fillId="0" borderId="0" xfId="0" applyFont="1" applyFill="1"/>
    <xf numFmtId="0" fontId="16" fillId="0" borderId="0" xfId="0" applyFont="1" applyFill="1"/>
    <xf numFmtId="0" fontId="12" fillId="0" borderId="0" xfId="0" applyFont="1" applyAlignment="1">
      <alignment horizontal="center"/>
    </xf>
    <xf numFmtId="0" fontId="9" fillId="0" borderId="0" xfId="0" applyFont="1" applyAlignment="1">
      <alignment horizontal="center"/>
    </xf>
    <xf numFmtId="0" fontId="9" fillId="0" borderId="0" xfId="0" applyFont="1"/>
    <xf numFmtId="0" fontId="12" fillId="0" borderId="0" xfId="0" applyFont="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wrapText="1"/>
    </xf>
    <xf numFmtId="0" fontId="9" fillId="0" borderId="0" xfId="0" applyFont="1" applyAlignment="1">
      <alignmen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0" borderId="1" xfId="0" applyFont="1" applyFill="1" applyBorder="1" applyAlignment="1">
      <alignment horizontal="center" vertical="center" wrapText="1"/>
    </xf>
    <xf numFmtId="164" fontId="3" fillId="0" borderId="21" xfId="0" applyNumberFormat="1" applyFont="1" applyBorder="1" applyAlignment="1">
      <alignment horizontal="center" vertical="center"/>
    </xf>
    <xf numFmtId="164"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0" fontId="5" fillId="0" borderId="5" xfId="0" applyFont="1" applyFill="1" applyBorder="1" applyAlignment="1">
      <alignment horizontal="center"/>
    </xf>
    <xf numFmtId="164" fontId="6" fillId="2" borderId="5" xfId="0" applyNumberFormat="1" applyFont="1" applyFill="1" applyBorder="1" applyAlignment="1">
      <alignment horizontal="center"/>
    </xf>
    <xf numFmtId="0" fontId="6" fillId="2" borderId="5" xfId="0" applyFont="1" applyFill="1" applyBorder="1" applyAlignment="1">
      <alignment horizontal="center"/>
    </xf>
    <xf numFmtId="164" fontId="6" fillId="2" borderId="5" xfId="1" applyNumberFormat="1"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26" fillId="0" borderId="0" xfId="0" applyFont="1"/>
    <xf numFmtId="0" fontId="5" fillId="0" borderId="5" xfId="0" applyFont="1" applyBorder="1" applyAlignment="1">
      <alignment horizontal="center"/>
    </xf>
    <xf numFmtId="0" fontId="6" fillId="2" borderId="29" xfId="0" applyFont="1" applyFill="1" applyBorder="1" applyAlignment="1">
      <alignment horizontal="center"/>
    </xf>
    <xf numFmtId="0" fontId="6" fillId="2" borderId="28" xfId="0" applyFont="1" applyFill="1" applyBorder="1" applyAlignment="1">
      <alignment horizontal="center"/>
    </xf>
    <xf numFmtId="0" fontId="5" fillId="0" borderId="16" xfId="0" applyFont="1" applyBorder="1" applyAlignment="1">
      <alignment horizontal="center"/>
    </xf>
    <xf numFmtId="164" fontId="6" fillId="2" borderId="16" xfId="1" applyNumberFormat="1" applyFont="1" applyFill="1" applyBorder="1" applyAlignment="1">
      <alignment horizontal="center"/>
    </xf>
    <xf numFmtId="164" fontId="6" fillId="2" borderId="9" xfId="1" applyNumberFormat="1" applyFont="1" applyFill="1" applyBorder="1" applyAlignment="1">
      <alignment horizontal="center"/>
    </xf>
    <xf numFmtId="164" fontId="6" fillId="0" borderId="10" xfId="1" applyNumberFormat="1" applyFont="1" applyBorder="1" applyAlignment="1">
      <alignment horizontal="center"/>
    </xf>
    <xf numFmtId="0" fontId="5" fillId="0" borderId="8" xfId="0" applyFont="1" applyBorder="1" applyAlignment="1">
      <alignment horizontal="center"/>
    </xf>
    <xf numFmtId="164" fontId="6" fillId="2" borderId="8" xfId="1" applyNumberFormat="1" applyFont="1" applyFill="1" applyBorder="1" applyAlignment="1">
      <alignment horizontal="center"/>
    </xf>
    <xf numFmtId="164" fontId="6" fillId="2" borderId="29" xfId="1" applyNumberFormat="1" applyFont="1" applyFill="1" applyBorder="1" applyAlignment="1">
      <alignment horizontal="center"/>
    </xf>
    <xf numFmtId="164" fontId="6" fillId="0" borderId="28" xfId="1" applyNumberFormat="1" applyFont="1" applyBorder="1" applyAlignment="1">
      <alignment horizontal="center"/>
    </xf>
    <xf numFmtId="0" fontId="5" fillId="2" borderId="5" xfId="0" applyFont="1" applyFill="1" applyBorder="1" applyAlignment="1">
      <alignment horizontal="center"/>
    </xf>
    <xf numFmtId="164" fontId="6" fillId="2" borderId="10" xfId="1" applyNumberFormat="1" applyFont="1" applyFill="1" applyBorder="1" applyAlignment="1">
      <alignment horizontal="center"/>
    </xf>
    <xf numFmtId="0" fontId="5" fillId="0" borderId="75" xfId="0" applyFont="1" applyFill="1" applyBorder="1" applyAlignment="1">
      <alignment horizontal="center"/>
    </xf>
    <xf numFmtId="164" fontId="6" fillId="2" borderId="75" xfId="1" applyNumberFormat="1" applyFont="1" applyFill="1" applyBorder="1" applyAlignment="1">
      <alignment horizontal="center"/>
    </xf>
    <xf numFmtId="164" fontId="6" fillId="0" borderId="76" xfId="1" applyNumberFormat="1" applyFont="1" applyFill="1" applyBorder="1" applyAlignment="1">
      <alignment horizontal="center"/>
    </xf>
    <xf numFmtId="164" fontId="6" fillId="0" borderId="77" xfId="1" applyNumberFormat="1" applyFont="1" applyFill="1" applyBorder="1" applyAlignment="1">
      <alignment horizontal="center"/>
    </xf>
    <xf numFmtId="164" fontId="6" fillId="0" borderId="78" xfId="1" applyNumberFormat="1" applyFont="1" applyFill="1" applyBorder="1" applyAlignment="1">
      <alignment horizontal="center"/>
    </xf>
    <xf numFmtId="0" fontId="5" fillId="0" borderId="16" xfId="0" applyFont="1" applyFill="1" applyBorder="1" applyAlignment="1">
      <alignment horizontal="center"/>
    </xf>
    <xf numFmtId="164" fontId="6" fillId="0" borderId="16" xfId="1" applyNumberFormat="1" applyFont="1" applyFill="1" applyBorder="1" applyAlignment="1">
      <alignment horizontal="center"/>
    </xf>
    <xf numFmtId="164" fontId="6" fillId="0" borderId="79" xfId="0" applyNumberFormat="1" applyFont="1" applyFill="1" applyBorder="1" applyAlignment="1">
      <alignment horizontal="center"/>
    </xf>
    <xf numFmtId="164" fontId="6" fillId="0" borderId="80" xfId="0" applyNumberFormat="1" applyFont="1" applyFill="1" applyBorder="1" applyAlignment="1">
      <alignment horizontal="center"/>
    </xf>
    <xf numFmtId="164" fontId="6" fillId="0" borderId="81" xfId="0" applyNumberFormat="1" applyFont="1" applyFill="1" applyBorder="1" applyAlignment="1">
      <alignment horizontal="center"/>
    </xf>
    <xf numFmtId="0" fontId="5" fillId="0" borderId="8" xfId="0" applyFont="1" applyFill="1" applyBorder="1" applyAlignment="1">
      <alignment horizontal="center"/>
    </xf>
    <xf numFmtId="164" fontId="6" fillId="0" borderId="5" xfId="1" applyNumberFormat="1" applyFont="1" applyFill="1" applyBorder="1" applyAlignment="1">
      <alignment horizontal="center"/>
    </xf>
    <xf numFmtId="164" fontId="6" fillId="0" borderId="82" xfId="1" applyNumberFormat="1" applyFont="1" applyFill="1" applyBorder="1" applyAlignment="1">
      <alignment horizontal="center"/>
    </xf>
    <xf numFmtId="164" fontId="6" fillId="0" borderId="83" xfId="1" applyNumberFormat="1" applyFont="1" applyFill="1" applyBorder="1" applyAlignment="1">
      <alignment horizontal="center"/>
    </xf>
    <xf numFmtId="164" fontId="6" fillId="0" borderId="84" xfId="1" applyNumberFormat="1" applyFont="1" applyFill="1" applyBorder="1" applyAlignment="1">
      <alignment horizontal="center"/>
    </xf>
    <xf numFmtId="0" fontId="5" fillId="0" borderId="11" xfId="0" applyFont="1" applyFill="1" applyBorder="1" applyAlignment="1">
      <alignment horizontal="center"/>
    </xf>
    <xf numFmtId="164" fontId="6" fillId="0" borderId="7" xfId="0" applyNumberFormat="1" applyFont="1" applyFill="1" applyBorder="1" applyAlignment="1">
      <alignment horizontal="center"/>
    </xf>
    <xf numFmtId="0" fontId="5" fillId="0" borderId="7" xfId="0" applyFont="1" applyFill="1" applyBorder="1" applyAlignment="1">
      <alignment horizontal="center"/>
    </xf>
    <xf numFmtId="164" fontId="6" fillId="0" borderId="11" xfId="1" applyNumberFormat="1" applyFont="1" applyFill="1" applyBorder="1" applyAlignment="1">
      <alignment horizontal="center"/>
    </xf>
    <xf numFmtId="164" fontId="6" fillId="0" borderId="85" xfId="0" applyNumberFormat="1" applyFont="1" applyFill="1" applyBorder="1" applyAlignment="1">
      <alignment horizontal="center"/>
    </xf>
    <xf numFmtId="164" fontId="6" fillId="0" borderId="12" xfId="0" applyNumberFormat="1" applyFont="1" applyFill="1" applyBorder="1" applyAlignment="1">
      <alignment horizontal="center"/>
    </xf>
    <xf numFmtId="164" fontId="6" fillId="0" borderId="13" xfId="0" applyNumberFormat="1" applyFont="1" applyFill="1" applyBorder="1" applyAlignment="1">
      <alignment horizontal="center"/>
    </xf>
    <xf numFmtId="0" fontId="5" fillId="4" borderId="16" xfId="0" applyFont="1" applyFill="1" applyBorder="1" applyAlignment="1">
      <alignment horizontal="center"/>
    </xf>
    <xf numFmtId="164" fontId="6" fillId="4" borderId="16" xfId="0" applyNumberFormat="1" applyFont="1" applyFill="1" applyBorder="1" applyAlignment="1">
      <alignment horizontal="center"/>
    </xf>
    <xf numFmtId="0" fontId="6" fillId="4" borderId="16" xfId="0" applyFont="1" applyFill="1" applyBorder="1" applyAlignment="1">
      <alignment horizontal="center"/>
    </xf>
    <xf numFmtId="164" fontId="27" fillId="4" borderId="16" xfId="0" applyNumberFormat="1" applyFont="1" applyFill="1" applyBorder="1" applyAlignment="1">
      <alignment horizontal="center"/>
    </xf>
    <xf numFmtId="164" fontId="6" fillId="4" borderId="16" xfId="1" applyNumberFormat="1" applyFont="1" applyFill="1" applyBorder="1" applyAlignment="1">
      <alignment horizontal="center"/>
    </xf>
    <xf numFmtId="0" fontId="5" fillId="4" borderId="5" xfId="0" applyFont="1" applyFill="1" applyBorder="1" applyAlignment="1">
      <alignment horizontal="center"/>
    </xf>
    <xf numFmtId="164" fontId="6" fillId="4" borderId="5" xfId="0" applyNumberFormat="1" applyFont="1" applyFill="1" applyBorder="1" applyAlignment="1">
      <alignment horizontal="center"/>
    </xf>
    <xf numFmtId="0" fontId="6" fillId="4" borderId="5" xfId="0" applyFont="1" applyFill="1" applyBorder="1" applyAlignment="1">
      <alignment horizontal="center"/>
    </xf>
    <xf numFmtId="164" fontId="6" fillId="4" borderId="5" xfId="1" applyNumberFormat="1" applyFont="1" applyFill="1" applyBorder="1" applyAlignment="1">
      <alignment horizontal="center"/>
    </xf>
    <xf numFmtId="164" fontId="6" fillId="4" borderId="8" xfId="1" applyNumberFormat="1" applyFont="1" applyFill="1" applyBorder="1" applyAlignment="1">
      <alignment horizontal="center"/>
    </xf>
    <xf numFmtId="0" fontId="5" fillId="4" borderId="8" xfId="0" applyFont="1" applyFill="1" applyBorder="1" applyAlignment="1">
      <alignment horizontal="center"/>
    </xf>
    <xf numFmtId="0" fontId="5" fillId="4" borderId="11" xfId="0" applyFont="1" applyFill="1" applyBorder="1" applyAlignment="1">
      <alignment horizontal="center"/>
    </xf>
    <xf numFmtId="164" fontId="6" fillId="4" borderId="11" xfId="1" applyNumberFormat="1" applyFont="1" applyFill="1" applyBorder="1" applyAlignment="1">
      <alignment horizontal="center"/>
    </xf>
    <xf numFmtId="0" fontId="5" fillId="4" borderId="7" xfId="0" applyFont="1" applyFill="1" applyBorder="1" applyAlignment="1">
      <alignment horizontal="center"/>
    </xf>
    <xf numFmtId="0" fontId="9" fillId="0" borderId="0" xfId="0" applyFont="1" applyBorder="1" applyAlignment="1">
      <alignment horizontal="center"/>
    </xf>
    <xf numFmtId="0" fontId="5" fillId="0" borderId="0" xfId="0" applyFont="1" applyBorder="1" applyAlignment="1">
      <alignment horizontal="center" wrapText="1"/>
    </xf>
    <xf numFmtId="0" fontId="9" fillId="0" borderId="0" xfId="0" applyFont="1" applyBorder="1"/>
    <xf numFmtId="0" fontId="0" fillId="0" borderId="0" xfId="0" applyAlignment="1">
      <alignment horizontal="center"/>
    </xf>
    <xf numFmtId="0" fontId="2" fillId="0" borderId="0" xfId="27" applyFont="1"/>
    <xf numFmtId="0" fontId="4" fillId="2" borderId="0" xfId="27" applyFont="1" applyFill="1" applyBorder="1" applyAlignment="1"/>
    <xf numFmtId="0" fontId="4" fillId="2" borderId="0" xfId="27" applyFont="1" applyFill="1"/>
    <xf numFmtId="0" fontId="4" fillId="2" borderId="1" xfId="27" applyFont="1" applyFill="1" applyBorder="1"/>
    <xf numFmtId="0" fontId="24" fillId="2" borderId="24" xfId="27" applyFont="1" applyFill="1" applyBorder="1" applyAlignment="1">
      <alignment horizontal="center"/>
    </xf>
    <xf numFmtId="0" fontId="24" fillId="2" borderId="86" xfId="27" applyFont="1" applyFill="1" applyBorder="1" applyAlignment="1">
      <alignment horizontal="center"/>
    </xf>
    <xf numFmtId="0" fontId="24" fillId="2" borderId="87" xfId="27" applyFont="1" applyFill="1" applyBorder="1" applyAlignment="1">
      <alignment horizontal="center"/>
    </xf>
    <xf numFmtId="0" fontId="24" fillId="2" borderId="0" xfId="27" applyFont="1" applyFill="1" applyBorder="1" applyAlignment="1">
      <alignment horizontal="center"/>
    </xf>
    <xf numFmtId="0" fontId="7" fillId="2" borderId="68" xfId="7" applyFont="1" applyFill="1" applyBorder="1"/>
    <xf numFmtId="164" fontId="4" fillId="2" borderId="88" xfId="28" applyNumberFormat="1" applyFont="1" applyFill="1" applyBorder="1" applyAlignment="1"/>
    <xf numFmtId="164" fontId="4" fillId="2" borderId="0" xfId="28" applyNumberFormat="1" applyFont="1" applyFill="1" applyBorder="1" applyAlignment="1"/>
    <xf numFmtId="0" fontId="7" fillId="2" borderId="70" xfId="7" applyFont="1" applyFill="1" applyBorder="1"/>
    <xf numFmtId="164" fontId="4" fillId="2" borderId="89" xfId="27" applyNumberFormat="1" applyFont="1" applyFill="1" applyBorder="1" applyAlignment="1"/>
    <xf numFmtId="164" fontId="4" fillId="2" borderId="33" xfId="27" applyNumberFormat="1" applyFont="1" applyFill="1" applyBorder="1" applyAlignment="1"/>
    <xf numFmtId="164" fontId="4" fillId="2" borderId="72" xfId="27" applyNumberFormat="1" applyFont="1" applyFill="1" applyBorder="1" applyAlignment="1"/>
    <xf numFmtId="164" fontId="7" fillId="2" borderId="57" xfId="28" applyNumberFormat="1" applyFont="1" applyFill="1" applyBorder="1"/>
    <xf numFmtId="164" fontId="4" fillId="2" borderId="90" xfId="28" applyNumberFormat="1" applyFont="1" applyFill="1" applyBorder="1" applyAlignment="1"/>
    <xf numFmtId="164" fontId="4" fillId="2" borderId="54" xfId="28" applyNumberFormat="1" applyFont="1" applyFill="1" applyBorder="1" applyAlignment="1"/>
    <xf numFmtId="164" fontId="4" fillId="2" borderId="55" xfId="28" applyNumberFormat="1" applyFont="1" applyFill="1" applyBorder="1" applyAlignment="1"/>
    <xf numFmtId="164" fontId="4" fillId="2" borderId="0" xfId="27" applyNumberFormat="1" applyFont="1" applyFill="1" applyBorder="1" applyAlignment="1"/>
    <xf numFmtId="0" fontId="24" fillId="0" borderId="0" xfId="0" applyFont="1" applyBorder="1"/>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4" fillId="0" borderId="0" xfId="0" applyFont="1" applyBorder="1"/>
    <xf numFmtId="0" fontId="29" fillId="0" borderId="0" xfId="0" applyFont="1" applyFill="1" applyBorder="1" applyAlignment="1">
      <alignment horizontal="center" vertical="center"/>
    </xf>
    <xf numFmtId="0" fontId="4" fillId="0" borderId="0" xfId="0" applyFont="1" applyAlignment="1">
      <alignment vertical="center"/>
    </xf>
    <xf numFmtId="0" fontId="5" fillId="0" borderId="35" xfId="0" applyFont="1" applyFill="1" applyBorder="1" applyAlignment="1">
      <alignment horizontal="center" vertical="center" wrapText="1"/>
    </xf>
    <xf numFmtId="164" fontId="6" fillId="0" borderId="53" xfId="22" applyNumberFormat="1" applyFont="1" applyBorder="1" applyAlignment="1">
      <alignment horizontal="right" vertical="center" wrapText="1"/>
    </xf>
    <xf numFmtId="164" fontId="4" fillId="0" borderId="54" xfId="22" applyNumberFormat="1" applyFont="1" applyBorder="1" applyAlignment="1">
      <alignment horizontal="right" vertical="center"/>
    </xf>
    <xf numFmtId="0" fontId="6" fillId="0" borderId="68" xfId="29" applyNumberFormat="1" applyFont="1" applyBorder="1" applyAlignment="1">
      <alignment horizontal="center" vertical="center" wrapText="1"/>
    </xf>
    <xf numFmtId="3" fontId="6" fillId="0" borderId="24" xfId="29" applyNumberFormat="1" applyFont="1" applyBorder="1" applyAlignment="1">
      <alignment horizontal="right" vertical="center" wrapText="1"/>
    </xf>
    <xf numFmtId="3" fontId="6" fillId="0" borderId="86" xfId="29" applyNumberFormat="1" applyFont="1" applyBorder="1" applyAlignment="1">
      <alignment horizontal="right" vertical="center" wrapText="1"/>
    </xf>
    <xf numFmtId="3" fontId="6" fillId="0" borderId="37" xfId="29" applyNumberFormat="1" applyFont="1" applyBorder="1" applyAlignment="1">
      <alignment horizontal="right" vertical="center" wrapText="1"/>
    </xf>
    <xf numFmtId="3" fontId="6" fillId="0" borderId="69" xfId="29" applyNumberFormat="1" applyFont="1" applyBorder="1" applyAlignment="1">
      <alignment horizontal="right" vertical="center" wrapText="1"/>
    </xf>
    <xf numFmtId="164" fontId="6" fillId="0" borderId="24" xfId="22" applyNumberFormat="1" applyFont="1" applyBorder="1" applyAlignment="1">
      <alignment horizontal="right" vertical="center" wrapText="1"/>
    </xf>
    <xf numFmtId="164" fontId="6" fillId="0" borderId="86" xfId="22" applyNumberFormat="1" applyFont="1" applyBorder="1" applyAlignment="1">
      <alignment horizontal="right" vertical="center" wrapText="1"/>
    </xf>
    <xf numFmtId="164" fontId="6" fillId="0" borderId="37" xfId="22" applyNumberFormat="1" applyFont="1" applyBorder="1" applyAlignment="1">
      <alignment horizontal="right" vertical="center" wrapText="1"/>
    </xf>
    <xf numFmtId="164" fontId="6" fillId="0" borderId="69" xfId="22" applyNumberFormat="1" applyFont="1" applyBorder="1" applyAlignment="1">
      <alignment horizontal="right" vertical="center" wrapText="1"/>
    </xf>
    <xf numFmtId="0" fontId="6" fillId="0" borderId="57" xfId="29" applyNumberFormat="1" applyFont="1" applyBorder="1" applyAlignment="1">
      <alignment horizontal="center" vertical="center" wrapText="1"/>
    </xf>
    <xf numFmtId="3" fontId="4" fillId="0" borderId="53" xfId="0" applyNumberFormat="1" applyFont="1" applyBorder="1" applyAlignment="1">
      <alignment horizontal="right"/>
    </xf>
    <xf numFmtId="3" fontId="4" fillId="0" borderId="54" xfId="0" applyNumberFormat="1" applyFont="1" applyBorder="1" applyAlignment="1">
      <alignment horizontal="right"/>
    </xf>
    <xf numFmtId="3" fontId="4" fillId="0" borderId="55" xfId="0" applyNumberFormat="1" applyFont="1" applyBorder="1" applyAlignment="1">
      <alignment horizontal="right"/>
    </xf>
    <xf numFmtId="164" fontId="4" fillId="0" borderId="53" xfId="22" applyNumberFormat="1" applyFont="1" applyBorder="1" applyAlignment="1">
      <alignment horizontal="right"/>
    </xf>
    <xf numFmtId="164" fontId="4" fillId="0" borderId="54" xfId="22" applyNumberFormat="1" applyFont="1" applyBorder="1" applyAlignment="1">
      <alignment horizontal="right"/>
    </xf>
    <xf numFmtId="164" fontId="4" fillId="0" borderId="55" xfId="22" applyNumberFormat="1" applyFont="1" applyBorder="1" applyAlignment="1">
      <alignment horizontal="right"/>
    </xf>
    <xf numFmtId="0" fontId="6" fillId="0" borderId="0" xfId="29" applyNumberFormat="1" applyFont="1" applyBorder="1" applyAlignment="1">
      <alignment horizontal="center" vertical="center" wrapText="1"/>
    </xf>
    <xf numFmtId="3" fontId="6" fillId="0" borderId="0" xfId="22" applyNumberFormat="1" applyFont="1" applyBorder="1" applyAlignment="1">
      <alignment horizontal="right" vertical="center" wrapText="1"/>
    </xf>
    <xf numFmtId="3" fontId="4" fillId="0" borderId="0" xfId="22" applyNumberFormat="1" applyFont="1" applyAlignment="1">
      <alignment horizontal="right"/>
    </xf>
    <xf numFmtId="0" fontId="31" fillId="0" borderId="0" xfId="0" applyFont="1"/>
    <xf numFmtId="0" fontId="6" fillId="0" borderId="0" xfId="0" applyFont="1" applyFill="1"/>
    <xf numFmtId="0" fontId="6" fillId="0" borderId="0" xfId="0" applyFont="1" applyFill="1" applyAlignment="1">
      <alignment horizontal="left" vertical="center"/>
    </xf>
    <xf numFmtId="0" fontId="6" fillId="0" borderId="0" xfId="0" applyFont="1" applyFill="1" applyAlignment="1">
      <alignment horizontal="left"/>
    </xf>
    <xf numFmtId="0" fontId="5" fillId="0" borderId="0" xfId="30" applyFont="1" applyFill="1"/>
    <xf numFmtId="0" fontId="6" fillId="0" borderId="0" xfId="30" applyFont="1" applyFill="1"/>
    <xf numFmtId="0" fontId="15" fillId="0" borderId="0" xfId="11" applyFill="1"/>
    <xf numFmtId="0" fontId="34" fillId="5" borderId="92" xfId="30" applyFont="1" applyFill="1" applyBorder="1" applyAlignment="1">
      <alignment horizontal="center" vertical="center" wrapText="1"/>
    </xf>
    <xf numFmtId="0" fontId="34" fillId="5" borderId="19" xfId="30" applyFont="1" applyFill="1" applyBorder="1" applyAlignment="1">
      <alignment horizontal="center" vertical="center" wrapText="1"/>
    </xf>
    <xf numFmtId="0" fontId="34" fillId="5" borderId="21" xfId="30" applyFont="1" applyFill="1" applyBorder="1" applyAlignment="1">
      <alignment horizontal="center" vertical="center" wrapText="1"/>
    </xf>
    <xf numFmtId="0" fontId="34" fillId="5" borderId="3" xfId="30" applyFont="1" applyFill="1" applyBorder="1" applyAlignment="1">
      <alignment horizontal="center" vertical="center" wrapText="1"/>
    </xf>
    <xf numFmtId="0" fontId="5" fillId="0" borderId="18" xfId="30" applyFont="1" applyFill="1" applyBorder="1" applyAlignment="1">
      <alignment horizontal="left" vertical="center" wrapText="1"/>
    </xf>
    <xf numFmtId="173" fontId="5" fillId="0" borderId="92" xfId="31" applyNumberFormat="1" applyFont="1" applyFill="1" applyBorder="1" applyAlignment="1">
      <alignment vertical="center"/>
    </xf>
    <xf numFmtId="173" fontId="5" fillId="0" borderId="93" xfId="31" applyNumberFormat="1" applyFont="1" applyFill="1" applyBorder="1" applyAlignment="1">
      <alignment vertical="center"/>
    </xf>
    <xf numFmtId="164" fontId="5" fillId="0" borderId="21" xfId="28" applyNumberFormat="1" applyFont="1" applyFill="1" applyBorder="1" applyAlignment="1">
      <alignment horizontal="center" vertical="center"/>
    </xf>
    <xf numFmtId="164" fontId="5" fillId="0" borderId="3" xfId="28" applyNumberFormat="1" applyFont="1" applyFill="1" applyBorder="1" applyAlignment="1">
      <alignment horizontal="center" vertical="center"/>
    </xf>
    <xf numFmtId="174" fontId="6" fillId="0" borderId="0" xfId="30" applyNumberFormat="1" applyFont="1" applyFill="1"/>
    <xf numFmtId="0" fontId="6" fillId="0" borderId="94" xfId="30" applyFont="1" applyFill="1" applyBorder="1" applyAlignment="1">
      <alignment horizontal="left" vertical="center" wrapText="1"/>
    </xf>
    <xf numFmtId="173" fontId="6" fillId="0" borderId="95" xfId="31" applyNumberFormat="1" applyFont="1" applyFill="1" applyBorder="1" applyAlignment="1">
      <alignment vertical="center"/>
    </xf>
    <xf numFmtId="173" fontId="6" fillId="0" borderId="96" xfId="31" applyNumberFormat="1" applyFont="1" applyFill="1" applyBorder="1" applyAlignment="1">
      <alignment vertical="center"/>
    </xf>
    <xf numFmtId="164" fontId="6" fillId="0" borderId="97" xfId="28" applyNumberFormat="1" applyFont="1" applyFill="1" applyBorder="1" applyAlignment="1">
      <alignment horizontal="center" vertical="center"/>
    </xf>
    <xf numFmtId="164" fontId="6" fillId="0" borderId="98" xfId="28" applyNumberFormat="1" applyFont="1" applyFill="1" applyBorder="1" applyAlignment="1">
      <alignment horizontal="center" vertical="center"/>
    </xf>
    <xf numFmtId="0" fontId="6" fillId="0" borderId="22" xfId="30" applyFont="1" applyFill="1" applyBorder="1" applyAlignment="1">
      <alignment horizontal="left" vertical="center" wrapText="1"/>
    </xf>
    <xf numFmtId="173" fontId="6" fillId="0" borderId="99" xfId="31" applyNumberFormat="1" applyFont="1" applyFill="1" applyBorder="1" applyAlignment="1">
      <alignment vertical="center"/>
    </xf>
    <xf numFmtId="173" fontId="6" fillId="0" borderId="100" xfId="31" applyNumberFormat="1" applyFont="1" applyFill="1" applyBorder="1" applyAlignment="1">
      <alignment vertical="center"/>
    </xf>
    <xf numFmtId="164" fontId="6" fillId="0" borderId="101" xfId="28" applyNumberFormat="1" applyFont="1" applyFill="1" applyBorder="1" applyAlignment="1">
      <alignment horizontal="center" vertical="center"/>
    </xf>
    <xf numFmtId="164" fontId="6" fillId="0" borderId="102" xfId="28" applyNumberFormat="1" applyFont="1" applyFill="1" applyBorder="1" applyAlignment="1">
      <alignment horizontal="center" vertical="center"/>
    </xf>
    <xf numFmtId="0" fontId="35" fillId="0" borderId="0" xfId="30" applyFont="1" applyFill="1"/>
    <xf numFmtId="0" fontId="6" fillId="0" borderId="103" xfId="30" applyFont="1" applyFill="1" applyBorder="1" applyAlignment="1">
      <alignment horizontal="left" vertical="center" wrapText="1"/>
    </xf>
    <xf numFmtId="173" fontId="6" fillId="0" borderId="104" xfId="31" applyNumberFormat="1" applyFont="1" applyFill="1" applyBorder="1" applyAlignment="1">
      <alignment vertical="center"/>
    </xf>
    <xf numFmtId="173" fontId="6" fillId="0" borderId="105" xfId="31" applyNumberFormat="1" applyFont="1" applyFill="1" applyBorder="1" applyAlignment="1">
      <alignment vertical="center"/>
    </xf>
    <xf numFmtId="164" fontId="6" fillId="0" borderId="106" xfId="28" applyNumberFormat="1" applyFont="1" applyFill="1" applyBorder="1" applyAlignment="1">
      <alignment horizontal="center" vertical="center"/>
    </xf>
    <xf numFmtId="164" fontId="6" fillId="0" borderId="107" xfId="28" applyNumberFormat="1" applyFont="1" applyFill="1" applyBorder="1" applyAlignment="1">
      <alignment horizontal="center" vertical="center"/>
    </xf>
    <xf numFmtId="173" fontId="6" fillId="0" borderId="99" xfId="31" applyNumberFormat="1" applyFont="1" applyFill="1" applyBorder="1" applyAlignment="1">
      <alignment horizontal="right" vertical="center"/>
    </xf>
    <xf numFmtId="0" fontId="6" fillId="0" borderId="0" xfId="30" applyFont="1" applyFill="1" applyBorder="1" applyAlignment="1">
      <alignment horizontal="left" vertical="center" wrapText="1"/>
    </xf>
    <xf numFmtId="173" fontId="6" fillId="0" borderId="0" xfId="31" applyNumberFormat="1" applyFont="1" applyFill="1" applyBorder="1" applyAlignment="1">
      <alignment vertical="center"/>
    </xf>
    <xf numFmtId="173" fontId="5" fillId="0" borderId="0" xfId="31" applyNumberFormat="1" applyFont="1" applyFill="1" applyBorder="1" applyAlignment="1">
      <alignment vertical="center"/>
    </xf>
    <xf numFmtId="164" fontId="5" fillId="0" borderId="0" xfId="28" applyNumberFormat="1" applyFont="1" applyFill="1" applyBorder="1" applyAlignment="1">
      <alignment horizontal="center" vertical="center"/>
    </xf>
    <xf numFmtId="0" fontId="6" fillId="0" borderId="0" xfId="30" applyFont="1" applyFill="1" applyBorder="1"/>
    <xf numFmtId="0" fontId="5" fillId="0" borderId="23" xfId="30" applyFont="1" applyFill="1" applyBorder="1" applyAlignment="1">
      <alignment horizontal="left" vertical="center" wrapText="1"/>
    </xf>
    <xf numFmtId="173" fontId="5" fillId="0" borderId="108" xfId="31" applyNumberFormat="1" applyFont="1" applyFill="1" applyBorder="1" applyAlignment="1">
      <alignment vertical="center"/>
    </xf>
    <xf numFmtId="173" fontId="5" fillId="0" borderId="109" xfId="31" applyNumberFormat="1" applyFont="1" applyFill="1" applyBorder="1" applyAlignment="1">
      <alignment vertical="center"/>
    </xf>
    <xf numFmtId="164" fontId="5" fillId="0" borderId="110" xfId="28" applyNumberFormat="1" applyFont="1" applyFill="1" applyBorder="1" applyAlignment="1">
      <alignment horizontal="center" vertical="center"/>
    </xf>
    <xf numFmtId="164" fontId="5" fillId="0" borderId="111" xfId="28" applyNumberFormat="1" applyFont="1" applyFill="1" applyBorder="1" applyAlignment="1">
      <alignment horizontal="center" vertical="center"/>
    </xf>
    <xf numFmtId="0" fontId="5" fillId="0" borderId="26" xfId="30" applyFont="1" applyFill="1" applyBorder="1" applyAlignment="1">
      <alignment horizontal="left" vertical="center" wrapText="1"/>
    </xf>
    <xf numFmtId="173" fontId="5" fillId="0" borderId="112" xfId="31" applyNumberFormat="1" applyFont="1" applyFill="1" applyBorder="1" applyAlignment="1">
      <alignment vertical="center"/>
    </xf>
    <xf numFmtId="173" fontId="5" fillId="0" borderId="113" xfId="31" applyNumberFormat="1" applyFont="1" applyFill="1" applyBorder="1" applyAlignment="1">
      <alignment vertical="center"/>
    </xf>
    <xf numFmtId="164" fontId="5" fillId="0" borderId="114" xfId="28" applyNumberFormat="1" applyFont="1" applyFill="1" applyBorder="1" applyAlignment="1">
      <alignment horizontal="center" vertical="center"/>
    </xf>
    <xf numFmtId="164" fontId="5" fillId="0" borderId="115" xfId="28" applyNumberFormat="1" applyFont="1" applyFill="1" applyBorder="1" applyAlignment="1">
      <alignment horizontal="center" vertical="center"/>
    </xf>
    <xf numFmtId="1" fontId="6" fillId="0" borderId="0" xfId="30" applyNumberFormat="1" applyFont="1" applyFill="1"/>
    <xf numFmtId="1" fontId="35" fillId="0" borderId="0" xfId="30" applyNumberFormat="1" applyFont="1" applyFill="1"/>
    <xf numFmtId="2" fontId="35" fillId="0" borderId="0" xfId="30" applyNumberFormat="1" applyFont="1" applyFill="1"/>
    <xf numFmtId="0" fontId="6" fillId="0" borderId="0" xfId="0" applyFont="1"/>
    <xf numFmtId="0" fontId="5" fillId="0" borderId="1" xfId="0" applyFont="1" applyBorder="1"/>
    <xf numFmtId="0" fontId="5" fillId="0" borderId="116" xfId="0" applyFont="1" applyBorder="1" applyAlignment="1">
      <alignment wrapText="1"/>
    </xf>
    <xf numFmtId="175" fontId="6" fillId="0" borderId="16" xfId="0" applyNumberFormat="1" applyFont="1" applyBorder="1"/>
    <xf numFmtId="0" fontId="5" fillId="0" borderId="16" xfId="0" applyFont="1" applyBorder="1" applyAlignment="1">
      <alignment wrapText="1"/>
    </xf>
    <xf numFmtId="0" fontId="5" fillId="0" borderId="6" xfId="0" applyFont="1" applyBorder="1" applyAlignment="1">
      <alignment wrapText="1"/>
    </xf>
    <xf numFmtId="175" fontId="6" fillId="0" borderId="6" xfId="0" applyNumberFormat="1" applyFont="1" applyBorder="1"/>
    <xf numFmtId="175" fontId="6" fillId="0" borderId="11" xfId="0" applyNumberFormat="1" applyFont="1" applyBorder="1"/>
    <xf numFmtId="175" fontId="6" fillId="0" borderId="116" xfId="0" applyNumberFormat="1" applyFont="1" applyBorder="1"/>
    <xf numFmtId="175" fontId="6" fillId="0" borderId="5" xfId="0" applyNumberFormat="1" applyFont="1" applyBorder="1"/>
    <xf numFmtId="0" fontId="6" fillId="0" borderId="5" xfId="0" applyFont="1" applyBorder="1"/>
    <xf numFmtId="0" fontId="5" fillId="0" borderId="11" xfId="0" applyFont="1" applyBorder="1" applyAlignment="1">
      <alignment wrapText="1"/>
    </xf>
    <xf numFmtId="0" fontId="6" fillId="0" borderId="11" xfId="0" applyFont="1" applyBorder="1"/>
    <xf numFmtId="175" fontId="6" fillId="0" borderId="0" xfId="0" applyNumberFormat="1" applyFont="1"/>
    <xf numFmtId="175" fontId="36" fillId="0" borderId="0" xfId="0" applyNumberFormat="1" applyFont="1" applyFill="1" applyBorder="1" applyAlignment="1">
      <alignment horizontal="center"/>
    </xf>
    <xf numFmtId="0" fontId="24" fillId="0" borderId="0" xfId="0" applyFont="1" applyFill="1"/>
    <xf numFmtId="0" fontId="4" fillId="0" borderId="0" xfId="0" applyFont="1" applyFill="1"/>
    <xf numFmtId="175" fontId="4" fillId="0" borderId="0" xfId="0" applyNumberFormat="1" applyFont="1" applyFill="1"/>
    <xf numFmtId="0" fontId="4" fillId="0" borderId="4" xfId="0" applyFont="1" applyFill="1" applyBorder="1"/>
    <xf numFmtId="0" fontId="4" fillId="0" borderId="4" xfId="2" applyNumberFormat="1" applyFont="1" applyFill="1" applyBorder="1"/>
    <xf numFmtId="173" fontId="4" fillId="0" borderId="4" xfId="2" applyNumberFormat="1" applyFont="1" applyFill="1" applyBorder="1"/>
    <xf numFmtId="0" fontId="4" fillId="0" borderId="6" xfId="0" applyFont="1" applyFill="1" applyBorder="1"/>
    <xf numFmtId="173" fontId="4" fillId="0" borderId="6" xfId="2" applyNumberFormat="1" applyFont="1" applyFill="1" applyBorder="1"/>
    <xf numFmtId="0" fontId="4" fillId="0" borderId="7" xfId="0" applyFont="1" applyFill="1" applyBorder="1"/>
    <xf numFmtId="173" fontId="4" fillId="0" borderId="7" xfId="0" applyNumberFormat="1" applyFont="1" applyFill="1" applyBorder="1"/>
    <xf numFmtId="0" fontId="0" fillId="0" borderId="0" xfId="0" applyFill="1"/>
    <xf numFmtId="0" fontId="5" fillId="0" borderId="0" xfId="0" applyFont="1" applyAlignment="1">
      <alignment horizontal="left"/>
    </xf>
    <xf numFmtId="0" fontId="13" fillId="0" borderId="0" xfId="9" applyFont="1" applyFill="1" applyAlignment="1">
      <alignment horizontal="left" vertical="center"/>
    </xf>
    <xf numFmtId="0" fontId="8" fillId="0" borderId="0" xfId="10"/>
    <xf numFmtId="0" fontId="8" fillId="0" borderId="0" xfId="10" applyFill="1"/>
    <xf numFmtId="0" fontId="37" fillId="0" borderId="0" xfId="10" applyFont="1" applyFill="1"/>
    <xf numFmtId="0" fontId="4" fillId="0" borderId="0" xfId="9" applyFont="1" applyFill="1"/>
    <xf numFmtId="0" fontId="3" fillId="0" borderId="1" xfId="9" applyFont="1" applyFill="1" applyBorder="1" applyAlignment="1">
      <alignment horizontal="center" wrapText="1"/>
    </xf>
    <xf numFmtId="0" fontId="3" fillId="0" borderId="92" xfId="9" applyFont="1" applyFill="1" applyBorder="1" applyAlignment="1">
      <alignment horizontal="center"/>
    </xf>
    <xf numFmtId="0" fontId="3" fillId="0" borderId="2" xfId="9" applyFont="1" applyFill="1" applyBorder="1" applyAlignment="1">
      <alignment horizontal="center"/>
    </xf>
    <xf numFmtId="0" fontId="3" fillId="0" borderId="3" xfId="9" applyFont="1" applyFill="1" applyBorder="1" applyAlignment="1">
      <alignment horizontal="center"/>
    </xf>
    <xf numFmtId="0" fontId="38" fillId="0" borderId="116" xfId="9" applyFont="1" applyFill="1" applyBorder="1" applyAlignment="1">
      <alignment horizontal="center"/>
    </xf>
    <xf numFmtId="164" fontId="39" fillId="0" borderId="117" xfId="12" applyNumberFormat="1" applyFont="1" applyFill="1" applyBorder="1" applyAlignment="1">
      <alignment horizontal="center"/>
    </xf>
    <xf numFmtId="164" fontId="39" fillId="0" borderId="118" xfId="12" applyNumberFormat="1" applyFont="1" applyFill="1" applyBorder="1" applyAlignment="1">
      <alignment horizontal="center"/>
    </xf>
    <xf numFmtId="164" fontId="4" fillId="0" borderId="0" xfId="9" applyNumberFormat="1" applyFont="1" applyFill="1"/>
    <xf numFmtId="0" fontId="38" fillId="0" borderId="5" xfId="9" applyFont="1" applyFill="1" applyBorder="1" applyAlignment="1">
      <alignment horizontal="center"/>
    </xf>
    <xf numFmtId="164" fontId="39" fillId="0" borderId="119" xfId="12" applyNumberFormat="1" applyFont="1" applyFill="1" applyBorder="1" applyAlignment="1">
      <alignment horizontal="center"/>
    </xf>
    <xf numFmtId="164" fontId="39" fillId="0" borderId="120" xfId="12" applyNumberFormat="1" applyFont="1" applyFill="1" applyBorder="1" applyAlignment="1">
      <alignment horizontal="center"/>
    </xf>
    <xf numFmtId="0" fontId="38" fillId="0" borderId="11" xfId="9" applyFont="1" applyFill="1" applyBorder="1" applyAlignment="1">
      <alignment horizontal="center"/>
    </xf>
    <xf numFmtId="164" fontId="39" fillId="0" borderId="121" xfId="12" applyNumberFormat="1" applyFont="1" applyFill="1" applyBorder="1" applyAlignment="1">
      <alignment horizontal="center"/>
    </xf>
    <xf numFmtId="164" fontId="39" fillId="0" borderId="122" xfId="12" applyNumberFormat="1" applyFont="1" applyFill="1" applyBorder="1" applyAlignment="1">
      <alignment horizontal="center"/>
    </xf>
    <xf numFmtId="164" fontId="8" fillId="0" borderId="0" xfId="10" applyNumberFormat="1"/>
    <xf numFmtId="10" fontId="8" fillId="0" borderId="0" xfId="10" applyNumberFormat="1"/>
    <xf numFmtId="0" fontId="40" fillId="0" borderId="0" xfId="9" applyFont="1" applyFill="1"/>
    <xf numFmtId="0" fontId="41" fillId="0" borderId="0" xfId="10" applyFont="1"/>
    <xf numFmtId="9" fontId="41" fillId="0" borderId="0" xfId="3" applyFont="1"/>
    <xf numFmtId="9" fontId="41" fillId="0" borderId="0" xfId="3" applyNumberFormat="1" applyFont="1"/>
    <xf numFmtId="10" fontId="41" fillId="0" borderId="0" xfId="10" applyNumberFormat="1" applyFont="1"/>
    <xf numFmtId="0" fontId="13" fillId="0" borderId="0" xfId="13" applyFont="1"/>
    <xf numFmtId="0" fontId="35" fillId="0" borderId="0" xfId="13" applyFont="1" applyFill="1"/>
    <xf numFmtId="0" fontId="42" fillId="0" borderId="0" xfId="13" applyFont="1" applyFill="1"/>
    <xf numFmtId="0" fontId="2" fillId="0" borderId="1" xfId="13" applyFont="1" applyFill="1" applyBorder="1" applyAlignment="1">
      <alignment horizontal="center"/>
    </xf>
    <xf numFmtId="0" fontId="2" fillId="0" borderId="2" xfId="13" applyFont="1" applyFill="1" applyBorder="1" applyAlignment="1">
      <alignment horizontal="center"/>
    </xf>
    <xf numFmtId="0" fontId="2" fillId="0" borderId="3" xfId="13" applyFont="1" applyFill="1" applyBorder="1" applyAlignment="1">
      <alignment horizontal="center"/>
    </xf>
    <xf numFmtId="0" fontId="43" fillId="0" borderId="0" xfId="13" applyFont="1" applyFill="1"/>
    <xf numFmtId="0" fontId="44" fillId="0" borderId="116" xfId="13" applyFont="1" applyFill="1" applyBorder="1" applyAlignment="1">
      <alignment horizontal="center"/>
    </xf>
    <xf numFmtId="175" fontId="7" fillId="0" borderId="123" xfId="14" applyNumberFormat="1" applyFont="1" applyFill="1" applyBorder="1" applyAlignment="1">
      <alignment horizontal="center"/>
    </xf>
    <xf numFmtId="175" fontId="7" fillId="0" borderId="124" xfId="14" applyNumberFormat="1" applyFont="1" applyFill="1" applyBorder="1" applyAlignment="1">
      <alignment horizontal="center"/>
    </xf>
    <xf numFmtId="176" fontId="43" fillId="0" borderId="0" xfId="13" applyNumberFormat="1" applyFont="1" applyFill="1"/>
    <xf numFmtId="0" fontId="44" fillId="0" borderId="11" xfId="13" applyFont="1" applyFill="1" applyBorder="1" applyAlignment="1">
      <alignment horizontal="center"/>
    </xf>
    <xf numFmtId="175" fontId="7" fillId="0" borderId="12" xfId="14" applyNumberFormat="1" applyFont="1" applyFill="1" applyBorder="1" applyAlignment="1">
      <alignment horizontal="center"/>
    </xf>
    <xf numFmtId="175" fontId="7" fillId="0" borderId="13" xfId="14" applyNumberFormat="1" applyFont="1" applyFill="1" applyBorder="1" applyAlignment="1">
      <alignment horizontal="center"/>
    </xf>
    <xf numFmtId="164" fontId="35" fillId="0" borderId="0" xfId="13" applyNumberFormat="1" applyFont="1" applyFill="1"/>
    <xf numFmtId="0" fontId="1" fillId="0" borderId="0" xfId="13" applyFill="1"/>
    <xf numFmtId="177" fontId="1" fillId="0" borderId="0" xfId="13" applyNumberFormat="1" applyFill="1"/>
    <xf numFmtId="175" fontId="12" fillId="0" borderId="0" xfId="13" applyNumberFormat="1" applyFont="1" applyFill="1"/>
    <xf numFmtId="164" fontId="7" fillId="0" borderId="123" xfId="14" applyNumberFormat="1" applyFont="1" applyFill="1" applyBorder="1" applyAlignment="1">
      <alignment horizontal="center"/>
    </xf>
    <xf numFmtId="164" fontId="7" fillId="0" borderId="124" xfId="14" applyNumberFormat="1" applyFont="1" applyFill="1" applyBorder="1" applyAlignment="1">
      <alignment horizontal="center"/>
    </xf>
    <xf numFmtId="0" fontId="44" fillId="0" borderId="5" xfId="13" applyFont="1" applyFill="1" applyBorder="1" applyAlignment="1">
      <alignment horizontal="center"/>
    </xf>
    <xf numFmtId="164" fontId="7" fillId="0" borderId="9" xfId="14" applyNumberFormat="1" applyFont="1" applyFill="1" applyBorder="1" applyAlignment="1">
      <alignment horizontal="center"/>
    </xf>
    <xf numFmtId="164" fontId="7" fillId="0" borderId="10" xfId="14" applyNumberFormat="1" applyFont="1" applyFill="1" applyBorder="1" applyAlignment="1">
      <alignment horizontal="center"/>
    </xf>
    <xf numFmtId="164" fontId="7" fillId="0" borderId="12" xfId="14" applyNumberFormat="1" applyFont="1" applyFill="1" applyBorder="1" applyAlignment="1">
      <alignment horizontal="center"/>
    </xf>
    <xf numFmtId="164" fontId="7" fillId="0" borderId="13" xfId="14" applyNumberFormat="1" applyFont="1" applyFill="1" applyBorder="1" applyAlignment="1">
      <alignment horizontal="center"/>
    </xf>
    <xf numFmtId="0" fontId="12" fillId="0" borderId="0" xfId="13" applyFont="1" applyFill="1"/>
    <xf numFmtId="0" fontId="13" fillId="0" borderId="0" xfId="13" applyFont="1" applyFill="1" applyAlignment="1">
      <alignment horizontal="left" vertical="center"/>
    </xf>
    <xf numFmtId="0" fontId="35" fillId="0" borderId="0" xfId="13" applyFont="1" applyFill="1" applyAlignment="1">
      <alignment horizontal="center"/>
    </xf>
    <xf numFmtId="0" fontId="45" fillId="0" borderId="0" xfId="13" applyFont="1" applyFill="1" applyAlignment="1">
      <alignment horizontal="left" vertical="center"/>
    </xf>
    <xf numFmtId="0" fontId="4" fillId="0" borderId="0" xfId="13" applyFont="1" applyFill="1"/>
    <xf numFmtId="0" fontId="3" fillId="0" borderId="1" xfId="13" applyFont="1" applyFill="1" applyBorder="1" applyAlignment="1">
      <alignment horizontal="center" wrapText="1"/>
    </xf>
    <xf numFmtId="0" fontId="3" fillId="0" borderId="92" xfId="13" applyFont="1" applyFill="1" applyBorder="1" applyAlignment="1">
      <alignment horizontal="center"/>
    </xf>
    <xf numFmtId="0" fontId="3" fillId="0" borderId="2" xfId="13" applyFont="1" applyFill="1" applyBorder="1" applyAlignment="1">
      <alignment horizontal="center"/>
    </xf>
    <xf numFmtId="0" fontId="3" fillId="0" borderId="3" xfId="13" applyFont="1" applyFill="1" applyBorder="1" applyAlignment="1">
      <alignment horizontal="center"/>
    </xf>
    <xf numFmtId="164" fontId="38" fillId="0" borderId="5" xfId="14" applyNumberFormat="1" applyFont="1" applyFill="1" applyBorder="1" applyAlignment="1">
      <alignment horizontal="center"/>
    </xf>
    <xf numFmtId="164" fontId="39" fillId="0" borderId="125" xfId="14" applyNumberFormat="1" applyFont="1" applyFill="1" applyBorder="1" applyAlignment="1">
      <alignment horizontal="center"/>
    </xf>
    <xf numFmtId="164" fontId="4" fillId="0" borderId="0" xfId="13" applyNumberFormat="1" applyFont="1" applyFill="1"/>
    <xf numFmtId="164" fontId="39" fillId="0" borderId="119" xfId="14" applyNumberFormat="1" applyFont="1" applyFill="1" applyBorder="1" applyAlignment="1">
      <alignment horizontal="center"/>
    </xf>
    <xf numFmtId="164" fontId="38" fillId="0" borderId="11" xfId="14" applyNumberFormat="1" applyFont="1" applyFill="1" applyBorder="1" applyAlignment="1">
      <alignment horizontal="center"/>
    </xf>
    <xf numFmtId="164" fontId="39" fillId="0" borderId="121" xfId="14" applyNumberFormat="1" applyFont="1" applyFill="1" applyBorder="1" applyAlignment="1">
      <alignment horizontal="center"/>
    </xf>
    <xf numFmtId="0" fontId="4" fillId="0" borderId="0" xfId="13" applyFont="1" applyFill="1" applyAlignment="1">
      <alignment horizontal="center"/>
    </xf>
    <xf numFmtId="0" fontId="46" fillId="0" borderId="0" xfId="13" applyFont="1" applyFill="1" applyAlignment="1">
      <alignment horizontal="justify" vertical="center"/>
    </xf>
    <xf numFmtId="0" fontId="35" fillId="0" borderId="0" xfId="13" applyFont="1" applyFill="1" applyAlignment="1">
      <alignment wrapText="1"/>
    </xf>
    <xf numFmtId="0" fontId="35" fillId="0" borderId="0" xfId="13" applyFont="1" applyFill="1" applyAlignment="1">
      <alignment horizontal="center" wrapText="1"/>
    </xf>
    <xf numFmtId="0" fontId="13" fillId="0" borderId="0" xfId="13" applyFont="1" applyFill="1" applyBorder="1" applyAlignment="1">
      <alignment horizontal="left"/>
    </xf>
    <xf numFmtId="0" fontId="3" fillId="0" borderId="1" xfId="13" applyFont="1" applyFill="1" applyBorder="1" applyAlignment="1">
      <alignment horizontal="center"/>
    </xf>
    <xf numFmtId="0" fontId="1" fillId="0" borderId="0" xfId="13" applyFont="1" applyFill="1"/>
    <xf numFmtId="0" fontId="1" fillId="0" borderId="0" xfId="13" applyFont="1" applyFill="1" applyAlignment="1">
      <alignment horizontal="center"/>
    </xf>
    <xf numFmtId="0" fontId="9" fillId="0" borderId="0" xfId="13" applyFont="1" applyFill="1"/>
    <xf numFmtId="0" fontId="9" fillId="0" borderId="0" xfId="13" applyFont="1" applyFill="1" applyAlignment="1">
      <alignment horizontal="center"/>
    </xf>
    <xf numFmtId="10" fontId="9" fillId="0" borderId="0" xfId="13" applyNumberFormat="1" applyFont="1" applyFill="1" applyAlignment="1">
      <alignment horizontal="center"/>
    </xf>
    <xf numFmtId="164" fontId="35" fillId="0" borderId="0" xfId="13" applyNumberFormat="1" applyFont="1" applyFill="1" applyAlignment="1">
      <alignment horizontal="center"/>
    </xf>
    <xf numFmtId="0" fontId="38" fillId="0" borderId="5" xfId="13" applyFont="1" applyFill="1" applyBorder="1" applyAlignment="1">
      <alignment horizontal="center"/>
    </xf>
    <xf numFmtId="0" fontId="38" fillId="0" borderId="11" xfId="13" applyFont="1" applyFill="1" applyBorder="1" applyAlignment="1">
      <alignment horizontal="center"/>
    </xf>
    <xf numFmtId="0" fontId="3" fillId="0" borderId="1" xfId="13" applyFont="1" applyFill="1" applyBorder="1" applyAlignment="1">
      <alignment horizontal="center" vertical="center" wrapText="1"/>
    </xf>
    <xf numFmtId="164" fontId="39" fillId="0" borderId="127" xfId="14" applyNumberFormat="1" applyFont="1" applyFill="1" applyBorder="1" applyAlignment="1">
      <alignment horizontal="center"/>
    </xf>
    <xf numFmtId="164" fontId="39" fillId="0" borderId="9" xfId="14" applyNumberFormat="1" applyFont="1" applyFill="1" applyBorder="1" applyAlignment="1">
      <alignment horizontal="center"/>
    </xf>
    <xf numFmtId="164" fontId="39" fillId="0" borderId="12" xfId="14" applyNumberFormat="1" applyFont="1" applyFill="1" applyBorder="1" applyAlignment="1">
      <alignment horizontal="center"/>
    </xf>
    <xf numFmtId="0" fontId="2" fillId="0" borderId="0" xfId="13" applyFont="1" applyFill="1" applyAlignment="1">
      <alignment horizontal="left" vertical="center"/>
    </xf>
    <xf numFmtId="175" fontId="35" fillId="0" borderId="0" xfId="13" applyNumberFormat="1" applyFont="1" applyFill="1"/>
    <xf numFmtId="0" fontId="44" fillId="0" borderId="0" xfId="13" applyFont="1" applyFill="1"/>
    <xf numFmtId="0" fontId="7" fillId="0" borderId="0" xfId="13" applyFont="1" applyFill="1"/>
    <xf numFmtId="175" fontId="7" fillId="0" borderId="9" xfId="14" applyNumberFormat="1" applyFont="1" applyFill="1" applyBorder="1" applyAlignment="1">
      <alignment horizontal="center"/>
    </xf>
    <xf numFmtId="175" fontId="7" fillId="0" borderId="10" xfId="14" applyNumberFormat="1" applyFont="1" applyFill="1" applyBorder="1" applyAlignment="1">
      <alignment horizontal="center"/>
    </xf>
    <xf numFmtId="0" fontId="6" fillId="0" borderId="0" xfId="13" applyFont="1" applyFill="1"/>
    <xf numFmtId="178" fontId="6" fillId="0" borderId="0" xfId="13" applyNumberFormat="1" applyFont="1" applyFill="1"/>
    <xf numFmtId="0" fontId="5" fillId="0" borderId="0" xfId="13" applyFont="1" applyFill="1" applyAlignment="1">
      <alignment wrapText="1"/>
    </xf>
    <xf numFmtId="0" fontId="5" fillId="0" borderId="0" xfId="13" applyFont="1" applyFill="1" applyAlignment="1">
      <alignment horizontal="center"/>
    </xf>
    <xf numFmtId="0" fontId="5" fillId="0" borderId="0" xfId="13" applyFont="1" applyFill="1" applyAlignment="1">
      <alignment horizontal="center" wrapText="1"/>
    </xf>
    <xf numFmtId="0" fontId="2" fillId="0" borderId="0" xfId="13" applyFont="1" applyFill="1" applyBorder="1" applyAlignment="1">
      <alignment horizontal="left"/>
    </xf>
    <xf numFmtId="0" fontId="44" fillId="0" borderId="16" xfId="13" applyFont="1" applyFill="1" applyBorder="1" applyAlignment="1">
      <alignment horizontal="center"/>
    </xf>
    <xf numFmtId="175" fontId="7" fillId="0" borderId="127" xfId="14" applyNumberFormat="1" applyFont="1" applyFill="1" applyBorder="1" applyAlignment="1">
      <alignment horizontal="center"/>
    </xf>
    <xf numFmtId="175" fontId="7" fillId="0" borderId="128" xfId="14" applyNumberFormat="1" applyFont="1" applyFill="1" applyBorder="1" applyAlignment="1">
      <alignment horizontal="center"/>
    </xf>
    <xf numFmtId="175" fontId="7" fillId="0" borderId="29" xfId="14" applyNumberFormat="1" applyFont="1" applyFill="1" applyBorder="1" applyAlignment="1">
      <alignment horizontal="center"/>
    </xf>
    <xf numFmtId="175" fontId="7" fillId="0" borderId="28" xfId="14" applyNumberFormat="1" applyFont="1" applyFill="1" applyBorder="1" applyAlignment="1">
      <alignment horizontal="center"/>
    </xf>
    <xf numFmtId="0" fontId="2" fillId="0" borderId="1" xfId="13" applyFont="1" applyFill="1" applyBorder="1" applyAlignment="1">
      <alignment horizontal="center" wrapText="1"/>
    </xf>
    <xf numFmtId="2" fontId="7" fillId="0" borderId="12" xfId="14" applyNumberFormat="1" applyFont="1" applyFill="1" applyBorder="1" applyAlignment="1">
      <alignment horizontal="center"/>
    </xf>
    <xf numFmtId="2" fontId="7" fillId="0" borderId="13" xfId="14" applyNumberFormat="1" applyFont="1" applyFill="1" applyBorder="1" applyAlignment="1">
      <alignment horizontal="center"/>
    </xf>
    <xf numFmtId="178" fontId="35" fillId="0" borderId="0" xfId="13" applyNumberFormat="1" applyFont="1" applyFill="1"/>
    <xf numFmtId="179" fontId="6" fillId="0" borderId="0" xfId="13" applyNumberFormat="1" applyFont="1" applyFill="1"/>
    <xf numFmtId="164" fontId="1" fillId="0" borderId="0" xfId="13" applyNumberFormat="1" applyFill="1"/>
    <xf numFmtId="0" fontId="38" fillId="0" borderId="116" xfId="13" applyFont="1" applyFill="1" applyBorder="1" applyAlignment="1">
      <alignment horizontal="center"/>
    </xf>
    <xf numFmtId="9" fontId="39" fillId="0" borderId="129" xfId="14" applyNumberFormat="1" applyFont="1" applyFill="1" applyBorder="1" applyAlignment="1">
      <alignment horizontal="center"/>
    </xf>
    <xf numFmtId="9" fontId="39" fillId="0" borderId="127" xfId="14" applyNumberFormat="1" applyFont="1" applyFill="1" applyBorder="1" applyAlignment="1">
      <alignment horizontal="center"/>
    </xf>
    <xf numFmtId="9" fontId="39" fillId="0" borderId="128" xfId="14" applyNumberFormat="1" applyFont="1" applyFill="1" applyBorder="1" applyAlignment="1">
      <alignment horizontal="center"/>
    </xf>
    <xf numFmtId="9" fontId="39" fillId="0" borderId="130" xfId="14" applyNumberFormat="1" applyFont="1" applyFill="1" applyBorder="1" applyAlignment="1">
      <alignment horizontal="center"/>
    </xf>
    <xf numFmtId="9" fontId="39" fillId="0" borderId="9" xfId="14" applyNumberFormat="1" applyFont="1" applyFill="1" applyBorder="1" applyAlignment="1">
      <alignment horizontal="center"/>
    </xf>
    <xf numFmtId="9" fontId="39" fillId="0" borderId="10" xfId="14" applyNumberFormat="1" applyFont="1" applyFill="1" applyBorder="1" applyAlignment="1">
      <alignment horizontal="center"/>
    </xf>
    <xf numFmtId="9" fontId="39" fillId="0" borderId="85" xfId="14" applyNumberFormat="1" applyFont="1" applyFill="1" applyBorder="1" applyAlignment="1">
      <alignment horizontal="center"/>
    </xf>
    <xf numFmtId="9" fontId="39" fillId="0" borderId="12" xfId="14" applyNumberFormat="1" applyFont="1" applyFill="1" applyBorder="1" applyAlignment="1">
      <alignment horizontal="center"/>
    </xf>
    <xf numFmtId="9" fontId="39" fillId="0" borderId="13" xfId="14" applyNumberFormat="1" applyFont="1" applyFill="1" applyBorder="1" applyAlignment="1">
      <alignment horizontal="center"/>
    </xf>
    <xf numFmtId="0" fontId="13" fillId="0" borderId="0" xfId="32" applyFont="1" applyFill="1" applyAlignment="1">
      <alignment horizontal="left" vertical="center"/>
    </xf>
    <xf numFmtId="0" fontId="35" fillId="0" borderId="0" xfId="32" applyFont="1" applyFill="1"/>
    <xf numFmtId="0" fontId="35" fillId="0" borderId="0" xfId="32" applyFont="1" applyFill="1" applyAlignment="1">
      <alignment horizontal="center"/>
    </xf>
    <xf numFmtId="0" fontId="2" fillId="0" borderId="0" xfId="32" applyFont="1" applyFill="1" applyAlignment="1">
      <alignment horizontal="left" vertical="center"/>
    </xf>
    <xf numFmtId="0" fontId="4" fillId="0" borderId="0" xfId="32" applyFont="1" applyFill="1"/>
    <xf numFmtId="0" fontId="3" fillId="0" borderId="1" xfId="32" applyFont="1" applyFill="1" applyBorder="1" applyAlignment="1">
      <alignment horizontal="center" vertical="center" wrapText="1"/>
    </xf>
    <xf numFmtId="0" fontId="3" fillId="0" borderId="92" xfId="32" applyFont="1" applyFill="1" applyBorder="1" applyAlignment="1">
      <alignment horizontal="center"/>
    </xf>
    <xf numFmtId="0" fontId="3" fillId="0" borderId="2" xfId="32" applyFont="1" applyFill="1" applyBorder="1" applyAlignment="1">
      <alignment horizontal="center"/>
    </xf>
    <xf numFmtId="0" fontId="3" fillId="0" borderId="3" xfId="32" applyFont="1" applyFill="1" applyBorder="1" applyAlignment="1">
      <alignment horizontal="center"/>
    </xf>
    <xf numFmtId="164" fontId="38" fillId="0" borderId="5" xfId="33" applyNumberFormat="1" applyFont="1" applyFill="1" applyBorder="1" applyAlignment="1">
      <alignment horizontal="center"/>
    </xf>
    <xf numFmtId="164" fontId="39" fillId="0" borderId="129" xfId="33" applyNumberFormat="1" applyFont="1" applyFill="1" applyBorder="1" applyAlignment="1">
      <alignment horizontal="center"/>
    </xf>
    <xf numFmtId="164" fontId="39" fillId="0" borderId="127" xfId="33" applyNumberFormat="1" applyFont="1" applyFill="1" applyBorder="1" applyAlignment="1">
      <alignment horizontal="center"/>
    </xf>
    <xf numFmtId="164" fontId="39" fillId="0" borderId="128" xfId="33" applyNumberFormat="1" applyFont="1" applyFill="1" applyBorder="1" applyAlignment="1">
      <alignment horizontal="center"/>
    </xf>
    <xf numFmtId="164" fontId="39" fillId="0" borderId="130" xfId="33" applyNumberFormat="1" applyFont="1" applyFill="1" applyBorder="1" applyAlignment="1">
      <alignment horizontal="center"/>
    </xf>
    <xf numFmtId="164" fontId="39" fillId="0" borderId="9" xfId="33" applyNumberFormat="1" applyFont="1" applyFill="1" applyBorder="1" applyAlignment="1">
      <alignment horizontal="center"/>
    </xf>
    <xf numFmtId="164" fontId="39" fillId="0" borderId="10" xfId="33" applyNumberFormat="1" applyFont="1" applyFill="1" applyBorder="1" applyAlignment="1">
      <alignment horizontal="center"/>
    </xf>
    <xf numFmtId="164" fontId="38" fillId="0" borderId="11" xfId="33" applyNumberFormat="1" applyFont="1" applyFill="1" applyBorder="1" applyAlignment="1">
      <alignment horizontal="center"/>
    </xf>
    <xf numFmtId="164" fontId="39" fillId="0" borderId="85" xfId="33" applyNumberFormat="1" applyFont="1" applyFill="1" applyBorder="1" applyAlignment="1">
      <alignment horizontal="center"/>
    </xf>
    <xf numFmtId="164" fontId="39" fillId="0" borderId="12" xfId="33" applyNumberFormat="1" applyFont="1" applyFill="1" applyBorder="1" applyAlignment="1">
      <alignment horizontal="center"/>
    </xf>
    <xf numFmtId="164" fontId="39" fillId="0" borderId="13" xfId="33" applyNumberFormat="1" applyFont="1" applyFill="1" applyBorder="1" applyAlignment="1">
      <alignment horizontal="center"/>
    </xf>
    <xf numFmtId="164" fontId="39" fillId="0" borderId="124" xfId="14" applyNumberFormat="1" applyFont="1" applyFill="1" applyBorder="1" applyAlignment="1">
      <alignment horizontal="center"/>
    </xf>
    <xf numFmtId="164" fontId="39" fillId="0" borderId="10" xfId="14" applyNumberFormat="1" applyFont="1" applyFill="1" applyBorder="1" applyAlignment="1">
      <alignment horizontal="center"/>
    </xf>
    <xf numFmtId="164" fontId="39" fillId="0" borderId="13" xfId="14" applyNumberFormat="1" applyFont="1" applyFill="1" applyBorder="1" applyAlignment="1">
      <alignment horizontal="center"/>
    </xf>
    <xf numFmtId="0" fontId="14" fillId="0" borderId="0" xfId="8"/>
    <xf numFmtId="0" fontId="5" fillId="0" borderId="0" xfId="10" applyFont="1"/>
    <xf numFmtId="0" fontId="47" fillId="5" borderId="1" xfId="10" applyFont="1" applyFill="1" applyBorder="1" applyAlignment="1">
      <alignment horizontal="center" vertical="center" wrapText="1"/>
    </xf>
    <xf numFmtId="0" fontId="47" fillId="5" borderId="14" xfId="10" applyFont="1" applyFill="1" applyBorder="1" applyAlignment="1">
      <alignment horizontal="center" vertical="center" wrapText="1"/>
    </xf>
    <xf numFmtId="0" fontId="47" fillId="5" borderId="15" xfId="10" applyFont="1" applyFill="1" applyBorder="1" applyAlignment="1">
      <alignment horizontal="center" vertical="center" wrapText="1"/>
    </xf>
    <xf numFmtId="0" fontId="2" fillId="0" borderId="116" xfId="10" applyFont="1" applyBorder="1" applyAlignment="1">
      <alignment horizontal="left" vertical="center" wrapText="1"/>
    </xf>
    <xf numFmtId="171" fontId="2" fillId="0" borderId="131" xfId="34" applyNumberFormat="1" applyFont="1" applyBorder="1" applyAlignment="1">
      <alignment vertical="center"/>
    </xf>
    <xf numFmtId="171" fontId="2" fillId="0" borderId="132" xfId="34" applyNumberFormat="1" applyFont="1" applyBorder="1" applyAlignment="1">
      <alignment vertical="center"/>
    </xf>
    <xf numFmtId="164" fontId="2" fillId="0" borderId="118" xfId="3" applyNumberFormat="1" applyFont="1" applyFill="1" applyBorder="1" applyAlignment="1">
      <alignment horizontal="center" vertical="center"/>
    </xf>
    <xf numFmtId="179" fontId="8" fillId="0" borderId="0" xfId="10" applyNumberFormat="1"/>
    <xf numFmtId="0" fontId="48" fillId="0" borderId="5" xfId="10" applyFont="1" applyBorder="1" applyAlignment="1">
      <alignment horizontal="left" vertical="center" wrapText="1"/>
    </xf>
    <xf numFmtId="171" fontId="44" fillId="0" borderId="130" xfId="34" applyNumberFormat="1" applyFont="1" applyBorder="1" applyAlignment="1">
      <alignment vertical="center"/>
    </xf>
    <xf numFmtId="171" fontId="44" fillId="0" borderId="133" xfId="34" applyNumberFormat="1" applyFont="1" applyBorder="1" applyAlignment="1">
      <alignment vertical="center"/>
    </xf>
    <xf numFmtId="9" fontId="44" fillId="0" borderId="120" xfId="3" applyNumberFormat="1" applyFont="1" applyBorder="1" applyAlignment="1">
      <alignment horizontal="center" vertical="center"/>
    </xf>
    <xf numFmtId="0" fontId="2" fillId="0" borderId="5" xfId="10" applyFont="1" applyBorder="1" applyAlignment="1">
      <alignment horizontal="left" vertical="center" wrapText="1"/>
    </xf>
    <xf numFmtId="171" fontId="2" fillId="0" borderId="130" xfId="34" applyNumberFormat="1" applyFont="1" applyBorder="1" applyAlignment="1">
      <alignment vertical="center"/>
    </xf>
    <xf numFmtId="171" fontId="2" fillId="0" borderId="133" xfId="34" applyNumberFormat="1" applyFont="1" applyBorder="1" applyAlignment="1">
      <alignment vertical="center"/>
    </xf>
    <xf numFmtId="164" fontId="2" fillId="0" borderId="120" xfId="3" applyNumberFormat="1" applyFont="1" applyFill="1" applyBorder="1" applyAlignment="1">
      <alignment horizontal="center" vertical="center"/>
    </xf>
    <xf numFmtId="164" fontId="2" fillId="0" borderId="120" xfId="3" applyNumberFormat="1" applyFont="1" applyBorder="1" applyAlignment="1">
      <alignment horizontal="center" vertical="center"/>
    </xf>
    <xf numFmtId="171" fontId="44" fillId="0" borderId="130" xfId="34" applyNumberFormat="1" applyFont="1" applyBorder="1" applyAlignment="1">
      <alignment horizontal="right" vertical="center"/>
    </xf>
    <xf numFmtId="164" fontId="44" fillId="0" borderId="120" xfId="3" quotePrefix="1" applyNumberFormat="1" applyFont="1" applyBorder="1" applyAlignment="1">
      <alignment horizontal="center" vertical="center"/>
    </xf>
    <xf numFmtId="164" fontId="44" fillId="0" borderId="120" xfId="3" applyNumberFormat="1" applyFont="1" applyBorder="1" applyAlignment="1">
      <alignment horizontal="center" vertical="center"/>
    </xf>
    <xf numFmtId="0" fontId="2" fillId="0" borderId="11" xfId="10" applyFont="1" applyBorder="1" applyAlignment="1">
      <alignment horizontal="left" vertical="center" wrapText="1"/>
    </xf>
    <xf numFmtId="171" fontId="2" fillId="0" borderId="85" xfId="34" applyNumberFormat="1" applyFont="1" applyBorder="1" applyAlignment="1">
      <alignment vertical="center"/>
    </xf>
    <xf numFmtId="171" fontId="2" fillId="0" borderId="134" xfId="34" applyNumberFormat="1" applyFont="1" applyBorder="1" applyAlignment="1">
      <alignment vertical="center"/>
    </xf>
    <xf numFmtId="164" fontId="2" fillId="0" borderId="122" xfId="3" applyNumberFormat="1" applyFont="1" applyBorder="1" applyAlignment="1">
      <alignment horizontal="center" vertical="center"/>
    </xf>
    <xf numFmtId="0" fontId="47" fillId="5" borderId="135" xfId="10" applyFont="1" applyFill="1" applyBorder="1" applyAlignment="1">
      <alignment horizontal="center" vertical="center" wrapText="1"/>
    </xf>
    <xf numFmtId="0" fontId="2" fillId="0" borderId="1" xfId="10" applyFont="1" applyBorder="1" applyAlignment="1">
      <alignment horizontal="left" vertical="center" wrapText="1"/>
    </xf>
    <xf numFmtId="171" fontId="2" fillId="0" borderId="14" xfId="34" applyNumberFormat="1" applyFont="1" applyBorder="1" applyAlignment="1">
      <alignment vertical="center"/>
    </xf>
    <xf numFmtId="171" fontId="2" fillId="0" borderId="135" xfId="34" applyNumberFormat="1" applyFont="1" applyBorder="1" applyAlignment="1">
      <alignment vertical="center"/>
    </xf>
    <xf numFmtId="164" fontId="2" fillId="0" borderId="1" xfId="3" applyNumberFormat="1" applyFont="1" applyBorder="1" applyAlignment="1">
      <alignment horizontal="center" vertical="center"/>
    </xf>
    <xf numFmtId="0" fontId="5" fillId="0" borderId="1" xfId="10" quotePrefix="1" applyFont="1" applyBorder="1" applyAlignment="1">
      <alignment horizontal="left" vertical="center" wrapText="1"/>
    </xf>
    <xf numFmtId="171" fontId="2" fillId="0" borderId="14" xfId="34" applyNumberFormat="1" applyFont="1" applyBorder="1" applyAlignment="1">
      <alignment horizontal="center" vertical="center"/>
    </xf>
    <xf numFmtId="171" fontId="2" fillId="0" borderId="135" xfId="34" applyNumberFormat="1" applyFont="1" applyBorder="1" applyAlignment="1">
      <alignment horizontal="center" vertical="center"/>
    </xf>
    <xf numFmtId="0" fontId="48" fillId="0" borderId="136" xfId="10" applyFont="1" applyBorder="1" applyAlignment="1">
      <alignment horizontal="left" vertical="center" wrapText="1"/>
    </xf>
    <xf numFmtId="171" fontId="48" fillId="0" borderId="137" xfId="34" applyNumberFormat="1" applyFont="1" applyFill="1" applyBorder="1" applyAlignment="1">
      <alignment horizontal="center" vertical="center"/>
    </xf>
    <xf numFmtId="171" fontId="48" fillId="0" borderId="138" xfId="34" applyNumberFormat="1" applyFont="1" applyFill="1" applyBorder="1" applyAlignment="1">
      <alignment horizontal="center" vertical="center"/>
    </xf>
    <xf numFmtId="164" fontId="2" fillId="0" borderId="136" xfId="3" applyNumberFormat="1" applyFont="1" applyBorder="1" applyAlignment="1">
      <alignment horizontal="center" vertical="center"/>
    </xf>
    <xf numFmtId="0" fontId="2" fillId="0" borderId="7" xfId="10" applyFont="1" applyBorder="1" applyAlignment="1">
      <alignment horizontal="left" vertical="center" wrapText="1"/>
    </xf>
    <xf numFmtId="171" fontId="2" fillId="0" borderId="27" xfId="34" applyNumberFormat="1" applyFont="1" applyFill="1" applyBorder="1" applyAlignment="1">
      <alignment horizontal="center" vertical="center"/>
    </xf>
    <xf numFmtId="171" fontId="2" fillId="0" borderId="139" xfId="34" applyNumberFormat="1" applyFont="1" applyFill="1" applyBorder="1" applyAlignment="1">
      <alignment horizontal="center" vertical="center"/>
    </xf>
    <xf numFmtId="164" fontId="2" fillId="0" borderId="7" xfId="3" applyNumberFormat="1" applyFont="1" applyFill="1" applyBorder="1" applyAlignment="1">
      <alignment horizontal="center" vertical="center"/>
    </xf>
    <xf numFmtId="166" fontId="7" fillId="0" borderId="0" xfId="16" applyNumberFormat="1" applyFont="1" applyAlignment="1"/>
    <xf numFmtId="0" fontId="7" fillId="0" borderId="0" xfId="16" applyFont="1" applyAlignment="1"/>
    <xf numFmtId="0" fontId="4" fillId="0" borderId="0" xfId="24" applyFont="1" applyAlignment="1"/>
    <xf numFmtId="0" fontId="2" fillId="0" borderId="0" xfId="35" applyFont="1" applyAlignment="1">
      <alignment horizontal="left"/>
    </xf>
    <xf numFmtId="0" fontId="6" fillId="0" borderId="0" xfId="36" applyFont="1"/>
    <xf numFmtId="164" fontId="6" fillId="0" borderId="0" xfId="37" applyNumberFormat="1" applyFont="1"/>
    <xf numFmtId="164" fontId="6" fillId="0" borderId="0" xfId="37" applyNumberFormat="1" applyFont="1" applyBorder="1"/>
    <xf numFmtId="0" fontId="35" fillId="0" borderId="0" xfId="36" applyFont="1"/>
    <xf numFmtId="0" fontId="49" fillId="0" borderId="0" xfId="36" applyFont="1" applyFill="1"/>
    <xf numFmtId="164" fontId="6" fillId="0" borderId="0" xfId="37" applyNumberFormat="1" applyFont="1" applyFill="1" applyBorder="1" applyAlignment="1">
      <alignment horizontal="center" vertical="center"/>
    </xf>
    <xf numFmtId="175" fontId="1" fillId="0" borderId="0" xfId="35" applyNumberFormat="1"/>
    <xf numFmtId="175" fontId="35" fillId="0" borderId="0" xfId="36" applyNumberFormat="1" applyFont="1"/>
    <xf numFmtId="175" fontId="1" fillId="0" borderId="0" xfId="35" applyNumberFormat="1" applyFill="1"/>
    <xf numFmtId="0" fontId="7" fillId="0" borderId="0" xfId="36" applyFont="1"/>
    <xf numFmtId="0" fontId="3" fillId="0" borderId="1" xfId="36" applyFont="1" applyBorder="1" applyAlignment="1">
      <alignment horizontal="center"/>
    </xf>
    <xf numFmtId="0" fontId="3" fillId="0" borderId="140" xfId="36" applyFont="1" applyBorder="1" applyAlignment="1">
      <alignment horizontal="center"/>
    </xf>
    <xf numFmtId="0" fontId="3" fillId="0" borderId="141" xfId="36" applyFont="1" applyBorder="1" applyAlignment="1">
      <alignment horizontal="center"/>
    </xf>
    <xf numFmtId="0" fontId="3" fillId="0" borderId="142" xfId="36" applyFont="1" applyBorder="1" applyAlignment="1">
      <alignment horizontal="center"/>
    </xf>
    <xf numFmtId="0" fontId="3" fillId="0" borderId="101" xfId="36" applyFont="1" applyBorder="1" applyAlignment="1">
      <alignment horizontal="center"/>
    </xf>
    <xf numFmtId="0" fontId="3" fillId="0" borderId="143" xfId="36" applyFont="1" applyBorder="1" applyAlignment="1">
      <alignment horizontal="center"/>
    </xf>
    <xf numFmtId="0" fontId="3" fillId="0" borderId="0" xfId="36" applyFont="1" applyBorder="1" applyAlignment="1">
      <alignment horizontal="center"/>
    </xf>
    <xf numFmtId="0" fontId="43" fillId="0" borderId="0" xfId="36" applyFont="1"/>
    <xf numFmtId="164" fontId="38" fillId="0" borderId="144" xfId="37" applyNumberFormat="1" applyFont="1" applyBorder="1" applyAlignment="1">
      <alignment horizontal="center"/>
    </xf>
    <xf numFmtId="164" fontId="38" fillId="0" borderId="145" xfId="37" applyNumberFormat="1" applyFont="1" applyBorder="1" applyAlignment="1">
      <alignment horizontal="center"/>
    </xf>
    <xf numFmtId="164" fontId="38" fillId="0" borderId="146" xfId="37" applyNumberFormat="1" applyFont="1" applyBorder="1" applyAlignment="1">
      <alignment horizontal="center"/>
    </xf>
    <xf numFmtId="164" fontId="38" fillId="0" borderId="147" xfId="37" applyNumberFormat="1" applyFont="1" applyBorder="1" applyAlignment="1">
      <alignment horizontal="center"/>
    </xf>
    <xf numFmtId="164" fontId="38" fillId="0" borderId="101" xfId="37" applyNumberFormat="1" applyFont="1" applyBorder="1" applyAlignment="1">
      <alignment horizontal="center"/>
    </xf>
    <xf numFmtId="164" fontId="38" fillId="0" borderId="148" xfId="37" applyNumberFormat="1" applyFont="1" applyBorder="1" applyAlignment="1">
      <alignment horizontal="center"/>
    </xf>
    <xf numFmtId="164" fontId="38" fillId="0" borderId="0" xfId="37" applyNumberFormat="1" applyFont="1" applyBorder="1" applyAlignment="1">
      <alignment horizontal="center"/>
    </xf>
    <xf numFmtId="164" fontId="38" fillId="0" borderId="149" xfId="37" applyNumberFormat="1" applyFont="1" applyBorder="1" applyAlignment="1">
      <alignment horizontal="center"/>
    </xf>
    <xf numFmtId="164" fontId="38" fillId="0" borderId="150" xfId="37" applyNumberFormat="1" applyFont="1" applyBorder="1" applyAlignment="1">
      <alignment horizontal="center"/>
    </xf>
    <xf numFmtId="164" fontId="38" fillId="0" borderId="151" xfId="37" applyNumberFormat="1" applyFont="1" applyBorder="1" applyAlignment="1">
      <alignment horizontal="center"/>
    </xf>
    <xf numFmtId="164" fontId="38" fillId="0" borderId="152" xfId="37" applyNumberFormat="1" applyFont="1" applyBorder="1" applyAlignment="1">
      <alignment horizontal="center"/>
    </xf>
    <xf numFmtId="164" fontId="38" fillId="0" borderId="153" xfId="37" applyNumberFormat="1" applyFont="1" applyBorder="1" applyAlignment="1">
      <alignment horizontal="center"/>
    </xf>
    <xf numFmtId="164" fontId="38" fillId="0" borderId="0" xfId="37" applyNumberFormat="1" applyFont="1" applyFill="1" applyBorder="1" applyAlignment="1">
      <alignment horizontal="center"/>
    </xf>
    <xf numFmtId="164" fontId="38" fillId="0" borderId="154" xfId="37" applyNumberFormat="1" applyFont="1" applyBorder="1" applyAlignment="1">
      <alignment horizontal="center"/>
    </xf>
    <xf numFmtId="164" fontId="38" fillId="0" borderId="155" xfId="37" applyNumberFormat="1" applyFont="1" applyBorder="1" applyAlignment="1">
      <alignment horizontal="center"/>
    </xf>
    <xf numFmtId="164" fontId="38" fillId="0" borderId="156" xfId="37" applyNumberFormat="1" applyFont="1" applyBorder="1" applyAlignment="1">
      <alignment horizontal="center"/>
    </xf>
    <xf numFmtId="164" fontId="38" fillId="0" borderId="157" xfId="37" applyNumberFormat="1" applyFont="1" applyBorder="1" applyAlignment="1">
      <alignment horizontal="center"/>
    </xf>
    <xf numFmtId="164" fontId="38" fillId="0" borderId="158" xfId="37" applyNumberFormat="1" applyFont="1" applyBorder="1" applyAlignment="1">
      <alignment horizontal="center"/>
    </xf>
    <xf numFmtId="164" fontId="38" fillId="6" borderId="0" xfId="37" applyNumberFormat="1" applyFont="1" applyFill="1" applyBorder="1" applyAlignment="1">
      <alignment horizontal="center"/>
    </xf>
    <xf numFmtId="0" fontId="1" fillId="0" borderId="0" xfId="36"/>
    <xf numFmtId="164" fontId="1" fillId="0" borderId="0" xfId="36" applyNumberFormat="1"/>
    <xf numFmtId="0" fontId="1" fillId="0" borderId="0" xfId="36" applyBorder="1"/>
    <xf numFmtId="0" fontId="1" fillId="0" borderId="17" xfId="36" applyFill="1" applyBorder="1"/>
    <xf numFmtId="0" fontId="1" fillId="0" borderId="0" xfId="36" applyFill="1"/>
    <xf numFmtId="166" fontId="1" fillId="0" borderId="0" xfId="35" applyNumberFormat="1" applyFill="1" applyBorder="1"/>
    <xf numFmtId="0" fontId="50" fillId="0" borderId="0" xfId="36" applyFont="1" applyBorder="1" applyAlignment="1">
      <alignment horizontal="center" vertical="center"/>
    </xf>
    <xf numFmtId="164" fontId="49" fillId="0" borderId="0" xfId="38" applyNumberFormat="1" applyFont="1" applyBorder="1" applyAlignment="1">
      <alignment horizontal="center" vertical="center"/>
    </xf>
    <xf numFmtId="164" fontId="52" fillId="0" borderId="0" xfId="38" applyNumberFormat="1" applyFont="1" applyBorder="1" applyAlignment="1">
      <alignment horizontal="center"/>
    </xf>
    <xf numFmtId="0" fontId="24" fillId="0" borderId="0" xfId="0" applyFont="1"/>
    <xf numFmtId="0" fontId="38" fillId="0" borderId="0" xfId="0" applyFont="1"/>
    <xf numFmtId="0" fontId="13" fillId="0" borderId="0" xfId="36" applyFont="1" applyFill="1" applyAlignment="1">
      <alignment horizontal="left" vertical="center"/>
    </xf>
    <xf numFmtId="0" fontId="13" fillId="0" borderId="0" xfId="36" applyFont="1" applyFill="1" applyAlignment="1">
      <alignment horizontal="center" vertical="center"/>
    </xf>
    <xf numFmtId="0" fontId="53" fillId="0" borderId="0" xfId="40" applyAlignment="1">
      <alignment vertical="center"/>
    </xf>
    <xf numFmtId="0" fontId="53" fillId="0" borderId="0" xfId="40"/>
    <xf numFmtId="0" fontId="53" fillId="0" borderId="0" xfId="40" applyBorder="1" applyAlignment="1">
      <alignment horizontal="center" vertical="center"/>
    </xf>
    <xf numFmtId="0" fontId="38" fillId="0" borderId="0" xfId="40" applyFont="1"/>
    <xf numFmtId="2" fontId="38" fillId="0" borderId="159" xfId="37" applyNumberFormat="1" applyFont="1" applyFill="1" applyBorder="1" applyAlignment="1">
      <alignment horizontal="center"/>
    </xf>
    <xf numFmtId="0" fontId="38" fillId="0" borderId="0" xfId="40" applyFont="1" applyAlignment="1">
      <alignment vertical="center"/>
    </xf>
    <xf numFmtId="0" fontId="38" fillId="0" borderId="159" xfId="40" applyFont="1" applyBorder="1" applyAlignment="1">
      <alignment vertical="center"/>
    </xf>
    <xf numFmtId="0" fontId="38" fillId="0" borderId="159" xfId="40" applyFont="1" applyBorder="1"/>
    <xf numFmtId="0" fontId="38" fillId="0" borderId="0" xfId="40" applyNumberFormat="1" applyFont="1"/>
    <xf numFmtId="164" fontId="38" fillId="0" borderId="160" xfId="37" applyNumberFormat="1" applyFont="1" applyBorder="1" applyAlignment="1">
      <alignment horizontal="center"/>
    </xf>
    <xf numFmtId="0" fontId="54" fillId="0" borderId="0" xfId="40" applyFont="1" applyBorder="1" applyAlignment="1">
      <alignment horizontal="center" vertical="center"/>
    </xf>
    <xf numFmtId="175" fontId="54" fillId="0" borderId="0" xfId="40" applyNumberFormat="1" applyFont="1" applyBorder="1" applyAlignment="1">
      <alignment vertical="center"/>
    </xf>
    <xf numFmtId="0" fontId="55" fillId="0" borderId="0" xfId="40" applyFont="1" applyAlignment="1">
      <alignment horizontal="center" vertical="center"/>
    </xf>
    <xf numFmtId="0" fontId="56" fillId="0" borderId="0" xfId="40" applyFont="1" applyAlignment="1">
      <alignment vertical="center"/>
    </xf>
    <xf numFmtId="0" fontId="55" fillId="0" borderId="0" xfId="40" applyFont="1" applyAlignment="1">
      <alignment vertical="center"/>
    </xf>
    <xf numFmtId="0" fontId="54" fillId="0" borderId="0" xfId="40" applyFont="1" applyAlignment="1">
      <alignment horizontal="center" vertical="center"/>
    </xf>
    <xf numFmtId="178" fontId="53" fillId="0" borderId="0" xfId="40" applyNumberFormat="1"/>
    <xf numFmtId="180" fontId="53" fillId="0" borderId="0" xfId="40" applyNumberFormat="1"/>
    <xf numFmtId="0" fontId="53" fillId="0" borderId="18" xfId="40" applyBorder="1"/>
    <xf numFmtId="0" fontId="53" fillId="0" borderId="20" xfId="40" applyBorder="1"/>
    <xf numFmtId="0" fontId="53" fillId="0" borderId="0" xfId="40" applyAlignment="1">
      <alignment horizontal="center"/>
    </xf>
    <xf numFmtId="0" fontId="1" fillId="0" borderId="0" xfId="36" applyAlignment="1">
      <alignment vertical="center"/>
    </xf>
    <xf numFmtId="0" fontId="38" fillId="0" borderId="0" xfId="36" applyFont="1"/>
    <xf numFmtId="0" fontId="38" fillId="0" borderId="0" xfId="36" applyFont="1" applyAlignment="1">
      <alignment vertical="center"/>
    </xf>
    <xf numFmtId="0" fontId="13" fillId="0" borderId="0" xfId="41" applyFont="1" applyAlignment="1">
      <alignment horizontal="left" vertical="center"/>
    </xf>
    <xf numFmtId="0" fontId="1" fillId="0" borderId="0" xfId="41"/>
    <xf numFmtId="0" fontId="1" fillId="0" borderId="0" xfId="41" applyFill="1"/>
    <xf numFmtId="0" fontId="7" fillId="0" borderId="0" xfId="41" applyFont="1"/>
    <xf numFmtId="0" fontId="57" fillId="0" borderId="161" xfId="41" applyFont="1" applyBorder="1" applyAlignment="1">
      <alignment horizontal="center" vertical="center" wrapText="1"/>
    </xf>
    <xf numFmtId="0" fontId="57" fillId="0" borderId="162" xfId="41" applyFont="1" applyBorder="1" applyAlignment="1">
      <alignment horizontal="center" vertical="center"/>
    </xf>
    <xf numFmtId="0" fontId="57" fillId="0" borderId="163" xfId="41" applyFont="1" applyBorder="1" applyAlignment="1">
      <alignment horizontal="center" vertical="center"/>
    </xf>
    <xf numFmtId="0" fontId="57" fillId="0" borderId="164" xfId="41" applyFont="1" applyBorder="1" applyAlignment="1">
      <alignment horizontal="center" vertical="center"/>
    </xf>
    <xf numFmtId="0" fontId="43" fillId="0" borderId="0" xfId="41" applyFont="1"/>
    <xf numFmtId="0" fontId="7" fillId="0" borderId="165" xfId="41" applyFont="1" applyBorder="1" applyAlignment="1">
      <alignment horizontal="center" vertical="center"/>
    </xf>
    <xf numFmtId="164" fontId="7" fillId="0" borderId="166" xfId="42" applyNumberFormat="1" applyFont="1" applyBorder="1" applyAlignment="1">
      <alignment horizontal="center" vertical="center"/>
    </xf>
    <xf numFmtId="164" fontId="7" fillId="0" borderId="167" xfId="42" applyNumberFormat="1" applyFont="1" applyBorder="1" applyAlignment="1">
      <alignment horizontal="center" vertical="center"/>
    </xf>
    <xf numFmtId="164" fontId="7" fillId="0" borderId="168" xfId="42" applyNumberFormat="1" applyFont="1" applyBorder="1" applyAlignment="1">
      <alignment horizontal="center" vertical="center"/>
    </xf>
    <xf numFmtId="0" fontId="7" fillId="0" borderId="169" xfId="41" applyFont="1" applyBorder="1" applyAlignment="1">
      <alignment horizontal="center" vertical="center"/>
    </xf>
    <xf numFmtId="164" fontId="7" fillId="0" borderId="170" xfId="42" applyNumberFormat="1" applyFont="1" applyBorder="1" applyAlignment="1">
      <alignment horizontal="center" vertical="center"/>
    </xf>
    <xf numFmtId="164" fontId="7" fillId="0" borderId="171" xfId="42" applyNumberFormat="1" applyFont="1" applyBorder="1" applyAlignment="1">
      <alignment horizontal="center" vertical="center"/>
    </xf>
    <xf numFmtId="164" fontId="7" fillId="0" borderId="172" xfId="42" applyNumberFormat="1" applyFont="1" applyBorder="1" applyAlignment="1">
      <alignment horizontal="center" vertical="center"/>
    </xf>
    <xf numFmtId="0" fontId="7" fillId="0" borderId="173" xfId="41" applyFont="1" applyBorder="1" applyAlignment="1">
      <alignment horizontal="center" vertical="center"/>
    </xf>
    <xf numFmtId="164" fontId="7" fillId="0" borderId="174" xfId="42" applyNumberFormat="1" applyFont="1" applyBorder="1" applyAlignment="1">
      <alignment horizontal="center" vertical="center"/>
    </xf>
    <xf numFmtId="164" fontId="7" fillId="0" borderId="175" xfId="42" applyNumberFormat="1" applyFont="1" applyBorder="1" applyAlignment="1">
      <alignment horizontal="center" vertical="center"/>
    </xf>
    <xf numFmtId="164" fontId="7" fillId="0" borderId="176" xfId="42" applyNumberFormat="1" applyFont="1" applyBorder="1" applyAlignment="1">
      <alignment horizontal="center" vertical="center"/>
    </xf>
    <xf numFmtId="0" fontId="13" fillId="0" borderId="0" xfId="43" applyFont="1" applyFill="1" applyAlignment="1">
      <alignment horizontal="left" vertical="center"/>
    </xf>
    <xf numFmtId="0" fontId="35" fillId="0" borderId="0" xfId="43" applyFont="1" applyFill="1"/>
    <xf numFmtId="0" fontId="35" fillId="0" borderId="0" xfId="43" applyFont="1" applyFill="1" applyAlignment="1">
      <alignment horizontal="center"/>
    </xf>
    <xf numFmtId="0" fontId="45" fillId="0" borderId="0" xfId="43" applyFont="1" applyFill="1" applyAlignment="1">
      <alignment horizontal="left" vertical="center"/>
    </xf>
    <xf numFmtId="0" fontId="38" fillId="0" borderId="0" xfId="43" applyFont="1" applyFill="1"/>
    <xf numFmtId="0" fontId="3" fillId="0" borderId="177" xfId="43" applyFont="1" applyFill="1" applyBorder="1" applyAlignment="1">
      <alignment horizontal="center" vertical="center" wrapText="1"/>
    </xf>
    <xf numFmtId="0" fontId="3" fillId="0" borderId="178" xfId="43" applyFont="1" applyFill="1" applyBorder="1" applyAlignment="1">
      <alignment horizontal="center"/>
    </xf>
    <xf numFmtId="0" fontId="3" fillId="0" borderId="179" xfId="43" applyFont="1" applyFill="1" applyBorder="1" applyAlignment="1">
      <alignment horizontal="center"/>
    </xf>
    <xf numFmtId="0" fontId="3" fillId="0" borderId="180" xfId="43" applyFont="1" applyFill="1" applyBorder="1" applyAlignment="1">
      <alignment horizontal="center"/>
    </xf>
    <xf numFmtId="164" fontId="38" fillId="0" borderId="181" xfId="37" applyNumberFormat="1" applyFont="1" applyFill="1" applyBorder="1" applyAlignment="1">
      <alignment horizontal="center"/>
    </xf>
    <xf numFmtId="164" fontId="38" fillId="0" borderId="182" xfId="37" applyNumberFormat="1" applyFont="1" applyFill="1" applyBorder="1" applyAlignment="1">
      <alignment horizontal="center"/>
    </xf>
    <xf numFmtId="164" fontId="38" fillId="0" borderId="183" xfId="37" applyNumberFormat="1" applyFont="1" applyFill="1" applyBorder="1" applyAlignment="1">
      <alignment horizontal="center"/>
    </xf>
    <xf numFmtId="164" fontId="38" fillId="0" borderId="184" xfId="37" applyNumberFormat="1" applyFont="1" applyFill="1" applyBorder="1" applyAlignment="1">
      <alignment horizontal="center"/>
    </xf>
    <xf numFmtId="164" fontId="38" fillId="0" borderId="185" xfId="37" applyNumberFormat="1" applyFont="1" applyFill="1" applyBorder="1" applyAlignment="1">
      <alignment horizontal="center"/>
    </xf>
    <xf numFmtId="164" fontId="38" fillId="0" borderId="186" xfId="37" applyNumberFormat="1" applyFont="1" applyFill="1" applyBorder="1" applyAlignment="1">
      <alignment horizontal="center"/>
    </xf>
    <xf numFmtId="164" fontId="38" fillId="0" borderId="187" xfId="37" applyNumberFormat="1" applyFont="1" applyFill="1" applyBorder="1" applyAlignment="1">
      <alignment horizontal="center"/>
    </xf>
    <xf numFmtId="164" fontId="38" fillId="0" borderId="188" xfId="37" applyNumberFormat="1" applyFont="1" applyFill="1" applyBorder="1" applyAlignment="1">
      <alignment horizontal="center"/>
    </xf>
    <xf numFmtId="164" fontId="38" fillId="0" borderId="189" xfId="37" applyNumberFormat="1" applyFont="1" applyFill="1" applyBorder="1" applyAlignment="1">
      <alignment horizontal="center"/>
    </xf>
    <xf numFmtId="164" fontId="38" fillId="0" borderId="190" xfId="37" applyNumberFormat="1" applyFont="1" applyFill="1" applyBorder="1" applyAlignment="1">
      <alignment horizontal="center"/>
    </xf>
    <xf numFmtId="0" fontId="4" fillId="0" borderId="0" xfId="43" applyFont="1" applyFill="1"/>
    <xf numFmtId="0" fontId="38" fillId="0" borderId="0" xfId="43" applyFont="1" applyFill="1" applyBorder="1"/>
    <xf numFmtId="164" fontId="39" fillId="0" borderId="0" xfId="37" applyNumberFormat="1" applyFont="1" applyFill="1" applyBorder="1" applyAlignment="1">
      <alignment horizontal="center"/>
    </xf>
    <xf numFmtId="0" fontId="43" fillId="0" borderId="0" xfId="43" applyFont="1" applyFill="1"/>
    <xf numFmtId="0" fontId="46" fillId="0" borderId="0" xfId="43" applyFont="1" applyFill="1" applyAlignment="1">
      <alignment horizontal="justify" vertical="center"/>
    </xf>
    <xf numFmtId="0" fontId="5" fillId="0" borderId="0" xfId="43" applyFont="1" applyFill="1" applyAlignment="1">
      <alignment horizontal="center" wrapText="1"/>
    </xf>
    <xf numFmtId="0" fontId="13" fillId="0" borderId="0" xfId="43" applyFont="1" applyFill="1" applyBorder="1" applyAlignment="1">
      <alignment horizontal="left"/>
    </xf>
    <xf numFmtId="0" fontId="3" fillId="0" borderId="177" xfId="43" applyFont="1" applyFill="1" applyBorder="1" applyAlignment="1">
      <alignment horizontal="center"/>
    </xf>
    <xf numFmtId="0" fontId="38" fillId="0" borderId="181" xfId="43" applyFont="1" applyFill="1" applyBorder="1" applyAlignment="1">
      <alignment horizontal="center"/>
    </xf>
    <xf numFmtId="0" fontId="38" fillId="0" borderId="187" xfId="43" applyFont="1" applyFill="1" applyBorder="1" applyAlignment="1">
      <alignment horizontal="center"/>
    </xf>
    <xf numFmtId="0" fontId="21" fillId="0" borderId="0" xfId="43" applyFont="1" applyFill="1"/>
    <xf numFmtId="0" fontId="21" fillId="0" borderId="0" xfId="43" applyFont="1" applyFill="1" applyAlignment="1">
      <alignment horizontal="center"/>
    </xf>
    <xf numFmtId="0" fontId="58" fillId="0" borderId="0" xfId="43" applyFont="1" applyFill="1"/>
    <xf numFmtId="0" fontId="58" fillId="0" borderId="0" xfId="43" applyFont="1" applyFill="1" applyAlignment="1">
      <alignment horizontal="center"/>
    </xf>
    <xf numFmtId="0" fontId="9" fillId="0" borderId="0" xfId="43" applyFont="1" applyFill="1"/>
    <xf numFmtId="164" fontId="9" fillId="0" borderId="0" xfId="43" applyNumberFormat="1" applyFont="1" applyFill="1" applyAlignment="1">
      <alignment horizontal="center"/>
    </xf>
    <xf numFmtId="0" fontId="9" fillId="0" borderId="0" xfId="43" applyFont="1" applyFill="1" applyAlignment="1">
      <alignment horizontal="center"/>
    </xf>
    <xf numFmtId="0" fontId="13" fillId="0" borderId="0" xfId="35" applyFont="1" applyFill="1" applyAlignment="1">
      <alignment horizontal="left" vertical="center"/>
    </xf>
    <xf numFmtId="0" fontId="35" fillId="0" borderId="0" xfId="35" applyFont="1" applyFill="1" applyAlignment="1"/>
    <xf numFmtId="0" fontId="35" fillId="0" borderId="0" xfId="35" applyFont="1" applyFill="1" applyAlignment="1">
      <alignment horizontal="center"/>
    </xf>
    <xf numFmtId="0" fontId="35" fillId="0" borderId="0" xfId="35" applyFont="1" applyFill="1"/>
    <xf numFmtId="0" fontId="45" fillId="0" borderId="0" xfId="35" applyFont="1" applyFill="1" applyAlignment="1">
      <alignment horizontal="left" vertical="center"/>
    </xf>
    <xf numFmtId="164" fontId="35" fillId="0" borderId="0" xfId="35" applyNumberFormat="1" applyFont="1" applyFill="1" applyAlignment="1">
      <alignment horizontal="center"/>
    </xf>
    <xf numFmtId="0" fontId="38" fillId="0" borderId="0" xfId="35" applyFont="1" applyFill="1"/>
    <xf numFmtId="0" fontId="3" fillId="0" borderId="177" xfId="35" applyFont="1" applyFill="1" applyBorder="1" applyAlignment="1">
      <alignment horizontal="center" vertical="center" wrapText="1"/>
    </xf>
    <xf numFmtId="0" fontId="3" fillId="0" borderId="178" xfId="35" applyFont="1" applyFill="1" applyBorder="1" applyAlignment="1">
      <alignment horizontal="center"/>
    </xf>
    <xf numFmtId="0" fontId="3" fillId="0" borderId="179" xfId="35" applyFont="1" applyFill="1" applyBorder="1" applyAlignment="1">
      <alignment horizontal="center"/>
    </xf>
    <xf numFmtId="0" fontId="3" fillId="0" borderId="180" xfId="35" applyFont="1" applyFill="1" applyBorder="1" applyAlignment="1">
      <alignment horizontal="center"/>
    </xf>
    <xf numFmtId="2" fontId="38" fillId="0" borderId="183" xfId="37" applyNumberFormat="1" applyFont="1" applyFill="1" applyBorder="1" applyAlignment="1">
      <alignment horizontal="center"/>
    </xf>
    <xf numFmtId="2" fontId="38" fillId="0" borderId="191" xfId="37" applyNumberFormat="1" applyFont="1" applyFill="1" applyBorder="1" applyAlignment="1">
      <alignment horizontal="center"/>
    </xf>
    <xf numFmtId="2" fontId="38" fillId="0" borderId="192" xfId="37" applyNumberFormat="1" applyFont="1" applyFill="1" applyBorder="1" applyAlignment="1">
      <alignment horizontal="center"/>
    </xf>
    <xf numFmtId="2" fontId="38" fillId="0" borderId="185" xfId="37" applyNumberFormat="1" applyFont="1" applyFill="1" applyBorder="1" applyAlignment="1">
      <alignment horizontal="center"/>
    </xf>
    <xf numFmtId="2" fontId="38" fillId="0" borderId="193" xfId="37" applyNumberFormat="1" applyFont="1" applyFill="1" applyBorder="1" applyAlignment="1">
      <alignment horizontal="center"/>
    </xf>
    <xf numFmtId="2" fontId="38" fillId="0" borderId="194" xfId="37" applyNumberFormat="1" applyFont="1" applyFill="1" applyBorder="1" applyAlignment="1">
      <alignment horizontal="center"/>
    </xf>
    <xf numFmtId="2" fontId="38" fillId="0" borderId="189" xfId="37" applyNumberFormat="1" applyFont="1" applyFill="1" applyBorder="1" applyAlignment="1">
      <alignment horizontal="center"/>
    </xf>
    <xf numFmtId="2" fontId="38" fillId="0" borderId="195" xfId="37" applyNumberFormat="1" applyFont="1" applyFill="1" applyBorder="1" applyAlignment="1">
      <alignment horizontal="center"/>
    </xf>
    <xf numFmtId="2" fontId="38" fillId="0" borderId="196" xfId="37" applyNumberFormat="1" applyFont="1" applyFill="1" applyBorder="1" applyAlignment="1">
      <alignment horizontal="center"/>
    </xf>
    <xf numFmtId="164" fontId="38" fillId="0" borderId="0" xfId="35" applyNumberFormat="1" applyFont="1" applyFill="1"/>
    <xf numFmtId="0" fontId="4" fillId="0" borderId="0" xfId="35" applyFont="1" applyFill="1"/>
    <xf numFmtId="0" fontId="38" fillId="0" borderId="0" xfId="35" applyFont="1" applyFill="1" applyBorder="1"/>
    <xf numFmtId="0" fontId="4" fillId="0" borderId="0" xfId="35" applyFont="1" applyFill="1" applyAlignment="1">
      <alignment horizontal="center"/>
    </xf>
    <xf numFmtId="0" fontId="46" fillId="0" borderId="0" xfId="35" applyFont="1" applyFill="1" applyAlignment="1">
      <alignment horizontal="justify" vertical="center"/>
    </xf>
    <xf numFmtId="0" fontId="59" fillId="0" borderId="0" xfId="35" applyFont="1" applyAlignment="1">
      <alignment horizontal="left" vertical="center"/>
    </xf>
    <xf numFmtId="0" fontId="1" fillId="0" borderId="0" xfId="35"/>
    <xf numFmtId="0" fontId="9" fillId="0" borderId="0" xfId="35" applyFont="1"/>
    <xf numFmtId="0" fontId="5" fillId="0" borderId="0" xfId="35" applyFont="1" applyFill="1" applyAlignment="1"/>
    <xf numFmtId="0" fontId="5" fillId="0" borderId="0" xfId="35" applyFont="1" applyFill="1" applyAlignment="1">
      <alignment vertical="center"/>
    </xf>
    <xf numFmtId="0" fontId="9" fillId="0" borderId="0" xfId="35" applyFont="1" applyFill="1" applyAlignment="1">
      <alignment horizontal="center"/>
    </xf>
    <xf numFmtId="0" fontId="9" fillId="0" borderId="0" xfId="35" applyFont="1" applyFill="1"/>
    <xf numFmtId="0" fontId="30" fillId="0" borderId="0" xfId="8" applyFont="1" applyFill="1"/>
    <xf numFmtId="0" fontId="14" fillId="0" borderId="0" xfId="8"/>
    <xf numFmtId="0" fontId="14" fillId="0" borderId="0" xfId="8" applyFill="1"/>
    <xf numFmtId="0" fontId="33" fillId="5" borderId="4" xfId="30" applyFont="1" applyFill="1" applyBorder="1" applyAlignment="1">
      <alignment horizontal="center" vertical="center"/>
    </xf>
    <xf numFmtId="0" fontId="33" fillId="5" borderId="24" xfId="30" applyFont="1" applyFill="1" applyBorder="1" applyAlignment="1">
      <alignment horizontal="center" vertical="center" wrapText="1"/>
    </xf>
    <xf numFmtId="0" fontId="33" fillId="5" borderId="87" xfId="30" applyFont="1" applyFill="1" applyBorder="1" applyAlignment="1">
      <alignment horizontal="center" vertical="center" wrapText="1"/>
    </xf>
    <xf numFmtId="181" fontId="5" fillId="0" borderId="14" xfId="31" applyNumberFormat="1" applyFont="1" applyFill="1" applyBorder="1" applyAlignment="1">
      <alignment horizontal="center" vertical="center"/>
    </xf>
    <xf numFmtId="164" fontId="5" fillId="0" borderId="15" xfId="38" applyNumberFormat="1" applyFont="1" applyFill="1" applyBorder="1" applyAlignment="1">
      <alignment horizontal="center" vertical="center"/>
    </xf>
    <xf numFmtId="0" fontId="6" fillId="0" borderId="197" xfId="30" applyFont="1" applyFill="1" applyBorder="1" applyAlignment="1">
      <alignment horizontal="left" vertical="center" wrapText="1"/>
    </xf>
    <xf numFmtId="181" fontId="5" fillId="0" borderId="198" xfId="31" applyNumberFormat="1" applyFont="1" applyFill="1" applyBorder="1" applyAlignment="1">
      <alignment horizontal="center" vertical="center"/>
    </xf>
    <xf numFmtId="164" fontId="6" fillId="0" borderId="199" xfId="38" applyNumberFormat="1" applyFont="1" applyFill="1" applyBorder="1" applyAlignment="1">
      <alignment horizontal="center" vertical="center"/>
    </xf>
    <xf numFmtId="0" fontId="6" fillId="0" borderId="200" xfId="30" applyFont="1" applyFill="1" applyBorder="1" applyAlignment="1">
      <alignment horizontal="left" vertical="center" wrapText="1"/>
    </xf>
    <xf numFmtId="181" fontId="5" fillId="0" borderId="201" xfId="31" applyNumberFormat="1" applyFont="1" applyFill="1" applyBorder="1" applyAlignment="1">
      <alignment horizontal="center" vertical="center"/>
    </xf>
    <xf numFmtId="164" fontId="6" fillId="0" borderId="202" xfId="38" applyNumberFormat="1" applyFont="1" applyFill="1" applyBorder="1" applyAlignment="1">
      <alignment horizontal="center" vertical="center"/>
    </xf>
    <xf numFmtId="0" fontId="6" fillId="0" borderId="203" xfId="30" applyFont="1" applyFill="1" applyBorder="1" applyAlignment="1">
      <alignment horizontal="left" vertical="center" wrapText="1"/>
    </xf>
    <xf numFmtId="181" fontId="5" fillId="0" borderId="204" xfId="31" applyNumberFormat="1" applyFont="1" applyFill="1" applyBorder="1" applyAlignment="1">
      <alignment horizontal="center" vertical="center"/>
    </xf>
    <xf numFmtId="164" fontId="6" fillId="0" borderId="205" xfId="38" applyNumberFormat="1" applyFont="1" applyFill="1" applyBorder="1" applyAlignment="1">
      <alignment horizontal="center" vertical="center"/>
    </xf>
    <xf numFmtId="0" fontId="5" fillId="0" borderId="206" xfId="30" applyFont="1" applyFill="1" applyBorder="1" applyAlignment="1">
      <alignment horizontal="left" vertical="center" wrapText="1"/>
    </xf>
    <xf numFmtId="181" fontId="5" fillId="0" borderId="207" xfId="31" applyNumberFormat="1" applyFont="1" applyFill="1" applyBorder="1" applyAlignment="1">
      <alignment horizontal="center" vertical="center"/>
    </xf>
    <xf numFmtId="0" fontId="6" fillId="0" borderId="91" xfId="30" applyFont="1" applyFill="1" applyBorder="1" applyAlignment="1">
      <alignment horizontal="left" vertical="center" wrapText="1"/>
    </xf>
    <xf numFmtId="181" fontId="5" fillId="0" borderId="91" xfId="31" applyNumberFormat="1" applyFont="1" applyFill="1" applyBorder="1" applyAlignment="1">
      <alignment horizontal="center" vertical="center"/>
    </xf>
    <xf numFmtId="164" fontId="5" fillId="0" borderId="91" xfId="38" applyNumberFormat="1" applyFont="1" applyFill="1" applyBorder="1" applyAlignment="1">
      <alignment horizontal="center" vertical="center"/>
    </xf>
    <xf numFmtId="0" fontId="5" fillId="0" borderId="116" xfId="30" applyFont="1" applyFill="1" applyBorder="1" applyAlignment="1">
      <alignment horizontal="left" vertical="center" wrapText="1"/>
    </xf>
    <xf numFmtId="181" fontId="5" fillId="0" borderId="42" xfId="31" applyNumberFormat="1" applyFont="1" applyFill="1" applyBorder="1" applyAlignment="1">
      <alignment horizontal="center" vertical="center"/>
    </xf>
    <xf numFmtId="164" fontId="5" fillId="0" borderId="44" xfId="38" applyNumberFormat="1" applyFont="1" applyFill="1" applyBorder="1" applyAlignment="1">
      <alignment horizontal="center" vertical="center"/>
    </xf>
    <xf numFmtId="0" fontId="5" fillId="0" borderId="187" xfId="30" applyFont="1" applyFill="1" applyBorder="1" applyAlignment="1">
      <alignment horizontal="left" vertical="center" wrapText="1"/>
    </xf>
    <xf numFmtId="164" fontId="5" fillId="0" borderId="205" xfId="38" applyNumberFormat="1" applyFont="1" applyFill="1" applyBorder="1" applyAlignment="1">
      <alignment horizontal="center" vertical="center"/>
    </xf>
    <xf numFmtId="181" fontId="5" fillId="0" borderId="27" xfId="31" applyNumberFormat="1" applyFont="1" applyFill="1" applyBorder="1" applyAlignment="1">
      <alignment horizontal="center" vertical="center"/>
    </xf>
    <xf numFmtId="164" fontId="5" fillId="0" borderId="74" xfId="38" applyNumberFormat="1" applyFont="1" applyFill="1" applyBorder="1" applyAlignment="1">
      <alignment horizontal="center" vertical="center"/>
    </xf>
    <xf numFmtId="0" fontId="31" fillId="0" borderId="0" xfId="0" applyFont="1" applyFill="1"/>
    <xf numFmtId="181" fontId="6" fillId="0" borderId="0" xfId="30" applyNumberFormat="1" applyFont="1" applyFill="1"/>
    <xf numFmtId="0" fontId="2" fillId="0" borderId="0" xfId="0" applyFont="1"/>
    <xf numFmtId="0" fontId="35" fillId="0" borderId="0" xfId="0" applyFont="1"/>
    <xf numFmtId="9" fontId="30" fillId="0" borderId="0" xfId="8" applyNumberFormat="1" applyFont="1"/>
    <xf numFmtId="0" fontId="34" fillId="5" borderId="212" xfId="0" applyFont="1" applyFill="1" applyBorder="1" applyAlignment="1">
      <alignment horizontal="center" vertical="center" wrapText="1"/>
    </xf>
    <xf numFmtId="0" fontId="34" fillId="5" borderId="213" xfId="0" applyFont="1" applyFill="1" applyBorder="1" applyAlignment="1">
      <alignment horizontal="center" vertical="center" wrapText="1"/>
    </xf>
    <xf numFmtId="0" fontId="34" fillId="5" borderId="214" xfId="0" applyFont="1" applyFill="1" applyBorder="1" applyAlignment="1">
      <alignment horizontal="center" vertical="center" wrapText="1"/>
    </xf>
    <xf numFmtId="0" fontId="34" fillId="5" borderId="215" xfId="0" applyFont="1" applyFill="1" applyBorder="1" applyAlignment="1">
      <alignment horizontal="center" vertical="center" wrapText="1"/>
    </xf>
    <xf numFmtId="0" fontId="5" fillId="0" borderId="216" xfId="0" applyFont="1" applyFill="1" applyBorder="1" applyAlignment="1">
      <alignment horizontal="center" vertical="center" wrapText="1"/>
    </xf>
    <xf numFmtId="175" fontId="60" fillId="0" borderId="182" xfId="2" applyNumberFormat="1" applyFont="1" applyFill="1" applyBorder="1" applyAlignment="1">
      <alignment horizontal="center" vertical="center"/>
    </xf>
    <xf numFmtId="175" fontId="60" fillId="0" borderId="191" xfId="2" applyNumberFormat="1" applyFont="1" applyFill="1" applyBorder="1" applyAlignment="1">
      <alignment horizontal="center" vertical="center"/>
    </xf>
    <xf numFmtId="175" fontId="60" fillId="0" borderId="217" xfId="2" applyNumberFormat="1" applyFont="1" applyFill="1" applyBorder="1" applyAlignment="1">
      <alignment horizontal="center" vertical="center"/>
    </xf>
    <xf numFmtId="164" fontId="60" fillId="0" borderId="95" xfId="1" applyNumberFormat="1" applyFont="1" applyFill="1" applyBorder="1" applyAlignment="1">
      <alignment horizontal="center" vertical="center"/>
    </xf>
    <xf numFmtId="164" fontId="60" fillId="0" borderId="218" xfId="1" applyNumberFormat="1" applyFont="1" applyFill="1" applyBorder="1" applyAlignment="1">
      <alignment horizontal="center" vertical="center"/>
    </xf>
    <xf numFmtId="164" fontId="60" fillId="0" borderId="98" xfId="1" applyNumberFormat="1" applyFont="1" applyFill="1" applyBorder="1" applyAlignment="1">
      <alignment horizontal="center" vertical="center"/>
    </xf>
    <xf numFmtId="173" fontId="6" fillId="0" borderId="0" xfId="2" applyNumberFormat="1" applyFont="1"/>
    <xf numFmtId="0" fontId="5" fillId="0" borderId="219" xfId="0" applyFont="1" applyFill="1" applyBorder="1" applyAlignment="1">
      <alignment horizontal="center" vertical="center" wrapText="1"/>
    </xf>
    <xf numFmtId="175" fontId="60" fillId="0" borderId="184" xfId="2" applyNumberFormat="1" applyFont="1" applyFill="1" applyBorder="1" applyAlignment="1">
      <alignment horizontal="center" vertical="center"/>
    </xf>
    <xf numFmtId="175" fontId="60" fillId="0" borderId="193" xfId="2" applyNumberFormat="1" applyFont="1" applyFill="1" applyBorder="1" applyAlignment="1">
      <alignment horizontal="center" vertical="center"/>
    </xf>
    <xf numFmtId="175" fontId="60" fillId="0" borderId="220" xfId="2" applyNumberFormat="1" applyFont="1" applyFill="1" applyBorder="1" applyAlignment="1">
      <alignment horizontal="center" vertical="center"/>
    </xf>
    <xf numFmtId="164" fontId="60" fillId="0" borderId="221" xfId="1" applyNumberFormat="1" applyFont="1" applyFill="1" applyBorder="1" applyAlignment="1">
      <alignment horizontal="center" vertical="center"/>
    </xf>
    <xf numFmtId="164" fontId="60" fillId="0" borderId="222" xfId="1" applyNumberFormat="1" applyFont="1" applyFill="1" applyBorder="1" applyAlignment="1">
      <alignment horizontal="center" vertical="center"/>
    </xf>
    <xf numFmtId="164" fontId="60" fillId="0" borderId="223" xfId="1" applyNumberFormat="1" applyFont="1" applyFill="1" applyBorder="1" applyAlignment="1">
      <alignment horizontal="center" vertical="center"/>
    </xf>
    <xf numFmtId="0" fontId="5" fillId="0" borderId="224" xfId="0" applyFont="1" applyFill="1" applyBorder="1" applyAlignment="1">
      <alignment horizontal="center" vertical="center" wrapText="1"/>
    </xf>
    <xf numFmtId="175" fontId="60" fillId="0" borderId="225" xfId="2" applyNumberFormat="1" applyFont="1" applyFill="1" applyBorder="1" applyAlignment="1">
      <alignment horizontal="center" vertical="center"/>
    </xf>
    <xf numFmtId="175" fontId="60" fillId="0" borderId="29" xfId="2" applyNumberFormat="1" applyFont="1" applyFill="1" applyBorder="1" applyAlignment="1">
      <alignment horizontal="center" vertical="center"/>
    </xf>
    <xf numFmtId="175" fontId="60" fillId="0" borderId="226" xfId="2" applyNumberFormat="1" applyFont="1" applyFill="1" applyBorder="1" applyAlignment="1">
      <alignment horizontal="center" vertical="center"/>
    </xf>
    <xf numFmtId="164" fontId="60" fillId="0" borderId="227" xfId="1" applyNumberFormat="1" applyFont="1" applyFill="1" applyBorder="1" applyAlignment="1">
      <alignment horizontal="center" vertical="center"/>
    </xf>
    <xf numFmtId="164" fontId="60" fillId="0" borderId="228" xfId="1" applyNumberFormat="1" applyFont="1" applyFill="1" applyBorder="1" applyAlignment="1">
      <alignment horizontal="center" vertical="center"/>
    </xf>
    <xf numFmtId="164" fontId="60" fillId="0" borderId="229" xfId="1" applyNumberFormat="1" applyFont="1" applyFill="1" applyBorder="1" applyAlignment="1">
      <alignment horizontal="center" vertical="center"/>
    </xf>
    <xf numFmtId="173" fontId="6" fillId="0" borderId="0" xfId="2" applyNumberFormat="1" applyFont="1" applyFill="1"/>
    <xf numFmtId="0" fontId="35" fillId="0" borderId="0" xfId="0" applyFont="1" applyFill="1"/>
    <xf numFmtId="0" fontId="5" fillId="0" borderId="206" xfId="0" applyFont="1" applyFill="1" applyBorder="1" applyAlignment="1">
      <alignment horizontal="center" vertical="center" wrapText="1"/>
    </xf>
    <xf numFmtId="175" fontId="61" fillId="0" borderId="178" xfId="2" applyNumberFormat="1" applyFont="1" applyFill="1" applyBorder="1" applyAlignment="1">
      <alignment horizontal="center" vertical="center"/>
    </xf>
    <xf numFmtId="175" fontId="61" fillId="0" borderId="179" xfId="2" applyNumberFormat="1" applyFont="1" applyFill="1" applyBorder="1" applyAlignment="1">
      <alignment horizontal="center" vertical="center"/>
    </xf>
    <xf numFmtId="175" fontId="61" fillId="0" borderId="230" xfId="2" applyNumberFormat="1" applyFont="1" applyFill="1" applyBorder="1" applyAlignment="1">
      <alignment horizontal="center" vertical="center"/>
    </xf>
    <xf numFmtId="164" fontId="61" fillId="0" borderId="178" xfId="1" applyNumberFormat="1" applyFont="1" applyFill="1" applyBorder="1" applyAlignment="1">
      <alignment horizontal="center" vertical="center"/>
    </xf>
    <xf numFmtId="9" fontId="61" fillId="0" borderId="179" xfId="1" applyNumberFormat="1" applyFont="1" applyFill="1" applyBorder="1" applyAlignment="1">
      <alignment horizontal="center" vertical="center"/>
    </xf>
    <xf numFmtId="9" fontId="61" fillId="0" borderId="180" xfId="1" applyNumberFormat="1" applyFont="1" applyFill="1" applyBorder="1" applyAlignment="1">
      <alignment horizontal="center" vertical="center"/>
    </xf>
    <xf numFmtId="0" fontId="62" fillId="0" borderId="0" xfId="0" applyFont="1" applyFill="1" applyBorder="1" applyAlignment="1">
      <alignment horizontal="center" vertical="center" wrapText="1"/>
    </xf>
    <xf numFmtId="0" fontId="63" fillId="0" borderId="0" xfId="2" applyNumberFormat="1" applyFont="1" applyFill="1" applyBorder="1" applyAlignment="1">
      <alignment horizontal="center" vertical="center"/>
    </xf>
    <xf numFmtId="164" fontId="64" fillId="0" borderId="0" xfId="1" applyNumberFormat="1" applyFont="1" applyFill="1" applyBorder="1" applyAlignment="1">
      <alignment horizontal="center" vertical="center"/>
    </xf>
    <xf numFmtId="9" fontId="64" fillId="0" borderId="0" xfId="1" applyNumberFormat="1" applyFont="1" applyFill="1" applyBorder="1" applyAlignment="1">
      <alignment horizontal="center" vertical="center"/>
    </xf>
    <xf numFmtId="1" fontId="6" fillId="0" borderId="0" xfId="0" applyNumberFormat="1" applyFont="1"/>
    <xf numFmtId="175" fontId="35" fillId="0" borderId="0" xfId="0" applyNumberFormat="1" applyFont="1"/>
    <xf numFmtId="2" fontId="6" fillId="0" borderId="0" xfId="0" applyNumberFormat="1" applyFont="1"/>
    <xf numFmtId="0" fontId="5" fillId="0" borderId="17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77" xfId="0" applyFont="1" applyFill="1" applyBorder="1" applyAlignment="1">
      <alignment horizontal="center" vertical="center" wrapText="1"/>
    </xf>
    <xf numFmtId="0" fontId="5" fillId="0" borderId="16" xfId="0" applyFont="1" applyFill="1" applyBorder="1" applyAlignment="1">
      <alignment horizontal="center" vertical="center" wrapText="1"/>
    </xf>
    <xf numFmtId="164" fontId="44" fillId="0" borderId="6"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wrapText="1"/>
    </xf>
    <xf numFmtId="164" fontId="60" fillId="0" borderId="6" xfId="1" applyNumberFormat="1" applyFont="1" applyFill="1" applyBorder="1" applyAlignment="1">
      <alignment horizontal="center" vertical="center"/>
    </xf>
    <xf numFmtId="0" fontId="5" fillId="0" borderId="181" xfId="0" applyFont="1" applyFill="1" applyBorder="1" applyAlignment="1">
      <alignment horizontal="center" vertical="center" wrapText="1"/>
    </xf>
    <xf numFmtId="164" fontId="6" fillId="0" borderId="6" xfId="1" applyNumberFormat="1" applyFont="1" applyFill="1" applyBorder="1" applyAlignment="1">
      <alignment horizontal="center" vertical="center"/>
    </xf>
    <xf numFmtId="164" fontId="6" fillId="0" borderId="181" xfId="1" applyNumberFormat="1" applyFont="1" applyFill="1" applyBorder="1" applyAlignment="1">
      <alignment horizontal="center" vertical="center" wrapText="1"/>
    </xf>
    <xf numFmtId="8" fontId="5" fillId="0" borderId="16" xfId="0" applyNumberFormat="1" applyFont="1" applyFill="1" applyBorder="1" applyAlignment="1">
      <alignment horizontal="center" vertical="center" wrapText="1"/>
    </xf>
    <xf numFmtId="8" fontId="5" fillId="0" borderId="6" xfId="0" applyNumberFormat="1" applyFont="1" applyFill="1" applyBorder="1" applyAlignment="1">
      <alignment horizontal="center" vertical="center" wrapText="1"/>
    </xf>
    <xf numFmtId="164" fontId="6" fillId="0" borderId="6" xfId="1"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6" fillId="0" borderId="8" xfId="1" applyNumberFormat="1" applyFont="1" applyFill="1" applyBorder="1" applyAlignment="1">
      <alignment horizontal="center" vertical="center" wrapText="1"/>
    </xf>
    <xf numFmtId="0" fontId="5" fillId="0" borderId="231" xfId="0" applyFont="1" applyFill="1" applyBorder="1" applyAlignment="1">
      <alignment horizontal="center" vertical="center" wrapText="1"/>
    </xf>
    <xf numFmtId="164" fontId="5" fillId="0" borderId="231" xfId="1" applyNumberFormat="1" applyFont="1" applyFill="1" applyBorder="1" applyAlignment="1">
      <alignment horizontal="center" vertical="center" wrapText="1"/>
    </xf>
    <xf numFmtId="164" fontId="60" fillId="0" borderId="232" xfId="1" applyNumberFormat="1" applyFont="1" applyFill="1" applyBorder="1" applyAlignment="1">
      <alignment horizontal="center" vertical="center"/>
    </xf>
    <xf numFmtId="164" fontId="60" fillId="0" borderId="4" xfId="1" applyNumberFormat="1" applyFont="1" applyFill="1" applyBorder="1" applyAlignment="1">
      <alignment horizontal="center" vertical="center"/>
    </xf>
    <xf numFmtId="164" fontId="60" fillId="0" borderId="233" xfId="1" applyNumberFormat="1" applyFont="1" applyFill="1" applyBorder="1" applyAlignment="1">
      <alignment horizontal="center" vertical="center"/>
    </xf>
    <xf numFmtId="164" fontId="60" fillId="0" borderId="234" xfId="1" applyNumberFormat="1" applyFont="1" applyFill="1" applyBorder="1" applyAlignment="1">
      <alignment horizontal="center" vertical="center"/>
    </xf>
    <xf numFmtId="164" fontId="60" fillId="0" borderId="16" xfId="1" applyNumberFormat="1" applyFont="1" applyFill="1" applyBorder="1" applyAlignment="1">
      <alignment horizontal="center" vertical="center"/>
    </xf>
    <xf numFmtId="164" fontId="60" fillId="0" borderId="235" xfId="1" applyNumberFormat="1" applyFont="1" applyFill="1" applyBorder="1" applyAlignment="1">
      <alignment horizontal="center" vertical="center"/>
    </xf>
    <xf numFmtId="164" fontId="60" fillId="0" borderId="177" xfId="1" applyNumberFormat="1" applyFont="1" applyFill="1" applyBorder="1" applyAlignment="1">
      <alignment horizontal="center" vertical="center"/>
    </xf>
    <xf numFmtId="0" fontId="66" fillId="7" borderId="236" xfId="0" applyFont="1" applyFill="1" applyBorder="1" applyAlignment="1">
      <alignment vertical="center"/>
    </xf>
    <xf numFmtId="0" fontId="66" fillId="7" borderId="237" xfId="0" applyFont="1" applyFill="1" applyBorder="1" applyAlignment="1">
      <alignment horizontal="center" vertical="center" wrapText="1"/>
    </xf>
    <xf numFmtId="0" fontId="66" fillId="7" borderId="238" xfId="0" applyFont="1" applyFill="1" applyBorder="1" applyAlignment="1">
      <alignment horizontal="center" vertical="center" wrapText="1"/>
    </xf>
    <xf numFmtId="0" fontId="3" fillId="8" borderId="16" xfId="0" applyFont="1" applyFill="1" applyBorder="1" applyAlignment="1">
      <alignment vertical="center" wrapText="1"/>
    </xf>
    <xf numFmtId="10" fontId="39" fillId="8" borderId="125" xfId="0" applyNumberFormat="1" applyFont="1" applyFill="1" applyBorder="1" applyAlignment="1">
      <alignment horizontal="center" vertical="center"/>
    </xf>
    <xf numFmtId="10" fontId="39" fillId="8" borderId="239" xfId="0" applyNumberFormat="1" applyFont="1" applyFill="1" applyBorder="1" applyAlignment="1">
      <alignment horizontal="center" vertical="center"/>
    </xf>
    <xf numFmtId="0" fontId="3" fillId="9" borderId="16" xfId="0" applyFont="1" applyFill="1" applyBorder="1" applyAlignment="1">
      <alignment vertical="center" wrapText="1"/>
    </xf>
    <xf numFmtId="10" fontId="39" fillId="9" borderId="125" xfId="0" applyNumberFormat="1" applyFont="1" applyFill="1" applyBorder="1" applyAlignment="1">
      <alignment horizontal="center" vertical="center"/>
    </xf>
    <xf numFmtId="10" fontId="39" fillId="9" borderId="239" xfId="0" applyNumberFormat="1" applyFont="1" applyFill="1" applyBorder="1" applyAlignment="1">
      <alignment horizontal="center" vertical="center"/>
    </xf>
    <xf numFmtId="0" fontId="3" fillId="9" borderId="7" xfId="0" applyFont="1" applyFill="1" applyBorder="1" applyAlignment="1">
      <alignment vertical="center" wrapText="1"/>
    </xf>
    <xf numFmtId="10" fontId="39" fillId="9" borderId="114" xfId="0" applyNumberFormat="1" applyFont="1" applyFill="1" applyBorder="1" applyAlignment="1">
      <alignment horizontal="center" vertical="center"/>
    </xf>
    <xf numFmtId="10" fontId="39" fillId="9" borderId="240" xfId="0" applyNumberFormat="1" applyFont="1" applyFill="1" applyBorder="1" applyAlignment="1">
      <alignment horizontal="center" vertical="center"/>
    </xf>
    <xf numFmtId="0" fontId="6" fillId="0" borderId="17" xfId="0" applyFont="1" applyBorder="1"/>
    <xf numFmtId="0" fontId="6" fillId="0" borderId="0" xfId="0" applyFont="1" applyBorder="1"/>
    <xf numFmtId="0" fontId="3" fillId="0" borderId="177" xfId="0" applyFont="1" applyBorder="1" applyAlignment="1">
      <alignment horizontal="center" vertical="center"/>
    </xf>
    <xf numFmtId="0" fontId="3" fillId="0" borderId="207"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center" vertical="center"/>
    </xf>
    <xf numFmtId="0" fontId="2" fillId="0" borderId="241" xfId="0" applyFont="1" applyFill="1" applyBorder="1" applyAlignment="1">
      <alignment horizontal="center" vertical="center" wrapText="1"/>
    </xf>
    <xf numFmtId="164" fontId="39" fillId="0" borderId="242" xfId="1" applyNumberFormat="1" applyFont="1" applyBorder="1" applyAlignment="1">
      <alignment horizontal="center" vertical="center"/>
    </xf>
    <xf numFmtId="164" fontId="39" fillId="0" borderId="243" xfId="1" applyNumberFormat="1" applyFont="1" applyBorder="1" applyAlignment="1">
      <alignment horizontal="center" vertical="center"/>
    </xf>
    <xf numFmtId="164" fontId="39" fillId="0" borderId="244" xfId="1" applyNumberFormat="1" applyFont="1" applyBorder="1" applyAlignment="1">
      <alignment horizontal="center" vertical="center"/>
    </xf>
    <xf numFmtId="0" fontId="67" fillId="0" borderId="0" xfId="0" applyFont="1" applyFill="1" applyAlignment="1">
      <alignment horizontal="center"/>
    </xf>
    <xf numFmtId="0" fontId="5" fillId="0" borderId="200" xfId="0" applyFont="1" applyFill="1" applyBorder="1" applyAlignment="1">
      <alignment horizontal="center" vertical="center" wrapText="1"/>
    </xf>
    <xf numFmtId="164" fontId="39" fillId="0" borderId="201" xfId="1" applyNumberFormat="1" applyFont="1" applyBorder="1" applyAlignment="1">
      <alignment horizontal="center" vertical="center"/>
    </xf>
    <xf numFmtId="164" fontId="39" fillId="0" borderId="245" xfId="1" applyNumberFormat="1" applyFont="1" applyBorder="1" applyAlignment="1">
      <alignment horizontal="center" vertical="center"/>
    </xf>
    <xf numFmtId="164" fontId="39" fillId="0" borderId="202" xfId="1" applyNumberFormat="1" applyFont="1" applyBorder="1" applyAlignment="1">
      <alignment horizontal="center" vertical="center"/>
    </xf>
    <xf numFmtId="0" fontId="67" fillId="0" borderId="0" xfId="0" applyFont="1" applyFill="1"/>
    <xf numFmtId="8" fontId="2" fillId="0" borderId="241" xfId="0" applyNumberFormat="1" applyFont="1" applyFill="1" applyBorder="1" applyAlignment="1">
      <alignment horizontal="center" vertical="center" wrapText="1"/>
    </xf>
    <xf numFmtId="8" fontId="2" fillId="0" borderId="22" xfId="0" applyNumberFormat="1" applyFont="1" applyFill="1" applyBorder="1" applyAlignment="1">
      <alignment horizontal="center" vertical="center" wrapText="1"/>
    </xf>
    <xf numFmtId="0" fontId="4" fillId="0" borderId="246" xfId="0" applyFont="1" applyBorder="1"/>
    <xf numFmtId="0" fontId="5" fillId="0" borderId="203" xfId="0" applyFont="1" applyFill="1" applyBorder="1" applyAlignment="1">
      <alignment horizontal="center" vertical="center" wrapText="1"/>
    </xf>
    <xf numFmtId="164" fontId="39" fillId="0" borderId="204" xfId="1" applyNumberFormat="1" applyFont="1" applyBorder="1" applyAlignment="1">
      <alignment horizontal="center" vertical="center"/>
    </xf>
    <xf numFmtId="164" fontId="39" fillId="0" borderId="247" xfId="1" applyNumberFormat="1" applyFont="1" applyBorder="1" applyAlignment="1">
      <alignment horizontal="center" vertical="center"/>
    </xf>
    <xf numFmtId="164" fontId="39" fillId="0" borderId="205" xfId="1" applyNumberFormat="1" applyFont="1" applyBorder="1" applyAlignment="1">
      <alignment horizontal="center" vertical="center"/>
    </xf>
    <xf numFmtId="0" fontId="0" fillId="0" borderId="206" xfId="0" applyBorder="1" applyAlignment="1">
      <alignment horizontal="center" vertical="center"/>
    </xf>
    <xf numFmtId="0" fontId="0" fillId="0" borderId="159" xfId="0" applyBorder="1" applyAlignment="1">
      <alignment horizontal="center" vertical="center"/>
    </xf>
    <xf numFmtId="0" fontId="0" fillId="0" borderId="240" xfId="0" applyBorder="1" applyAlignment="1">
      <alignment horizontal="center" vertical="center"/>
    </xf>
    <xf numFmtId="0" fontId="5" fillId="0" borderId="26" xfId="0" applyFont="1" applyFill="1" applyBorder="1" applyAlignment="1">
      <alignment horizontal="center" vertical="center" wrapText="1"/>
    </xf>
    <xf numFmtId="164" fontId="39" fillId="0" borderId="207" xfId="1" applyNumberFormat="1" applyFont="1" applyBorder="1" applyAlignment="1">
      <alignment horizontal="center" vertical="center"/>
    </xf>
    <xf numFmtId="164" fontId="39" fillId="0" borderId="35" xfId="1" applyNumberFormat="1" applyFont="1" applyBorder="1" applyAlignment="1">
      <alignment horizontal="center" vertical="center"/>
    </xf>
    <xf numFmtId="164" fontId="39" fillId="0" borderId="15" xfId="1" applyNumberFormat="1" applyFont="1" applyBorder="1" applyAlignment="1">
      <alignment horizontal="center" vertical="center"/>
    </xf>
    <xf numFmtId="0" fontId="2" fillId="0" borderId="26" xfId="0" applyFont="1" applyFill="1" applyBorder="1" applyAlignment="1">
      <alignment horizontal="center" vertical="center" wrapText="1"/>
    </xf>
    <xf numFmtId="164" fontId="39" fillId="0" borderId="27" xfId="1" applyNumberFormat="1" applyFont="1" applyBorder="1" applyAlignment="1">
      <alignment horizontal="center" vertical="center"/>
    </xf>
    <xf numFmtId="164" fontId="39" fillId="0" borderId="73" xfId="1" applyNumberFormat="1" applyFont="1" applyBorder="1" applyAlignment="1">
      <alignment horizontal="center" vertical="center"/>
    </xf>
    <xf numFmtId="164" fontId="39" fillId="0" borderId="74" xfId="1" applyNumberFormat="1" applyFont="1" applyBorder="1" applyAlignment="1">
      <alignment horizontal="center" vertical="center"/>
    </xf>
    <xf numFmtId="0" fontId="14" fillId="0" borderId="0" xfId="8" applyFill="1"/>
    <xf numFmtId="0" fontId="14" fillId="0" borderId="0" xfId="8"/>
    <xf numFmtId="164" fontId="38" fillId="0" borderId="239" xfId="37" applyNumberFormat="1" applyFont="1" applyFill="1" applyBorder="1" applyAlignment="1">
      <alignment horizontal="center"/>
    </xf>
    <xf numFmtId="0" fontId="30" fillId="0" borderId="0" xfId="8" applyFont="1"/>
    <xf numFmtId="166" fontId="5" fillId="0" borderId="0" xfId="16" applyNumberFormat="1" applyFont="1" applyAlignment="1">
      <alignment wrapText="1"/>
    </xf>
    <xf numFmtId="0" fontId="24" fillId="0" borderId="0" xfId="24" applyFont="1" applyAlignment="1">
      <alignment wrapText="1"/>
    </xf>
    <xf numFmtId="0" fontId="30" fillId="0" borderId="0" xfId="8" applyFont="1" applyFill="1"/>
    <xf numFmtId="0" fontId="32" fillId="0" borderId="0" xfId="0" applyFont="1" applyFill="1" applyAlignment="1">
      <alignment horizontal="left" vertical="center"/>
    </xf>
    <xf numFmtId="0" fontId="30" fillId="0" borderId="0" xfId="8" applyFont="1"/>
    <xf numFmtId="0" fontId="5" fillId="0" borderId="0" xfId="13" applyFont="1" applyFill="1" applyAlignment="1">
      <alignment horizontal="center"/>
    </xf>
    <xf numFmtId="0" fontId="5" fillId="0" borderId="0" xfId="13" applyFont="1" applyFill="1" applyAlignment="1">
      <alignment horizontal="center" wrapText="1"/>
    </xf>
    <xf numFmtId="0" fontId="5" fillId="0" borderId="0" xfId="13" applyFont="1" applyFill="1" applyAlignment="1">
      <alignment horizontal="center" vertical="center" wrapText="1"/>
    </xf>
    <xf numFmtId="0" fontId="5" fillId="0" borderId="126" xfId="13" applyFont="1" applyFill="1" applyBorder="1" applyAlignment="1">
      <alignment horizontal="center" vertical="center"/>
    </xf>
    <xf numFmtId="0" fontId="16" fillId="0" borderId="126" xfId="13" applyFont="1" applyFill="1" applyBorder="1" applyAlignment="1">
      <alignment horizontal="center" vertical="center"/>
    </xf>
    <xf numFmtId="0" fontId="5" fillId="0" borderId="0" xfId="13" applyFont="1" applyFill="1" applyAlignment="1">
      <alignment horizontal="center" vertical="center"/>
    </xf>
    <xf numFmtId="0" fontId="51" fillId="0" borderId="0" xfId="39" applyFont="1" applyFill="1" applyAlignment="1">
      <alignment horizontal="center"/>
    </xf>
    <xf numFmtId="0" fontId="33" fillId="5" borderId="23"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208" xfId="0" applyFont="1" applyFill="1" applyBorder="1" applyAlignment="1">
      <alignment horizontal="center" vertical="center" wrapText="1"/>
    </xf>
    <xf numFmtId="0" fontId="33" fillId="5" borderId="209" xfId="0" applyFont="1" applyFill="1" applyBorder="1" applyAlignment="1">
      <alignment horizontal="center" vertical="center" wrapText="1"/>
    </xf>
    <xf numFmtId="0" fontId="33" fillId="5" borderId="210" xfId="0" applyFont="1" applyFill="1" applyBorder="1" applyAlignment="1">
      <alignment horizontal="center" vertical="center" wrapText="1"/>
    </xf>
    <xf numFmtId="0" fontId="33" fillId="5" borderId="211" xfId="0" applyFont="1" applyFill="1" applyBorder="1" applyAlignment="1">
      <alignment horizontal="center" vertical="center" wrapText="1"/>
    </xf>
    <xf numFmtId="0" fontId="6" fillId="2" borderId="62" xfId="25" applyNumberFormat="1" applyFont="1" applyFill="1" applyBorder="1" applyAlignment="1">
      <alignment horizontal="center"/>
    </xf>
    <xf numFmtId="0" fontId="6" fillId="2" borderId="63" xfId="25" applyNumberFormat="1" applyFont="1" applyFill="1" applyBorder="1" applyAlignment="1">
      <alignment horizontal="center"/>
    </xf>
    <xf numFmtId="0" fontId="6" fillId="2" borderId="61" xfId="25" applyNumberFormat="1" applyFont="1" applyFill="1" applyBorder="1" applyAlignment="1">
      <alignment horizont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4" borderId="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33" fillId="5" borderId="4" xfId="30" applyFont="1" applyFill="1" applyBorder="1" applyAlignment="1">
      <alignment horizontal="center" vertical="center"/>
    </xf>
    <xf numFmtId="0" fontId="33" fillId="5" borderId="7" xfId="30" applyFont="1" applyFill="1" applyBorder="1" applyAlignment="1">
      <alignment horizontal="center" vertical="center"/>
    </xf>
    <xf numFmtId="0" fontId="33" fillId="5" borderId="18" xfId="30" applyFont="1" applyFill="1" applyBorder="1" applyAlignment="1">
      <alignment horizontal="center" vertical="center" wrapText="1"/>
    </xf>
    <xf numFmtId="0" fontId="33" fillId="5" borderId="19" xfId="30" applyFont="1" applyFill="1" applyBorder="1" applyAlignment="1">
      <alignment horizontal="center" vertical="center" wrapText="1"/>
    </xf>
    <xf numFmtId="0" fontId="33" fillId="5" borderId="91" xfId="30" applyFont="1" applyFill="1" applyBorder="1" applyAlignment="1">
      <alignment horizontal="center" vertical="center" wrapText="1"/>
    </xf>
    <xf numFmtId="0" fontId="33" fillId="5" borderId="20" xfId="30" applyFont="1" applyFill="1" applyBorder="1" applyAlignment="1">
      <alignment horizontal="center" vertical="center" wrapText="1"/>
    </xf>
  </cellXfs>
  <cellStyles count="44">
    <cellStyle name="Euro" xfId="29"/>
    <cellStyle name="Lien hypertexte" xfId="8" builtinId="8"/>
    <cellStyle name="Lien hypertexte 2" xfId="11"/>
    <cellStyle name="Milliers 2" xfId="2"/>
    <cellStyle name="Milliers 2 2" xfId="21"/>
    <cellStyle name="Milliers 2 2 2" xfId="15"/>
    <cellStyle name="Milliers 2 2 3" xfId="25"/>
    <cellStyle name="Milliers 3" xfId="23"/>
    <cellStyle name="Milliers 6" xfId="34"/>
    <cellStyle name="Milliers 7" xfId="31"/>
    <cellStyle name="Normal" xfId="0" builtinId="0"/>
    <cellStyle name="Normal 10" xfId="4"/>
    <cellStyle name="Normal 19" xfId="30"/>
    <cellStyle name="Normal 2" xfId="7"/>
    <cellStyle name="Normal 2 10 2" xfId="13"/>
    <cellStyle name="Normal 2 12" xfId="9"/>
    <cellStyle name="Normal 2 9" xfId="10"/>
    <cellStyle name="Normal 24 2" xfId="39"/>
    <cellStyle name="Normal 25 2 2" xfId="36"/>
    <cellStyle name="Normal 26 2" xfId="40"/>
    <cellStyle name="Normal 26 4" xfId="43"/>
    <cellStyle name="Normal 27 2" xfId="35"/>
    <cellStyle name="Normal 28 2" xfId="41"/>
    <cellStyle name="Normal 3" xfId="16"/>
    <cellStyle name="Normal 3 2" xfId="20"/>
    <cellStyle name="Normal 3 3" xfId="5"/>
    <cellStyle name="Normal 32 2 2" xfId="32"/>
    <cellStyle name="Normal 4" xfId="24"/>
    <cellStyle name="Normal 4 2" xfId="26"/>
    <cellStyle name="Normal 4 4" xfId="27"/>
    <cellStyle name="Normal 9" xfId="6"/>
    <cellStyle name="Pourcentage" xfId="1" builtinId="5"/>
    <cellStyle name="Pourcentage 10 3" xfId="37"/>
    <cellStyle name="Pourcentage 11 2" xfId="42"/>
    <cellStyle name="Pourcentage 14 2 2" xfId="33"/>
    <cellStyle name="Pourcentage 2" xfId="17"/>
    <cellStyle name="Pourcentage 2 2" xfId="3"/>
    <cellStyle name="Pourcentage 2 3" xfId="22"/>
    <cellStyle name="Pourcentage 2 3 2" xfId="14"/>
    <cellStyle name="Pourcentage 2 5" xfId="12"/>
    <cellStyle name="Pourcentage 3" xfId="18"/>
    <cellStyle name="Pourcentage 3 2 2 2" xfId="38"/>
    <cellStyle name="Pourcentage 3 3" xfId="28"/>
    <cellStyle name="Pourcentage 4" xfId="19"/>
  </cellStyles>
  <dxfs count="6">
    <dxf>
      <font>
        <b/>
        <i val="0"/>
        <color rgb="FFFF0000"/>
      </font>
    </dxf>
    <dxf>
      <font>
        <color rgb="FFFF0000"/>
      </font>
    </dxf>
    <dxf>
      <font>
        <b/>
        <i val="0"/>
        <color rgb="FFFF0000"/>
      </font>
    </dxf>
    <dxf>
      <font>
        <color rgb="FFFF0000"/>
      </font>
    </dxf>
    <dxf>
      <font>
        <b/>
        <i val="0"/>
        <color rgb="FFFF0000"/>
      </font>
    </dxf>
    <dxf>
      <font>
        <color rgb="FFFF0000"/>
      </font>
    </dxf>
  </dxfs>
  <tableStyles count="0" defaultTableStyle="TableStyleMedium2" defaultPivotStyle="PivotStyleLight16"/>
  <colors>
    <mruColors>
      <color rgb="FF9BC2E6"/>
      <color rgb="FF003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63" Type="http://schemas.openxmlformats.org/officeDocument/2006/relationships/externalLink" Target="externalLinks/externalLink25.xml"/><Relationship Id="rId68" Type="http://schemas.openxmlformats.org/officeDocument/2006/relationships/externalLink" Target="externalLinks/externalLink30.xml"/><Relationship Id="rId84" Type="http://schemas.openxmlformats.org/officeDocument/2006/relationships/externalLink" Target="externalLinks/externalLink4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74" Type="http://schemas.openxmlformats.org/officeDocument/2006/relationships/externalLink" Target="externalLinks/externalLink36.xml"/><Relationship Id="rId79" Type="http://schemas.openxmlformats.org/officeDocument/2006/relationships/externalLink" Target="externalLinks/externalLink4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64" Type="http://schemas.openxmlformats.org/officeDocument/2006/relationships/externalLink" Target="externalLinks/externalLink26.xml"/><Relationship Id="rId69" Type="http://schemas.openxmlformats.org/officeDocument/2006/relationships/externalLink" Target="externalLinks/externalLink31.xml"/><Relationship Id="rId77"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13.xml"/><Relationship Id="rId72" Type="http://schemas.openxmlformats.org/officeDocument/2006/relationships/externalLink" Target="externalLinks/externalLink34.xml"/><Relationship Id="rId80" Type="http://schemas.openxmlformats.org/officeDocument/2006/relationships/externalLink" Target="externalLinks/externalLink42.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 Id="rId67" Type="http://schemas.openxmlformats.org/officeDocument/2006/relationships/externalLink" Target="externalLinks/externalLink29.xml"/><Relationship Id="rId20" Type="http://schemas.openxmlformats.org/officeDocument/2006/relationships/worksheet" Target="worksheets/sheet20.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externalLink" Target="externalLinks/externalLink24.xml"/><Relationship Id="rId70" Type="http://schemas.openxmlformats.org/officeDocument/2006/relationships/externalLink" Target="externalLinks/externalLink32.xml"/><Relationship Id="rId75" Type="http://schemas.openxmlformats.org/officeDocument/2006/relationships/externalLink" Target="externalLinks/externalLink37.xml"/><Relationship Id="rId83" Type="http://schemas.openxmlformats.org/officeDocument/2006/relationships/externalLink" Target="externalLinks/externalLink45.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externalLink" Target="externalLinks/externalLink22.xml"/><Relationship Id="rId65" Type="http://schemas.openxmlformats.org/officeDocument/2006/relationships/externalLink" Target="externalLinks/externalLink27.xml"/><Relationship Id="rId73" Type="http://schemas.openxmlformats.org/officeDocument/2006/relationships/externalLink" Target="externalLinks/externalLink35.xml"/><Relationship Id="rId78" Type="http://schemas.openxmlformats.org/officeDocument/2006/relationships/externalLink" Target="externalLinks/externalLink40.xml"/><Relationship Id="rId81" Type="http://schemas.openxmlformats.org/officeDocument/2006/relationships/externalLink" Target="externalLinks/externalLink43.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76" Type="http://schemas.openxmlformats.org/officeDocument/2006/relationships/externalLink" Target="externalLinks/externalLink38.xml"/><Relationship Id="rId7" Type="http://schemas.openxmlformats.org/officeDocument/2006/relationships/worksheet" Target="worksheets/sheet7.xml"/><Relationship Id="rId71" Type="http://schemas.openxmlformats.org/officeDocument/2006/relationships/externalLink" Target="externalLinks/externalLink3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66" Type="http://schemas.openxmlformats.org/officeDocument/2006/relationships/externalLink" Target="externalLinks/externalLink28.xml"/><Relationship Id="rId87" Type="http://schemas.openxmlformats.org/officeDocument/2006/relationships/sharedStrings" Target="sharedStrings.xml"/><Relationship Id="rId61" Type="http://schemas.openxmlformats.org/officeDocument/2006/relationships/externalLink" Target="externalLinks/externalLink23.xml"/><Relationship Id="rId82"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tx>
            <c:strRef>
              <c:f>'Fig 4.1'!$B$8</c:f>
              <c:strCache>
                <c:ptCount val="1"/>
                <c:pt idx="0">
                  <c:v>CNAV</c:v>
                </c:pt>
              </c:strCache>
            </c:strRef>
          </c:tx>
          <c:spPr>
            <a:solidFill>
              <a:schemeClr val="accent5">
                <a:lumMod val="60000"/>
                <a:lumOff val="40000"/>
              </a:schemeClr>
            </a:solidFill>
            <a:ln>
              <a:solidFill>
                <a:schemeClr val="accent5">
                  <a:lumMod val="50000"/>
                </a:schemeClr>
              </a:solidFill>
            </a:ln>
          </c:spPr>
          <c:cat>
            <c:numRef>
              <c:f>'Fig 4.1'!$C$6:$BK$6</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4.1'!$C$8:$BK$8</c:f>
              <c:numCache>
                <c:formatCode>0.0%</c:formatCode>
                <c:ptCount val="61"/>
                <c:pt idx="0">
                  <c:v>0.12568505116613171</c:v>
                </c:pt>
                <c:pt idx="1">
                  <c:v>0.12801563003613028</c:v>
                </c:pt>
                <c:pt idx="2">
                  <c:v>0.13028945039272652</c:v>
                </c:pt>
                <c:pt idx="3">
                  <c:v>0.13245494004416813</c:v>
                </c:pt>
                <c:pt idx="4">
                  <c:v>0.13456804799671848</c:v>
                </c:pt>
                <c:pt idx="5">
                  <c:v>0.13661419209435197</c:v>
                </c:pt>
                <c:pt idx="6">
                  <c:v>0.13860170905997327</c:v>
                </c:pt>
                <c:pt idx="7">
                  <c:v>0.14062678654743185</c:v>
                </c:pt>
                <c:pt idx="8">
                  <c:v>0.14259331052588303</c:v>
                </c:pt>
                <c:pt idx="9">
                  <c:v>0.1445069282129347</c:v>
                </c:pt>
                <c:pt idx="10">
                  <c:v>0.14636724944742008</c:v>
                </c:pt>
                <c:pt idx="11">
                  <c:v>0.14819177454508164</c:v>
                </c:pt>
                <c:pt idx="12">
                  <c:v>0.14993235713705277</c:v>
                </c:pt>
                <c:pt idx="13">
                  <c:v>0.15158135407107726</c:v>
                </c:pt>
                <c:pt idx="14">
                  <c:v>0.15324220301466646</c:v>
                </c:pt>
                <c:pt idx="15">
                  <c:v>0.15493434074494974</c:v>
                </c:pt>
                <c:pt idx="16">
                  <c:v>0.15660024755743801</c:v>
                </c:pt>
                <c:pt idx="17">
                  <c:v>0.1581143872503448</c:v>
                </c:pt>
                <c:pt idx="18">
                  <c:v>0.15957000771479424</c:v>
                </c:pt>
                <c:pt idx="19">
                  <c:v>0.1609532522299871</c:v>
                </c:pt>
                <c:pt idx="20">
                  <c:v>0.16226326867499946</c:v>
                </c:pt>
                <c:pt idx="21">
                  <c:v>0.16351895418636944</c:v>
                </c:pt>
                <c:pt idx="22">
                  <c:v>0.16462625377255702</c:v>
                </c:pt>
                <c:pt idx="23">
                  <c:v>0.16570463799947061</c:v>
                </c:pt>
                <c:pt idx="24">
                  <c:v>0.16681629884396343</c:v>
                </c:pt>
                <c:pt idx="25">
                  <c:v>0.16772293845837577</c:v>
                </c:pt>
                <c:pt idx="26">
                  <c:v>0.16851211055879431</c:v>
                </c:pt>
                <c:pt idx="27">
                  <c:v>0.16929736236950418</c:v>
                </c:pt>
                <c:pt idx="28">
                  <c:v>0.16992856620876712</c:v>
                </c:pt>
                <c:pt idx="29">
                  <c:v>0.17048801286900359</c:v>
                </c:pt>
                <c:pt idx="30">
                  <c:v>0.17102155685170656</c:v>
                </c:pt>
                <c:pt idx="31">
                  <c:v>0.17148835416041835</c:v>
                </c:pt>
                <c:pt idx="32">
                  <c:v>0.17183995693246731</c:v>
                </c:pt>
                <c:pt idx="33">
                  <c:v>0.17222517259198977</c:v>
                </c:pt>
                <c:pt idx="34">
                  <c:v>0.17257267000335536</c:v>
                </c:pt>
                <c:pt idx="35">
                  <c:v>0.17293545811173214</c:v>
                </c:pt>
                <c:pt idx="36">
                  <c:v>0.17326238628310711</c:v>
                </c:pt>
                <c:pt idx="37">
                  <c:v>0.17358497462252875</c:v>
                </c:pt>
                <c:pt idx="38">
                  <c:v>0.17392445180921134</c:v>
                </c:pt>
                <c:pt idx="39">
                  <c:v>0.17422934099046503</c:v>
                </c:pt>
                <c:pt idx="40">
                  <c:v>0.17452680783059318</c:v>
                </c:pt>
                <c:pt idx="41">
                  <c:v>0.17481521396380389</c:v>
                </c:pt>
                <c:pt idx="42">
                  <c:v>0.1750952177911986</c:v>
                </c:pt>
                <c:pt idx="43">
                  <c:v>0.17536662089028851</c:v>
                </c:pt>
                <c:pt idx="44">
                  <c:v>0.17562633790019291</c:v>
                </c:pt>
                <c:pt idx="45">
                  <c:v>0.17587608968873719</c:v>
                </c:pt>
                <c:pt idx="46">
                  <c:v>0.17610604766067123</c:v>
                </c:pt>
                <c:pt idx="47">
                  <c:v>0.17632064708798295</c:v>
                </c:pt>
                <c:pt idx="48">
                  <c:v>0.17652656320235241</c:v>
                </c:pt>
                <c:pt idx="49">
                  <c:v>0.17672288819833268</c:v>
                </c:pt>
                <c:pt idx="50">
                  <c:v>0.17690956805243685</c:v>
                </c:pt>
                <c:pt idx="51">
                  <c:v>0.17708160504120132</c:v>
                </c:pt>
                <c:pt idx="52">
                  <c:v>0.1772335662718256</c:v>
                </c:pt>
                <c:pt idx="53">
                  <c:v>0.1773566223707102</c:v>
                </c:pt>
                <c:pt idx="54">
                  <c:v>0.17743439187320656</c:v>
                </c:pt>
                <c:pt idx="55">
                  <c:v>0.17747674446531952</c:v>
                </c:pt>
                <c:pt idx="56">
                  <c:v>0.17749582862289004</c:v>
                </c:pt>
                <c:pt idx="57">
                  <c:v>0.17749999999999996</c:v>
                </c:pt>
                <c:pt idx="58">
                  <c:v>0.17749999999999999</c:v>
                </c:pt>
                <c:pt idx="59">
                  <c:v>0.17750000000000002</c:v>
                </c:pt>
                <c:pt idx="60">
                  <c:v>0.17749999999999999</c:v>
                </c:pt>
              </c:numCache>
            </c:numRef>
          </c:val>
          <c:extLst>
            <c:ext xmlns:c16="http://schemas.microsoft.com/office/drawing/2014/chart" uri="{C3380CC4-5D6E-409C-BE32-E72D297353CC}">
              <c16:uniqueId val="{00000000-82ED-4EE4-99E5-F5C7D15C1CB5}"/>
            </c:ext>
          </c:extLst>
        </c:ser>
        <c:ser>
          <c:idx val="1"/>
          <c:order val="1"/>
          <c:tx>
            <c:strRef>
              <c:f>'Fig 4.1'!$B$9</c:f>
              <c:strCache>
                <c:ptCount val="1"/>
                <c:pt idx="0">
                  <c:v>ARRCO</c:v>
                </c:pt>
              </c:strCache>
            </c:strRef>
          </c:tx>
          <c:spPr>
            <a:solidFill>
              <a:schemeClr val="accent2">
                <a:lumMod val="60000"/>
                <a:lumOff val="40000"/>
              </a:schemeClr>
            </a:solidFill>
            <a:ln>
              <a:solidFill>
                <a:schemeClr val="accent2">
                  <a:lumMod val="75000"/>
                </a:schemeClr>
              </a:solidFill>
            </a:ln>
          </c:spPr>
          <c:cat>
            <c:numRef>
              <c:f>'Fig 4.1'!$C$6:$BK$6</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4.1'!$C$9:$BK$9</c:f>
              <c:numCache>
                <c:formatCode>0.0%</c:formatCode>
                <c:ptCount val="61"/>
                <c:pt idx="0">
                  <c:v>7.0795259491832366E-2</c:v>
                </c:pt>
                <c:pt idx="1">
                  <c:v>7.2053025815196195E-2</c:v>
                </c:pt>
                <c:pt idx="2">
                  <c:v>7.3305847872948471E-2</c:v>
                </c:pt>
                <c:pt idx="3">
                  <c:v>7.4563652050705101E-2</c:v>
                </c:pt>
                <c:pt idx="4">
                  <c:v>7.5816796132823314E-2</c:v>
                </c:pt>
                <c:pt idx="5">
                  <c:v>7.7063150896067786E-2</c:v>
                </c:pt>
                <c:pt idx="6">
                  <c:v>7.8288711882934431E-2</c:v>
                </c:pt>
                <c:pt idx="7">
                  <c:v>7.9513679218801425E-2</c:v>
                </c:pt>
                <c:pt idx="8">
                  <c:v>8.0717985520561586E-2</c:v>
                </c:pt>
                <c:pt idx="9">
                  <c:v>8.1907766180555119E-2</c:v>
                </c:pt>
                <c:pt idx="10">
                  <c:v>8.3071114285594674E-2</c:v>
                </c:pt>
                <c:pt idx="11">
                  <c:v>8.4219283418572363E-2</c:v>
                </c:pt>
                <c:pt idx="12">
                  <c:v>8.5341532758675662E-2</c:v>
                </c:pt>
                <c:pt idx="13">
                  <c:v>8.6444359397540749E-2</c:v>
                </c:pt>
                <c:pt idx="14">
                  <c:v>8.7522162001123047E-2</c:v>
                </c:pt>
                <c:pt idx="15">
                  <c:v>8.859222408982792E-2</c:v>
                </c:pt>
                <c:pt idx="16">
                  <c:v>8.9650456607611728E-2</c:v>
                </c:pt>
                <c:pt idx="17">
                  <c:v>9.0684878092662041E-2</c:v>
                </c:pt>
                <c:pt idx="18">
                  <c:v>9.1694117381826534E-2</c:v>
                </c:pt>
                <c:pt idx="19">
                  <c:v>9.2669898427755887E-2</c:v>
                </c:pt>
                <c:pt idx="20">
                  <c:v>9.3696525157830904E-2</c:v>
                </c:pt>
                <c:pt idx="21">
                  <c:v>9.4757023802685234E-2</c:v>
                </c:pt>
                <c:pt idx="22">
                  <c:v>9.5726794246027438E-2</c:v>
                </c:pt>
                <c:pt idx="23">
                  <c:v>9.6670442812335042E-2</c:v>
                </c:pt>
                <c:pt idx="24">
                  <c:v>9.7666575802729638E-2</c:v>
                </c:pt>
                <c:pt idx="25">
                  <c:v>9.8440038641360153E-2</c:v>
                </c:pt>
                <c:pt idx="26">
                  <c:v>9.8987781080461454E-2</c:v>
                </c:pt>
                <c:pt idx="27">
                  <c:v>9.9585993391700878E-2</c:v>
                </c:pt>
                <c:pt idx="28">
                  <c:v>0.10011600700290221</c:v>
                </c:pt>
                <c:pt idx="29">
                  <c:v>0.10057770779024283</c:v>
                </c:pt>
                <c:pt idx="30">
                  <c:v>0.10107948087391853</c:v>
                </c:pt>
                <c:pt idx="31">
                  <c:v>0.10154171775849456</c:v>
                </c:pt>
                <c:pt idx="32">
                  <c:v>0.10196274925008252</c:v>
                </c:pt>
                <c:pt idx="33">
                  <c:v>0.10237536483863086</c:v>
                </c:pt>
                <c:pt idx="34">
                  <c:v>0.10273168484308876</c:v>
                </c:pt>
                <c:pt idx="35">
                  <c:v>0.1030347403395719</c:v>
                </c:pt>
                <c:pt idx="36">
                  <c:v>0.10328756100039302</c:v>
                </c:pt>
                <c:pt idx="37">
                  <c:v>0.10349493155299093</c:v>
                </c:pt>
                <c:pt idx="38">
                  <c:v>0.1036741788710627</c:v>
                </c:pt>
                <c:pt idx="39">
                  <c:v>0.10380602637246475</c:v>
                </c:pt>
                <c:pt idx="40">
                  <c:v>0.10392536688342068</c:v>
                </c:pt>
                <c:pt idx="41">
                  <c:v>0.10404044264711197</c:v>
                </c:pt>
                <c:pt idx="42">
                  <c:v>0.10415328525879039</c:v>
                </c:pt>
                <c:pt idx="43">
                  <c:v>0.10426238653687947</c:v>
                </c:pt>
                <c:pt idx="44">
                  <c:v>0.10437154454090165</c:v>
                </c:pt>
                <c:pt idx="45">
                  <c:v>0.10447920553856391</c:v>
                </c:pt>
                <c:pt idx="46">
                  <c:v>0.1045834120701349</c:v>
                </c:pt>
                <c:pt idx="47">
                  <c:v>0.10468428547315642</c:v>
                </c:pt>
                <c:pt idx="48">
                  <c:v>0.10478215819705272</c:v>
                </c:pt>
                <c:pt idx="49">
                  <c:v>0.10487722529635342</c:v>
                </c:pt>
                <c:pt idx="50">
                  <c:v>0.10496870011043349</c:v>
                </c:pt>
                <c:pt idx="51">
                  <c:v>0.1050561597862032</c:v>
                </c:pt>
                <c:pt idx="52">
                  <c:v>0.10513789571830659</c:v>
                </c:pt>
                <c:pt idx="53">
                  <c:v>0.10521275471623083</c:v>
                </c:pt>
                <c:pt idx="54">
                  <c:v>0.10527504890204736</c:v>
                </c:pt>
                <c:pt idx="55">
                  <c:v>0.10532588135997367</c:v>
                </c:pt>
                <c:pt idx="56">
                  <c:v>0.10536956485151677</c:v>
                </c:pt>
                <c:pt idx="57">
                  <c:v>0.10540491613354051</c:v>
                </c:pt>
                <c:pt idx="58">
                  <c:v>0.10543522837379563</c:v>
                </c:pt>
                <c:pt idx="59">
                  <c:v>0.10544700000000001</c:v>
                </c:pt>
                <c:pt idx="60">
                  <c:v>0.10544700000000003</c:v>
                </c:pt>
              </c:numCache>
            </c:numRef>
          </c:val>
          <c:extLst>
            <c:ext xmlns:c16="http://schemas.microsoft.com/office/drawing/2014/chart" uri="{C3380CC4-5D6E-409C-BE32-E72D297353CC}">
              <c16:uniqueId val="{00000001-82ED-4EE4-99E5-F5C7D15C1CB5}"/>
            </c:ext>
          </c:extLst>
        </c:ser>
        <c:dLbls>
          <c:showLegendKey val="0"/>
          <c:showVal val="0"/>
          <c:showCatName val="0"/>
          <c:showSerName val="0"/>
          <c:showPercent val="0"/>
          <c:showBubbleSize val="0"/>
        </c:dLbls>
        <c:axId val="153178880"/>
        <c:axId val="153180416"/>
      </c:areaChart>
      <c:catAx>
        <c:axId val="153178880"/>
        <c:scaling>
          <c:orientation val="minMax"/>
        </c:scaling>
        <c:delete val="0"/>
        <c:axPos val="b"/>
        <c:numFmt formatCode="General" sourceLinked="1"/>
        <c:majorTickMark val="out"/>
        <c:minorTickMark val="none"/>
        <c:tickLblPos val="nextTo"/>
        <c:crossAx val="153180416"/>
        <c:crosses val="autoZero"/>
        <c:auto val="1"/>
        <c:lblAlgn val="ctr"/>
        <c:lblOffset val="100"/>
        <c:tickLblSkip val="10"/>
        <c:noMultiLvlLbl val="0"/>
      </c:catAx>
      <c:valAx>
        <c:axId val="153180416"/>
        <c:scaling>
          <c:orientation val="minMax"/>
        </c:scaling>
        <c:delete val="0"/>
        <c:axPos val="l"/>
        <c:majorGridlines/>
        <c:title>
          <c:tx>
            <c:rich>
              <a:bodyPr rot="-5400000" vert="horz"/>
              <a:lstStyle/>
              <a:p>
                <a:pPr>
                  <a:defRPr/>
                </a:pPr>
                <a:r>
                  <a:rPr lang="fr-FR"/>
                  <a:t>en % du salaire</a:t>
                </a:r>
                <a:r>
                  <a:rPr lang="fr-FR" baseline="0"/>
                  <a:t> moyen de carrière</a:t>
                </a:r>
                <a:endParaRPr lang="fr-FR"/>
              </a:p>
            </c:rich>
          </c:tx>
          <c:overlay val="0"/>
        </c:title>
        <c:numFmt formatCode="0.0%" sourceLinked="1"/>
        <c:majorTickMark val="out"/>
        <c:minorTickMark val="none"/>
        <c:tickLblPos val="nextTo"/>
        <c:crossAx val="153178880"/>
        <c:crosses val="autoZero"/>
        <c:crossBetween val="midCat"/>
      </c:valAx>
    </c:plotArea>
    <c:legend>
      <c:legendPos val="r"/>
      <c:overlay val="0"/>
    </c:legend>
    <c:plotVisOnly val="1"/>
    <c:dispBlanksAs val="zero"/>
    <c:showDLblsOverMax val="0"/>
  </c:chart>
  <c:spPr>
    <a:solidFill>
      <a:schemeClr val="tx2">
        <a:lumMod val="20000"/>
        <a:lumOff val="80000"/>
      </a:schemeClr>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Ref>
              <c:f>'Fig 4.5'!$C$11:$BK$11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4.5'!$C$12:$BK$12</c:f>
              <c:numCache>
                <c:formatCode>0.0%</c:formatCode>
                <c:ptCount val="61"/>
                <c:pt idx="0">
                  <c:v>0.6176719438054713</c:v>
                </c:pt>
                <c:pt idx="1">
                  <c:v>0.61420861484890754</c:v>
                </c:pt>
                <c:pt idx="2">
                  <c:v>0.5980801786254496</c:v>
                </c:pt>
                <c:pt idx="3">
                  <c:v>0.59063750290644601</c:v>
                </c:pt>
                <c:pt idx="4">
                  <c:v>0.58887228449944318</c:v>
                </c:pt>
                <c:pt idx="5">
                  <c:v>0.59188372514672227</c:v>
                </c:pt>
                <c:pt idx="6">
                  <c:v>0.59449545847372509</c:v>
                </c:pt>
                <c:pt idx="7">
                  <c:v>0.60014104261143741</c:v>
                </c:pt>
                <c:pt idx="8">
                  <c:v>0.60201387390509709</c:v>
                </c:pt>
                <c:pt idx="9">
                  <c:v>0.60029126797497612</c:v>
                </c:pt>
                <c:pt idx="10">
                  <c:v>0.59297677476303734</c:v>
                </c:pt>
                <c:pt idx="11">
                  <c:v>0.59095045003680702</c:v>
                </c:pt>
                <c:pt idx="12">
                  <c:v>0.57839134894741706</c:v>
                </c:pt>
                <c:pt idx="13">
                  <c:v>0.5677888620610948</c:v>
                </c:pt>
                <c:pt idx="14">
                  <c:v>0.56579587837160794</c:v>
                </c:pt>
                <c:pt idx="15">
                  <c:v>0.56314925494556256</c:v>
                </c:pt>
                <c:pt idx="16">
                  <c:v>0.56260278960900434</c:v>
                </c:pt>
                <c:pt idx="17">
                  <c:v>0.55079804308687019</c:v>
                </c:pt>
                <c:pt idx="18">
                  <c:v>0.54990628278137188</c:v>
                </c:pt>
                <c:pt idx="19">
                  <c:v>0.5430537311343131</c:v>
                </c:pt>
                <c:pt idx="20">
                  <c:v>0.54368524572091026</c:v>
                </c:pt>
                <c:pt idx="21">
                  <c:v>0.55548317249138912</c:v>
                </c:pt>
                <c:pt idx="22">
                  <c:v>0.55505315862328919</c:v>
                </c:pt>
                <c:pt idx="23">
                  <c:v>0.55182068847538579</c:v>
                </c:pt>
                <c:pt idx="24">
                  <c:v>0.54350729441223489</c:v>
                </c:pt>
                <c:pt idx="25">
                  <c:v>0.5343678042565122</c:v>
                </c:pt>
                <c:pt idx="26">
                  <c:v>0.52805747351213406</c:v>
                </c:pt>
                <c:pt idx="27">
                  <c:v>0.51027093808028456</c:v>
                </c:pt>
                <c:pt idx="28">
                  <c:v>0.50465510682869752</c:v>
                </c:pt>
                <c:pt idx="29">
                  <c:v>0.51036038142388407</c:v>
                </c:pt>
                <c:pt idx="30">
                  <c:v>0.50340364318739828</c:v>
                </c:pt>
                <c:pt idx="31">
                  <c:v>0.49393210435104651</c:v>
                </c:pt>
                <c:pt idx="32">
                  <c:v>0.48539454022740558</c:v>
                </c:pt>
                <c:pt idx="33">
                  <c:v>0.46960012687572195</c:v>
                </c:pt>
                <c:pt idx="34">
                  <c:v>0.46540648535923401</c:v>
                </c:pt>
                <c:pt idx="35">
                  <c:v>0.46235494255660631</c:v>
                </c:pt>
                <c:pt idx="36">
                  <c:v>0.46044629017710581</c:v>
                </c:pt>
                <c:pt idx="37">
                  <c:v>0.46065240990247586</c:v>
                </c:pt>
                <c:pt idx="38">
                  <c:v>0.46079290552259422</c:v>
                </c:pt>
                <c:pt idx="39">
                  <c:v>0.46096104631649426</c:v>
                </c:pt>
                <c:pt idx="40">
                  <c:v>0.46114564189960355</c:v>
                </c:pt>
                <c:pt idx="41">
                  <c:v>0.46096207614461504</c:v>
                </c:pt>
                <c:pt idx="42">
                  <c:v>0.46079588092070195</c:v>
                </c:pt>
                <c:pt idx="43">
                  <c:v>0.46064497478904121</c:v>
                </c:pt>
                <c:pt idx="44">
                  <c:v>0.46018931689913395</c:v>
                </c:pt>
                <c:pt idx="45">
                  <c:v>0.45964537076243911</c:v>
                </c:pt>
                <c:pt idx="46">
                  <c:v>0.45919444657530334</c:v>
                </c:pt>
                <c:pt idx="47">
                  <c:v>0.4586854883119838</c:v>
                </c:pt>
                <c:pt idx="48">
                  <c:v>0.45819653948963435</c:v>
                </c:pt>
                <c:pt idx="49">
                  <c:v>0.45778294850321311</c:v>
                </c:pt>
                <c:pt idx="50">
                  <c:v>0.45728815097300329</c:v>
                </c:pt>
                <c:pt idx="51">
                  <c:v>0.45683076677279338</c:v>
                </c:pt>
                <c:pt idx="52">
                  <c:v>0.45628201987932993</c:v>
                </c:pt>
                <c:pt idx="53">
                  <c:v>0.45576756774829791</c:v>
                </c:pt>
                <c:pt idx="54">
                  <c:v>0.45513844237377676</c:v>
                </c:pt>
                <c:pt idx="55">
                  <c:v>0.45454492141152419</c:v>
                </c:pt>
                <c:pt idx="56">
                  <c:v>0.45374641154493595</c:v>
                </c:pt>
                <c:pt idx="57">
                  <c:v>0.45270159689985573</c:v>
                </c:pt>
                <c:pt idx="58">
                  <c:v>0.45167453646952649</c:v>
                </c:pt>
                <c:pt idx="59">
                  <c:v>0.45061886339160911</c:v>
                </c:pt>
                <c:pt idx="60">
                  <c:v>0.44960542856759794</c:v>
                </c:pt>
              </c:numCache>
            </c:numRef>
          </c:val>
          <c:smooth val="0"/>
          <c:extLst>
            <c:ext xmlns:c16="http://schemas.microsoft.com/office/drawing/2014/chart" uri="{C3380CC4-5D6E-409C-BE32-E72D297353CC}">
              <c16:uniqueId val="{00000000-526F-4106-A7D8-8C563F15AACF}"/>
            </c:ext>
          </c:extLst>
        </c:ser>
        <c:ser>
          <c:idx val="2"/>
          <c:order val="1"/>
          <c:tx>
            <c:v>1,5%</c:v>
          </c:tx>
          <c:spPr>
            <a:ln w="22225">
              <a:solidFill>
                <a:schemeClr val="accent5">
                  <a:lumMod val="75000"/>
                </a:schemeClr>
              </a:solidFill>
            </a:ln>
          </c:spPr>
          <c:marker>
            <c:symbol val="none"/>
          </c:marker>
          <c:cat>
            <c:numRef>
              <c:f>'Fig 4.5'!$C$11:$BK$11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4.5'!$C$13:$BK$13</c:f>
              <c:numCache>
                <c:formatCode>0.0%</c:formatCode>
                <c:ptCount val="61"/>
                <c:pt idx="0">
                  <c:v>0.6176719438054713</c:v>
                </c:pt>
                <c:pt idx="1">
                  <c:v>0.61420861484890754</c:v>
                </c:pt>
                <c:pt idx="2">
                  <c:v>0.5980801786254496</c:v>
                </c:pt>
                <c:pt idx="3">
                  <c:v>0.59064536768072928</c:v>
                </c:pt>
                <c:pt idx="4">
                  <c:v>0.58890768405608096</c:v>
                </c:pt>
                <c:pt idx="5">
                  <c:v>0.5919843866756318</c:v>
                </c:pt>
                <c:pt idx="6">
                  <c:v>0.59471282921533819</c:v>
                </c:pt>
                <c:pt idx="7">
                  <c:v>0.60054325460268143</c:v>
                </c:pt>
                <c:pt idx="8">
                  <c:v>0.60266863913774837</c:v>
                </c:pt>
                <c:pt idx="9">
                  <c:v>0.60124048120312923</c:v>
                </c:pt>
                <c:pt idx="10">
                  <c:v>0.59429570784758434</c:v>
                </c:pt>
                <c:pt idx="11">
                  <c:v>0.59269666044407321</c:v>
                </c:pt>
                <c:pt idx="12">
                  <c:v>0.58065475699497748</c:v>
                </c:pt>
                <c:pt idx="13">
                  <c:v>0.57063927511384971</c:v>
                </c:pt>
                <c:pt idx="14">
                  <c:v>0.56935854628058236</c:v>
                </c:pt>
                <c:pt idx="15">
                  <c:v>0.56751478065298155</c:v>
                </c:pt>
                <c:pt idx="16">
                  <c:v>0.56778203970543506</c:v>
                </c:pt>
                <c:pt idx="17">
                  <c:v>0.55673709687572226</c:v>
                </c:pt>
                <c:pt idx="18">
                  <c:v>0.55682858657197609</c:v>
                </c:pt>
                <c:pt idx="19">
                  <c:v>0.55089852094945591</c:v>
                </c:pt>
                <c:pt idx="20">
                  <c:v>0.55262125814058327</c:v>
                </c:pt>
                <c:pt idx="21">
                  <c:v>0.56580444719069689</c:v>
                </c:pt>
                <c:pt idx="22">
                  <c:v>0.56612314613694303</c:v>
                </c:pt>
                <c:pt idx="23">
                  <c:v>0.56481711967102355</c:v>
                </c:pt>
                <c:pt idx="24">
                  <c:v>0.55833879684372656</c:v>
                </c:pt>
                <c:pt idx="25">
                  <c:v>0.55056854209441186</c:v>
                </c:pt>
                <c:pt idx="26">
                  <c:v>0.54421261202095983</c:v>
                </c:pt>
                <c:pt idx="27">
                  <c:v>0.52728351101553339</c:v>
                </c:pt>
                <c:pt idx="28">
                  <c:v>0.52244872989928914</c:v>
                </c:pt>
                <c:pt idx="29">
                  <c:v>0.52816581269280982</c:v>
                </c:pt>
                <c:pt idx="30">
                  <c:v>0.52125839837706345</c:v>
                </c:pt>
                <c:pt idx="31">
                  <c:v>0.51407571575802757</c:v>
                </c:pt>
                <c:pt idx="32">
                  <c:v>0.50666569210257262</c:v>
                </c:pt>
                <c:pt idx="33">
                  <c:v>0.49171364345147794</c:v>
                </c:pt>
                <c:pt idx="34">
                  <c:v>0.48761791623676659</c:v>
                </c:pt>
                <c:pt idx="35">
                  <c:v>0.48571515661595055</c:v>
                </c:pt>
                <c:pt idx="36">
                  <c:v>0.48388158038761747</c:v>
                </c:pt>
                <c:pt idx="37">
                  <c:v>0.48415262126198283</c:v>
                </c:pt>
                <c:pt idx="38">
                  <c:v>0.48449578237811269</c:v>
                </c:pt>
                <c:pt idx="39">
                  <c:v>0.48473492499402854</c:v>
                </c:pt>
                <c:pt idx="40">
                  <c:v>0.48503763112651554</c:v>
                </c:pt>
                <c:pt idx="41">
                  <c:v>0.48496278755450012</c:v>
                </c:pt>
                <c:pt idx="42">
                  <c:v>0.4848969484945661</c:v>
                </c:pt>
                <c:pt idx="43">
                  <c:v>0.48489914993237487</c:v>
                </c:pt>
                <c:pt idx="44">
                  <c:v>0.48444989397678823</c:v>
                </c:pt>
                <c:pt idx="45">
                  <c:v>0.48403779907177585</c:v>
                </c:pt>
                <c:pt idx="46">
                  <c:v>0.48353213809198786</c:v>
                </c:pt>
                <c:pt idx="47">
                  <c:v>0.48317720768583944</c:v>
                </c:pt>
                <c:pt idx="48">
                  <c:v>0.4827273110604085</c:v>
                </c:pt>
                <c:pt idx="49">
                  <c:v>0.48234096123952663</c:v>
                </c:pt>
                <c:pt idx="50">
                  <c:v>0.48191419567614979</c:v>
                </c:pt>
                <c:pt idx="51">
                  <c:v>0.4814307015841256</c:v>
                </c:pt>
                <c:pt idx="52">
                  <c:v>0.4809755702358367</c:v>
                </c:pt>
                <c:pt idx="53">
                  <c:v>0.48047102089617805</c:v>
                </c:pt>
                <c:pt idx="54">
                  <c:v>0.47996876587820403</c:v>
                </c:pt>
                <c:pt idx="55">
                  <c:v>0.4794176069403035</c:v>
                </c:pt>
                <c:pt idx="56">
                  <c:v>0.47862721824383264</c:v>
                </c:pt>
                <c:pt idx="57">
                  <c:v>0.47762607533339552</c:v>
                </c:pt>
                <c:pt idx="58">
                  <c:v>0.4765686465158</c:v>
                </c:pt>
                <c:pt idx="59">
                  <c:v>0.47553608818170751</c:v>
                </c:pt>
                <c:pt idx="60">
                  <c:v>0.47453891780116031</c:v>
                </c:pt>
              </c:numCache>
            </c:numRef>
          </c:val>
          <c:smooth val="0"/>
          <c:extLst>
            <c:ext xmlns:c16="http://schemas.microsoft.com/office/drawing/2014/chart" uri="{C3380CC4-5D6E-409C-BE32-E72D297353CC}">
              <c16:uniqueId val="{00000001-526F-4106-A7D8-8C563F15AACF}"/>
            </c:ext>
          </c:extLst>
        </c:ser>
        <c:ser>
          <c:idx val="3"/>
          <c:order val="2"/>
          <c:tx>
            <c:v>1,3%</c:v>
          </c:tx>
          <c:spPr>
            <a:ln w="22225">
              <a:solidFill>
                <a:schemeClr val="accent2"/>
              </a:solidFill>
            </a:ln>
          </c:spPr>
          <c:marker>
            <c:symbol val="none"/>
          </c:marker>
          <c:cat>
            <c:numRef>
              <c:f>'Fig 4.5'!$C$11:$BK$11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4.5'!$C$14:$BK$14</c:f>
              <c:numCache>
                <c:formatCode>0.0%</c:formatCode>
                <c:ptCount val="61"/>
                <c:pt idx="0">
                  <c:v>0.61767194380547141</c:v>
                </c:pt>
                <c:pt idx="1">
                  <c:v>0.61420861484890754</c:v>
                </c:pt>
                <c:pt idx="2">
                  <c:v>0.5980801786254496</c:v>
                </c:pt>
                <c:pt idx="3">
                  <c:v>0.59065061605639757</c:v>
                </c:pt>
                <c:pt idx="4">
                  <c:v>0.58893132781598734</c:v>
                </c:pt>
                <c:pt idx="5">
                  <c:v>0.59205170279593222</c:v>
                </c:pt>
                <c:pt idx="6">
                  <c:v>0.59485842191221128</c:v>
                </c:pt>
                <c:pt idx="7">
                  <c:v>0.60081316504988036</c:v>
                </c:pt>
                <c:pt idx="8">
                  <c:v>0.60310887885210074</c:v>
                </c:pt>
                <c:pt idx="9">
                  <c:v>0.6018798419801481</c:v>
                </c:pt>
                <c:pt idx="10">
                  <c:v>0.59518581999747944</c:v>
                </c:pt>
                <c:pt idx="11">
                  <c:v>0.59387714856534934</c:v>
                </c:pt>
                <c:pt idx="12">
                  <c:v>0.58218771821931836</c:v>
                </c:pt>
                <c:pt idx="13">
                  <c:v>0.57257331539444656</c:v>
                </c:pt>
                <c:pt idx="14">
                  <c:v>0.57178019892322807</c:v>
                </c:pt>
                <c:pt idx="15">
                  <c:v>0.57048742801885055</c:v>
                </c:pt>
                <c:pt idx="16">
                  <c:v>0.57131498647940804</c:v>
                </c:pt>
                <c:pt idx="17">
                  <c:v>0.56079540412011797</c:v>
                </c:pt>
                <c:pt idx="18">
                  <c:v>0.56156757448662775</c:v>
                </c:pt>
                <c:pt idx="19">
                  <c:v>0.55627828112576405</c:v>
                </c:pt>
                <c:pt idx="20">
                  <c:v>0.55875983948013852</c:v>
                </c:pt>
                <c:pt idx="21">
                  <c:v>0.5739147797895352</c:v>
                </c:pt>
                <c:pt idx="22">
                  <c:v>0.57479043058893742</c:v>
                </c:pt>
                <c:pt idx="23">
                  <c:v>0.5740271665819715</c:v>
                </c:pt>
                <c:pt idx="24">
                  <c:v>0.56925727053781261</c:v>
                </c:pt>
                <c:pt idx="25">
                  <c:v>0.56206032806033246</c:v>
                </c:pt>
                <c:pt idx="26">
                  <c:v>0.55563662703033823</c:v>
                </c:pt>
                <c:pt idx="27">
                  <c:v>0.53986720563437274</c:v>
                </c:pt>
                <c:pt idx="28">
                  <c:v>0.53480346651310695</c:v>
                </c:pt>
                <c:pt idx="29">
                  <c:v>0.5404358084724622</c:v>
                </c:pt>
                <c:pt idx="30">
                  <c:v>0.53505286081501879</c:v>
                </c:pt>
                <c:pt idx="31">
                  <c:v>0.52797340668868775</c:v>
                </c:pt>
                <c:pt idx="32">
                  <c:v>0.52165742417842009</c:v>
                </c:pt>
                <c:pt idx="33">
                  <c:v>0.50776639049093575</c:v>
                </c:pt>
                <c:pt idx="34">
                  <c:v>0.50369130256219485</c:v>
                </c:pt>
                <c:pt idx="35">
                  <c:v>0.50190618338353421</c:v>
                </c:pt>
                <c:pt idx="36">
                  <c:v>0.50119672619086109</c:v>
                </c:pt>
                <c:pt idx="37">
                  <c:v>0.50150972072086952</c:v>
                </c:pt>
                <c:pt idx="38">
                  <c:v>0.50192506749089671</c:v>
                </c:pt>
                <c:pt idx="39">
                  <c:v>0.50225749709351952</c:v>
                </c:pt>
                <c:pt idx="40">
                  <c:v>0.50259030111599468</c:v>
                </c:pt>
                <c:pt idx="41">
                  <c:v>0.50278672133585112</c:v>
                </c:pt>
                <c:pt idx="42">
                  <c:v>0.50269539135578023</c:v>
                </c:pt>
                <c:pt idx="43">
                  <c:v>0.50270690091310377</c:v>
                </c:pt>
                <c:pt idx="44">
                  <c:v>0.50236585804051226</c:v>
                </c:pt>
                <c:pt idx="45">
                  <c:v>0.50199852642914433</c:v>
                </c:pt>
                <c:pt idx="46">
                  <c:v>0.50156237302710571</c:v>
                </c:pt>
                <c:pt idx="47">
                  <c:v>0.50122562922908143</c:v>
                </c:pt>
                <c:pt idx="48">
                  <c:v>0.50081611696209594</c:v>
                </c:pt>
                <c:pt idx="49">
                  <c:v>0.50041937735960451</c:v>
                </c:pt>
                <c:pt idx="50">
                  <c:v>0.5000932441789735</c:v>
                </c:pt>
                <c:pt idx="51">
                  <c:v>0.49965974309577216</c:v>
                </c:pt>
                <c:pt idx="52">
                  <c:v>0.49920500196897249</c:v>
                </c:pt>
                <c:pt idx="53">
                  <c:v>0.49880222514431277</c:v>
                </c:pt>
                <c:pt idx="54">
                  <c:v>0.49828382186664744</c:v>
                </c:pt>
                <c:pt idx="55">
                  <c:v>0.49773924643270973</c:v>
                </c:pt>
                <c:pt idx="56">
                  <c:v>0.49697934402895266</c:v>
                </c:pt>
                <c:pt idx="57">
                  <c:v>0.49595198369851595</c:v>
                </c:pt>
                <c:pt idx="58">
                  <c:v>0.49496994164587127</c:v>
                </c:pt>
                <c:pt idx="59">
                  <c:v>0.49396980638218524</c:v>
                </c:pt>
                <c:pt idx="60">
                  <c:v>0.49290107191834132</c:v>
                </c:pt>
              </c:numCache>
            </c:numRef>
          </c:val>
          <c:smooth val="0"/>
          <c:extLst>
            <c:ext xmlns:c16="http://schemas.microsoft.com/office/drawing/2014/chart" uri="{C3380CC4-5D6E-409C-BE32-E72D297353CC}">
              <c16:uniqueId val="{00000002-526F-4106-A7D8-8C563F15AACF}"/>
            </c:ext>
          </c:extLst>
        </c:ser>
        <c:ser>
          <c:idx val="4"/>
          <c:order val="3"/>
          <c:tx>
            <c:v>1%</c:v>
          </c:tx>
          <c:spPr>
            <a:ln w="22225">
              <a:solidFill>
                <a:srgbClr val="800000"/>
              </a:solidFill>
            </a:ln>
          </c:spPr>
          <c:marker>
            <c:symbol val="none"/>
          </c:marker>
          <c:cat>
            <c:numRef>
              <c:f>'Fig 4.5'!$C$11:$BK$11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4.5'!$C$15:$BK$15</c:f>
              <c:numCache>
                <c:formatCode>0.0%</c:formatCode>
                <c:ptCount val="61"/>
                <c:pt idx="0">
                  <c:v>0.61767194380547175</c:v>
                </c:pt>
                <c:pt idx="1">
                  <c:v>0.61420861484890699</c:v>
                </c:pt>
                <c:pt idx="2">
                  <c:v>0.59808017862544982</c:v>
                </c:pt>
                <c:pt idx="3">
                  <c:v>0.59065849642147028</c:v>
                </c:pt>
                <c:pt idx="4">
                  <c:v>0.58896685974228991</c:v>
                </c:pt>
                <c:pt idx="5">
                  <c:v>0.59215299117363818</c:v>
                </c:pt>
                <c:pt idx="6">
                  <c:v>0.59507783661545366</c:v>
                </c:pt>
                <c:pt idx="7">
                  <c:v>0.60122071072690997</c:v>
                </c:pt>
                <c:pt idx="8">
                  <c:v>0.60377490238370768</c:v>
                </c:pt>
                <c:pt idx="9">
                  <c:v>0.60284885574356295</c:v>
                </c:pt>
                <c:pt idx="10">
                  <c:v>0.59653750192755128</c:v>
                </c:pt>
                <c:pt idx="11">
                  <c:v>0.59567287514212275</c:v>
                </c:pt>
                <c:pt idx="12">
                  <c:v>0.5845239712363367</c:v>
                </c:pt>
                <c:pt idx="13">
                  <c:v>0.57552623017903171</c:v>
                </c:pt>
                <c:pt idx="14">
                  <c:v>0.57548430824014962</c:v>
                </c:pt>
                <c:pt idx="15">
                  <c:v>0.57504248607806574</c:v>
                </c:pt>
                <c:pt idx="16">
                  <c:v>0.57673823769545807</c:v>
                </c:pt>
                <c:pt idx="17">
                  <c:v>0.56703611760164574</c:v>
                </c:pt>
                <c:pt idx="18">
                  <c:v>0.56886874752345962</c:v>
                </c:pt>
                <c:pt idx="19">
                  <c:v>0.56458112537759009</c:v>
                </c:pt>
                <c:pt idx="20">
                  <c:v>0.56825025955681974</c:v>
                </c:pt>
                <c:pt idx="21">
                  <c:v>0.58481046533569736</c:v>
                </c:pt>
                <c:pt idx="22">
                  <c:v>0.58787375208876258</c:v>
                </c:pt>
                <c:pt idx="23">
                  <c:v>0.58797941027777678</c:v>
                </c:pt>
                <c:pt idx="24">
                  <c:v>0.58524819442754727</c:v>
                </c:pt>
                <c:pt idx="25">
                  <c:v>0.57957228376257497</c:v>
                </c:pt>
                <c:pt idx="26">
                  <c:v>0.57405195224041794</c:v>
                </c:pt>
                <c:pt idx="27">
                  <c:v>0.55821197610101658</c:v>
                </c:pt>
                <c:pt idx="28">
                  <c:v>0.55514863528417324</c:v>
                </c:pt>
                <c:pt idx="29">
                  <c:v>0.55969981850257133</c:v>
                </c:pt>
                <c:pt idx="30">
                  <c:v>0.55529916660908873</c:v>
                </c:pt>
                <c:pt idx="31">
                  <c:v>0.54967162211774001</c:v>
                </c:pt>
                <c:pt idx="32">
                  <c:v>0.54558127027772596</c:v>
                </c:pt>
                <c:pt idx="33">
                  <c:v>0.53162981298534007</c:v>
                </c:pt>
                <c:pt idx="34">
                  <c:v>0.52980142346600023</c:v>
                </c:pt>
                <c:pt idx="35">
                  <c:v>0.52812846728657192</c:v>
                </c:pt>
                <c:pt idx="36">
                  <c:v>0.5275178578003864</c:v>
                </c:pt>
                <c:pt idx="37">
                  <c:v>0.52802504002596828</c:v>
                </c:pt>
                <c:pt idx="38">
                  <c:v>0.52857566901265962</c:v>
                </c:pt>
                <c:pt idx="39">
                  <c:v>0.52907110461590456</c:v>
                </c:pt>
                <c:pt idx="40">
                  <c:v>0.52960145414330007</c:v>
                </c:pt>
                <c:pt idx="41">
                  <c:v>0.52988325567710659</c:v>
                </c:pt>
                <c:pt idx="42">
                  <c:v>0.52993267621413531</c:v>
                </c:pt>
                <c:pt idx="43">
                  <c:v>0.53012904869640287</c:v>
                </c:pt>
                <c:pt idx="44">
                  <c:v>0.52977919441676413</c:v>
                </c:pt>
                <c:pt idx="45">
                  <c:v>0.52944396960878526</c:v>
                </c:pt>
                <c:pt idx="46">
                  <c:v>0.52915941767859542</c:v>
                </c:pt>
                <c:pt idx="47">
                  <c:v>0.5288349893823554</c:v>
                </c:pt>
                <c:pt idx="48">
                  <c:v>0.52856412622031079</c:v>
                </c:pt>
                <c:pt idx="49">
                  <c:v>0.52824604663228492</c:v>
                </c:pt>
                <c:pt idx="50">
                  <c:v>0.52795402053141782</c:v>
                </c:pt>
                <c:pt idx="51">
                  <c:v>0.52767155888538053</c:v>
                </c:pt>
                <c:pt idx="52">
                  <c:v>0.52731340239726099</c:v>
                </c:pt>
                <c:pt idx="53">
                  <c:v>0.52688063899222759</c:v>
                </c:pt>
                <c:pt idx="54">
                  <c:v>0.52644649210139316</c:v>
                </c:pt>
                <c:pt idx="55">
                  <c:v>0.52603343674176706</c:v>
                </c:pt>
                <c:pt idx="56">
                  <c:v>0.52523991271764559</c:v>
                </c:pt>
                <c:pt idx="57">
                  <c:v>0.52429019183719983</c:v>
                </c:pt>
                <c:pt idx="58">
                  <c:v>0.52326720010376671</c:v>
                </c:pt>
                <c:pt idx="59">
                  <c:v>0.52226133216884174</c:v>
                </c:pt>
                <c:pt idx="60">
                  <c:v>0.52129955827231178</c:v>
                </c:pt>
              </c:numCache>
            </c:numRef>
          </c:val>
          <c:smooth val="0"/>
          <c:extLst xmlns:c15="http://schemas.microsoft.com/office/drawing/2012/chart">
            <c:ext xmlns:c16="http://schemas.microsoft.com/office/drawing/2014/chart" uri="{C3380CC4-5D6E-409C-BE32-E72D297353CC}">
              <c16:uniqueId val="{00000003-526F-4106-A7D8-8C563F15AACF}"/>
            </c:ext>
          </c:extLst>
        </c:ser>
        <c:dLbls>
          <c:showLegendKey val="0"/>
          <c:showVal val="0"/>
          <c:showCatName val="0"/>
          <c:showSerName val="0"/>
          <c:showPercent val="0"/>
          <c:showBubbleSize val="0"/>
        </c:dLbls>
        <c:smooth val="0"/>
        <c:axId val="153884928"/>
        <c:axId val="153899392"/>
        <c:extLst/>
      </c:lineChart>
      <c:catAx>
        <c:axId val="153884928"/>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3899392"/>
        <c:crosses val="autoZero"/>
        <c:auto val="1"/>
        <c:lblAlgn val="ctr"/>
        <c:lblOffset val="100"/>
        <c:tickLblSkip val="10"/>
        <c:noMultiLvlLbl val="0"/>
      </c:catAx>
      <c:valAx>
        <c:axId val="153899392"/>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53884928"/>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Ref>
              <c:f>'Fig 4.5'!$C$73:$BK$73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4.5'!$C$74:$BK$74</c:f>
              <c:numCache>
                <c:formatCode>0.0%</c:formatCode>
                <c:ptCount val="61"/>
                <c:pt idx="0">
                  <c:v>0.87663371858553252</c:v>
                </c:pt>
                <c:pt idx="1">
                  <c:v>0.87421571331141035</c:v>
                </c:pt>
                <c:pt idx="2">
                  <c:v>0.88155957388870343</c:v>
                </c:pt>
                <c:pt idx="3">
                  <c:v>0.88065489660119167</c:v>
                </c:pt>
                <c:pt idx="4">
                  <c:v>0.88803295320475417</c:v>
                </c:pt>
                <c:pt idx="5">
                  <c:v>0.88987168976305897</c:v>
                </c:pt>
                <c:pt idx="6">
                  <c:v>0.89486726170102049</c:v>
                </c:pt>
                <c:pt idx="7">
                  <c:v>0.89882713644588674</c:v>
                </c:pt>
                <c:pt idx="8">
                  <c:v>0.90256450631304819</c:v>
                </c:pt>
                <c:pt idx="9">
                  <c:v>0.89424428606273454</c:v>
                </c:pt>
                <c:pt idx="10">
                  <c:v>0.9027175408750876</c:v>
                </c:pt>
                <c:pt idx="11">
                  <c:v>0.89335612423125266</c:v>
                </c:pt>
                <c:pt idx="12">
                  <c:v>0.87773128079814922</c:v>
                </c:pt>
                <c:pt idx="13">
                  <c:v>0.86781800243623253</c:v>
                </c:pt>
                <c:pt idx="14">
                  <c:v>0.86917757175922694</c:v>
                </c:pt>
                <c:pt idx="15">
                  <c:v>0.8743407513832796</c:v>
                </c:pt>
                <c:pt idx="16">
                  <c:v>0.86687064048510709</c:v>
                </c:pt>
                <c:pt idx="17">
                  <c:v>0.8492109278983615</c:v>
                </c:pt>
                <c:pt idx="18">
                  <c:v>0.83918647569759275</c:v>
                </c:pt>
                <c:pt idx="19">
                  <c:v>0.83954217881337867</c:v>
                </c:pt>
                <c:pt idx="20">
                  <c:v>0.83900487132442825</c:v>
                </c:pt>
                <c:pt idx="21">
                  <c:v>0.84754587282643279</c:v>
                </c:pt>
                <c:pt idx="22">
                  <c:v>0.84288081000661896</c:v>
                </c:pt>
                <c:pt idx="23">
                  <c:v>0.83793355348648635</c:v>
                </c:pt>
                <c:pt idx="24">
                  <c:v>0.83263902429104708</c:v>
                </c:pt>
                <c:pt idx="25">
                  <c:v>0.82780940238067713</c:v>
                </c:pt>
                <c:pt idx="26">
                  <c:v>0.82361363046304537</c:v>
                </c:pt>
                <c:pt idx="27">
                  <c:v>0.82295821523396984</c:v>
                </c:pt>
                <c:pt idx="28">
                  <c:v>0.82239849926935438</c:v>
                </c:pt>
                <c:pt idx="29">
                  <c:v>0.82369211514436369</c:v>
                </c:pt>
                <c:pt idx="30">
                  <c:v>0.82489600521036344</c:v>
                </c:pt>
                <c:pt idx="31">
                  <c:v>0.82600965087626832</c:v>
                </c:pt>
                <c:pt idx="32">
                  <c:v>0.8254187038028814</c:v>
                </c:pt>
                <c:pt idx="33">
                  <c:v>0.82581697956937206</c:v>
                </c:pt>
                <c:pt idx="34">
                  <c:v>0.82523705880419129</c:v>
                </c:pt>
                <c:pt idx="35">
                  <c:v>0.82466126558893948</c:v>
                </c:pt>
                <c:pt idx="36">
                  <c:v>0.82408955601351397</c:v>
                </c:pt>
                <c:pt idx="37">
                  <c:v>0.82352188678844196</c:v>
                </c:pt>
                <c:pt idx="38">
                  <c:v>0.82295821523396917</c:v>
                </c:pt>
                <c:pt idx="39">
                  <c:v>0.82239849926935471</c:v>
                </c:pt>
                <c:pt idx="40">
                  <c:v>0.8218426974023928</c:v>
                </c:pt>
                <c:pt idx="41">
                  <c:v>0.82074267287403002</c:v>
                </c:pt>
                <c:pt idx="42">
                  <c:v>0.81964520220758863</c:v>
                </c:pt>
                <c:pt idx="43">
                  <c:v>0.8185468014479883</c:v>
                </c:pt>
                <c:pt idx="44">
                  <c:v>0.81744732773010564</c:v>
                </c:pt>
                <c:pt idx="45">
                  <c:v>0.81634663741110602</c:v>
                </c:pt>
                <c:pt idx="46">
                  <c:v>0.81524458603465844</c:v>
                </c:pt>
                <c:pt idx="47">
                  <c:v>0.81414102829498514</c:v>
                </c:pt>
                <c:pt idx="48">
                  <c:v>0.81303581800079461</c:v>
                </c:pt>
                <c:pt idx="49">
                  <c:v>0.81192880803896916</c:v>
                </c:pt>
                <c:pt idx="50">
                  <c:v>0.81081985033814907</c:v>
                </c:pt>
                <c:pt idx="51">
                  <c:v>0.80970879583204158</c:v>
                </c:pt>
                <c:pt idx="52">
                  <c:v>0.80859549442256751</c:v>
                </c:pt>
                <c:pt idx="53">
                  <c:v>0.80747979494277466</c:v>
                </c:pt>
                <c:pt idx="54">
                  <c:v>0.80632392006467013</c:v>
                </c:pt>
                <c:pt idx="55">
                  <c:v>0.80516559059871406</c:v>
                </c:pt>
                <c:pt idx="56">
                  <c:v>0.80400464947932326</c:v>
                </c:pt>
                <c:pt idx="57">
                  <c:v>0.80284093845367643</c:v>
                </c:pt>
                <c:pt idx="58">
                  <c:v>0.80167429804279666</c:v>
                </c:pt>
                <c:pt idx="59">
                  <c:v>0.80050456750234</c:v>
                </c:pt>
                <c:pt idx="60">
                  <c:v>0.79933158478313227</c:v>
                </c:pt>
              </c:numCache>
            </c:numRef>
          </c:val>
          <c:smooth val="0"/>
          <c:extLst>
            <c:ext xmlns:c16="http://schemas.microsoft.com/office/drawing/2014/chart" uri="{C3380CC4-5D6E-409C-BE32-E72D297353CC}">
              <c16:uniqueId val="{00000000-87CA-431F-9A4D-31B4D060BE97}"/>
            </c:ext>
          </c:extLst>
        </c:ser>
        <c:ser>
          <c:idx val="2"/>
          <c:order val="1"/>
          <c:tx>
            <c:v>1,5%</c:v>
          </c:tx>
          <c:spPr>
            <a:ln w="22225">
              <a:solidFill>
                <a:schemeClr val="accent5">
                  <a:lumMod val="75000"/>
                </a:schemeClr>
              </a:solidFill>
            </a:ln>
          </c:spPr>
          <c:marker>
            <c:symbol val="none"/>
          </c:marker>
          <c:cat>
            <c:numRef>
              <c:f>'Fig 4.5'!$C$73:$BK$73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4.5'!$C$75:$BK$75</c:f>
              <c:numCache>
                <c:formatCode>0.0%</c:formatCode>
                <c:ptCount val="61"/>
                <c:pt idx="0">
                  <c:v>0.87663371858553252</c:v>
                </c:pt>
                <c:pt idx="1">
                  <c:v>0.87421571331141035</c:v>
                </c:pt>
                <c:pt idx="2">
                  <c:v>0.88155957388870365</c:v>
                </c:pt>
                <c:pt idx="3">
                  <c:v>0.88066677817859074</c:v>
                </c:pt>
                <c:pt idx="4">
                  <c:v>0.88808698663285035</c:v>
                </c:pt>
                <c:pt idx="5">
                  <c:v>0.89002471008714401</c:v>
                </c:pt>
                <c:pt idx="6">
                  <c:v>0.89519780318939413</c:v>
                </c:pt>
                <c:pt idx="7">
                  <c:v>0.89943515024560639</c:v>
                </c:pt>
                <c:pt idx="8">
                  <c:v>0.90355445788086852</c:v>
                </c:pt>
                <c:pt idx="9">
                  <c:v>0.89566905509237738</c:v>
                </c:pt>
                <c:pt idx="10">
                  <c:v>0.90473888211253339</c:v>
                </c:pt>
                <c:pt idx="11">
                  <c:v>0.89601086516921713</c:v>
                </c:pt>
                <c:pt idx="12">
                  <c:v>0.88118107626144693</c:v>
                </c:pt>
                <c:pt idx="13">
                  <c:v>0.87218869611169758</c:v>
                </c:pt>
                <c:pt idx="14">
                  <c:v>0.87466193459216224</c:v>
                </c:pt>
                <c:pt idx="15">
                  <c:v>0.88112456713824727</c:v>
                </c:pt>
                <c:pt idx="16">
                  <c:v>0.87485094191846269</c:v>
                </c:pt>
                <c:pt idx="17">
                  <c:v>0.85836765864962483</c:v>
                </c:pt>
                <c:pt idx="18">
                  <c:v>0.8497502824836578</c:v>
                </c:pt>
                <c:pt idx="19">
                  <c:v>0.85166995099529919</c:v>
                </c:pt>
                <c:pt idx="20">
                  <c:v>0.85279475804533178</c:v>
                </c:pt>
                <c:pt idx="21">
                  <c:v>0.86365835073969344</c:v>
                </c:pt>
                <c:pt idx="22">
                  <c:v>0.86094477218431131</c:v>
                </c:pt>
                <c:pt idx="23">
                  <c:v>0.8581980045559866</c:v>
                </c:pt>
                <c:pt idx="24">
                  <c:v>0.85540595259106678</c:v>
                </c:pt>
                <c:pt idx="25">
                  <c:v>0.85223590566664364</c:v>
                </c:pt>
                <c:pt idx="26">
                  <c:v>0.84913016108770623</c:v>
                </c:pt>
                <c:pt idx="27">
                  <c:v>0.84904996143976008</c:v>
                </c:pt>
                <c:pt idx="28">
                  <c:v>0.84856219693750701</c:v>
                </c:pt>
                <c:pt idx="29">
                  <c:v>0.84968309434230238</c:v>
                </c:pt>
                <c:pt idx="30">
                  <c:v>0.85073020528668919</c:v>
                </c:pt>
                <c:pt idx="31">
                  <c:v>0.85170311390756348</c:v>
                </c:pt>
                <c:pt idx="32">
                  <c:v>0.85118791626228241</c:v>
                </c:pt>
                <c:pt idx="33">
                  <c:v>0.85154123174697038</c:v>
                </c:pt>
                <c:pt idx="34">
                  <c:v>0.85103585977036467</c:v>
                </c:pt>
                <c:pt idx="35">
                  <c:v>0.85053408474733128</c:v>
                </c:pt>
                <c:pt idx="36">
                  <c:v>0.85003586841240375</c:v>
                </c:pt>
                <c:pt idx="37">
                  <c:v>0.84954117304097121</c:v>
                </c:pt>
                <c:pt idx="38">
                  <c:v>0.84904996143976053</c:v>
                </c:pt>
                <c:pt idx="39">
                  <c:v>0.84856219693750501</c:v>
                </c:pt>
                <c:pt idx="40">
                  <c:v>0.84807784337582615</c:v>
                </c:pt>
                <c:pt idx="41">
                  <c:v>0.84711922695167208</c:v>
                </c:pt>
                <c:pt idx="42">
                  <c:v>0.84605988420285216</c:v>
                </c:pt>
                <c:pt idx="43">
                  <c:v>0.84500026744131496</c:v>
                </c:pt>
                <c:pt idx="44">
                  <c:v>0.84394026618527296</c:v>
                </c:pt>
                <c:pt idx="45">
                  <c:v>0.84287976977261214</c:v>
                </c:pt>
                <c:pt idx="46">
                  <c:v>0.84181866733864508</c:v>
                </c:pt>
                <c:pt idx="47">
                  <c:v>0.84075684779393678</c:v>
                </c:pt>
                <c:pt idx="48">
                  <c:v>0.83969419980222437</c:v>
                </c:pt>
                <c:pt idx="49">
                  <c:v>0.83863061175836029</c:v>
                </c:pt>
                <c:pt idx="50">
                  <c:v>0.83756597176633285</c:v>
                </c:pt>
                <c:pt idx="51">
                  <c:v>0.83650016761733459</c:v>
                </c:pt>
                <c:pt idx="52">
                  <c:v>0.83543308676784611</c:v>
                </c:pt>
                <c:pt idx="53">
                  <c:v>0.83436461631779246</c:v>
                </c:pt>
                <c:pt idx="54">
                  <c:v>0.83326088789719499</c:v>
                </c:pt>
                <c:pt idx="55">
                  <c:v>0.8321557664624587</c:v>
                </c:pt>
                <c:pt idx="56">
                  <c:v>0.83104913569951144</c:v>
                </c:pt>
                <c:pt idx="57">
                  <c:v>0.82994087887956092</c:v>
                </c:pt>
                <c:pt idx="58">
                  <c:v>0.82883087883679007</c:v>
                </c:pt>
                <c:pt idx="59">
                  <c:v>0.82771901794609926</c:v>
                </c:pt>
                <c:pt idx="60">
                  <c:v>0.8266051781008118</c:v>
                </c:pt>
              </c:numCache>
            </c:numRef>
          </c:val>
          <c:smooth val="0"/>
          <c:extLst>
            <c:ext xmlns:c16="http://schemas.microsoft.com/office/drawing/2014/chart" uri="{C3380CC4-5D6E-409C-BE32-E72D297353CC}">
              <c16:uniqueId val="{00000001-87CA-431F-9A4D-31B4D060BE97}"/>
            </c:ext>
          </c:extLst>
        </c:ser>
        <c:ser>
          <c:idx val="3"/>
          <c:order val="2"/>
          <c:tx>
            <c:v>1,3%</c:v>
          </c:tx>
          <c:spPr>
            <a:ln w="22225">
              <a:solidFill>
                <a:schemeClr val="accent2"/>
              </a:solidFill>
            </a:ln>
          </c:spPr>
          <c:marker>
            <c:symbol val="none"/>
          </c:marker>
          <c:cat>
            <c:numRef>
              <c:f>'Fig 4.5'!$C$73:$BK$73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4.5'!$C$76:$BK$76</c:f>
              <c:numCache>
                <c:formatCode>0.0%</c:formatCode>
                <c:ptCount val="61"/>
                <c:pt idx="0">
                  <c:v>0.87663371858553252</c:v>
                </c:pt>
                <c:pt idx="1">
                  <c:v>0.87421571331141035</c:v>
                </c:pt>
                <c:pt idx="2">
                  <c:v>0.88155957388870365</c:v>
                </c:pt>
                <c:pt idx="3">
                  <c:v>0.88067470707514484</c:v>
                </c:pt>
                <c:pt idx="4">
                  <c:v>0.88812307616397002</c:v>
                </c:pt>
                <c:pt idx="5">
                  <c:v>0.89012704048740587</c:v>
                </c:pt>
                <c:pt idx="6">
                  <c:v>0.89541919649359081</c:v>
                </c:pt>
                <c:pt idx="7">
                  <c:v>0.89984316711272838</c:v>
                </c:pt>
                <c:pt idx="8">
                  <c:v>0.90422006438180669</c:v>
                </c:pt>
                <c:pt idx="9">
                  <c:v>0.89662873560129852</c:v>
                </c:pt>
                <c:pt idx="10">
                  <c:v>0.90610303046517937</c:v>
                </c:pt>
                <c:pt idx="11">
                  <c:v>0.8978055458842612</c:v>
                </c:pt>
                <c:pt idx="12">
                  <c:v>0.88351755407102639</c:v>
                </c:pt>
                <c:pt idx="13">
                  <c:v>0.87515426547517161</c:v>
                </c:pt>
                <c:pt idx="14">
                  <c:v>0.8783898211330794</c:v>
                </c:pt>
                <c:pt idx="15">
                  <c:v>0.88574391733478486</c:v>
                </c:pt>
                <c:pt idx="16">
                  <c:v>0.88029458331043087</c:v>
                </c:pt>
                <c:pt idx="17">
                  <c:v>0.86462468679989768</c:v>
                </c:pt>
                <c:pt idx="18">
                  <c:v>0.85698223216489466</c:v>
                </c:pt>
                <c:pt idx="19">
                  <c:v>0.85998687309889343</c:v>
                </c:pt>
                <c:pt idx="20">
                  <c:v>0.86226770160494126</c:v>
                </c:pt>
                <c:pt idx="21">
                  <c:v>0.87474560522757927</c:v>
                </c:pt>
                <c:pt idx="22">
                  <c:v>0.8733980169379949</c:v>
                </c:pt>
                <c:pt idx="23">
                  <c:v>0.8721920758754923</c:v>
                </c:pt>
                <c:pt idx="24">
                  <c:v>0.87115407058911587</c:v>
                </c:pt>
                <c:pt idx="25">
                  <c:v>0.86915357750507294</c:v>
                </c:pt>
                <c:pt idx="26">
                  <c:v>0.86682072673205324</c:v>
                </c:pt>
                <c:pt idx="27">
                  <c:v>0.8671421690788601</c:v>
                </c:pt>
                <c:pt idx="28">
                  <c:v>0.86670654616121645</c:v>
                </c:pt>
                <c:pt idx="29">
                  <c:v>0.86770389319366548</c:v>
                </c:pt>
                <c:pt idx="30">
                  <c:v>0.86863790062657498</c:v>
                </c:pt>
                <c:pt idx="31">
                  <c:v>0.86950821800407552</c:v>
                </c:pt>
                <c:pt idx="32">
                  <c:v>0.86904796290693576</c:v>
                </c:pt>
                <c:pt idx="33">
                  <c:v>0.8693671248410143</c:v>
                </c:pt>
                <c:pt idx="34">
                  <c:v>0.86891577667212094</c:v>
                </c:pt>
                <c:pt idx="35">
                  <c:v>0.86846764094570883</c:v>
                </c:pt>
                <c:pt idx="36">
                  <c:v>0.86802268348685951</c:v>
                </c:pt>
                <c:pt idx="37">
                  <c:v>0.86758087060369371</c:v>
                </c:pt>
                <c:pt idx="38">
                  <c:v>0.86714216907885944</c:v>
                </c:pt>
                <c:pt idx="39">
                  <c:v>0.86670654616121634</c:v>
                </c:pt>
                <c:pt idx="40">
                  <c:v>0.86627396955768221</c:v>
                </c:pt>
                <c:pt idx="41">
                  <c:v>0.86541782836319159</c:v>
                </c:pt>
                <c:pt idx="42">
                  <c:v>0.86438695604014504</c:v>
                </c:pt>
                <c:pt idx="43">
                  <c:v>0.86335631912662891</c:v>
                </c:pt>
                <c:pt idx="44">
                  <c:v>0.86232582614011799</c:v>
                </c:pt>
                <c:pt idx="45">
                  <c:v>0.86129538569750763</c:v>
                </c:pt>
                <c:pt idx="46">
                  <c:v>0.86026490649848586</c:v>
                </c:pt>
                <c:pt idx="47">
                  <c:v>0.85923429730902412</c:v>
                </c:pt>
                <c:pt idx="48">
                  <c:v>0.85820346694500926</c:v>
                </c:pt>
                <c:pt idx="49">
                  <c:v>0.8571723242560404</c:v>
                </c:pt>
                <c:pt idx="50">
                  <c:v>0.85614077810931799</c:v>
                </c:pt>
                <c:pt idx="51">
                  <c:v>0.85510873737367621</c:v>
                </c:pt>
                <c:pt idx="52">
                  <c:v>0.85407611090373714</c:v>
                </c:pt>
                <c:pt idx="53">
                  <c:v>0.85304280752413719</c:v>
                </c:pt>
                <c:pt idx="54">
                  <c:v>0.85197800291848091</c:v>
                </c:pt>
                <c:pt idx="55">
                  <c:v>0.85091254243055692</c:v>
                </c:pt>
                <c:pt idx="56">
                  <c:v>0.84984633268655363</c:v>
                </c:pt>
                <c:pt idx="57">
                  <c:v>0.84877928024724181</c:v>
                </c:pt>
                <c:pt idx="58">
                  <c:v>0.84771129159229652</c:v>
                </c:pt>
                <c:pt idx="59">
                  <c:v>0.84664227310469142</c:v>
                </c:pt>
                <c:pt idx="60">
                  <c:v>0.84557213105516627</c:v>
                </c:pt>
              </c:numCache>
            </c:numRef>
          </c:val>
          <c:smooth val="0"/>
          <c:extLst>
            <c:ext xmlns:c16="http://schemas.microsoft.com/office/drawing/2014/chart" uri="{C3380CC4-5D6E-409C-BE32-E72D297353CC}">
              <c16:uniqueId val="{00000002-87CA-431F-9A4D-31B4D060BE97}"/>
            </c:ext>
          </c:extLst>
        </c:ser>
        <c:ser>
          <c:idx val="4"/>
          <c:order val="3"/>
          <c:tx>
            <c:v>1%</c:v>
          </c:tx>
          <c:spPr>
            <a:ln w="22225">
              <a:solidFill>
                <a:srgbClr val="800000"/>
              </a:solidFill>
            </a:ln>
          </c:spPr>
          <c:marker>
            <c:symbol val="none"/>
          </c:marker>
          <c:cat>
            <c:numRef>
              <c:f>'Fig 4.5'!$C$73:$BK$73</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4.5'!$C$77:$BK$77</c:f>
              <c:numCache>
                <c:formatCode>0.0%</c:formatCode>
                <c:ptCount val="61"/>
                <c:pt idx="0">
                  <c:v>0.8766337185855323</c:v>
                </c:pt>
                <c:pt idx="1">
                  <c:v>0.87421571331140902</c:v>
                </c:pt>
                <c:pt idx="2">
                  <c:v>0.88155957388870398</c:v>
                </c:pt>
                <c:pt idx="3">
                  <c:v>0.88068661220606848</c:v>
                </c:pt>
                <c:pt idx="4">
                  <c:v>0.88817731163942182</c:v>
                </c:pt>
                <c:pt idx="5">
                  <c:v>0.89028101371382329</c:v>
                </c:pt>
                <c:pt idx="6">
                  <c:v>0.89575284610090111</c:v>
                </c:pt>
                <c:pt idx="7">
                  <c:v>0.90045924371175057</c:v>
                </c:pt>
                <c:pt idx="8">
                  <c:v>0.90522703757836054</c:v>
                </c:pt>
                <c:pt idx="9">
                  <c:v>0.89808322523383133</c:v>
                </c:pt>
                <c:pt idx="10">
                  <c:v>0.90817456120254725</c:v>
                </c:pt>
                <c:pt idx="11">
                  <c:v>0.90053556560978343</c:v>
                </c:pt>
                <c:pt idx="12">
                  <c:v>0.88707837690538338</c:v>
                </c:pt>
                <c:pt idx="13">
                  <c:v>0.87968213064218737</c:v>
                </c:pt>
                <c:pt idx="14">
                  <c:v>0.88409191854599578</c:v>
                </c:pt>
                <c:pt idx="15">
                  <c:v>0.89282225719529373</c:v>
                </c:pt>
                <c:pt idx="16">
                  <c:v>0.88865084698704144</c:v>
                </c:pt>
                <c:pt idx="17">
                  <c:v>0.87424651126517006</c:v>
                </c:pt>
                <c:pt idx="18">
                  <c:v>0.86812421373718074</c:v>
                </c:pt>
                <c:pt idx="19">
                  <c:v>0.87282278150701464</c:v>
                </c:pt>
                <c:pt idx="20">
                  <c:v>0.87691313982112007</c:v>
                </c:pt>
                <c:pt idx="21">
                  <c:v>0.89191651527119975</c:v>
                </c:pt>
                <c:pt idx="22">
                  <c:v>0.89272080816768151</c:v>
                </c:pt>
                <c:pt idx="23">
                  <c:v>0.8939433099344446</c:v>
                </c:pt>
                <c:pt idx="24">
                  <c:v>0.89567268614309081</c:v>
                </c:pt>
                <c:pt idx="25">
                  <c:v>0.89552732082604336</c:v>
                </c:pt>
                <c:pt idx="26">
                  <c:v>0.89442784457459679</c:v>
                </c:pt>
                <c:pt idx="27">
                  <c:v>0.89538058594245951</c:v>
                </c:pt>
                <c:pt idx="28">
                  <c:v>0.89502992349598576</c:v>
                </c:pt>
                <c:pt idx="29">
                  <c:v>0.89582837052080233</c:v>
                </c:pt>
                <c:pt idx="30">
                  <c:v>0.89657884594026493</c:v>
                </c:pt>
                <c:pt idx="31">
                  <c:v>0.89728109233144759</c:v>
                </c:pt>
                <c:pt idx="32">
                  <c:v>0.89691043978958851</c:v>
                </c:pt>
                <c:pt idx="33">
                  <c:v>0.89717160381421923</c:v>
                </c:pt>
                <c:pt idx="34">
                  <c:v>0.89680828304594806</c:v>
                </c:pt>
                <c:pt idx="35">
                  <c:v>0.89644754819061656</c:v>
                </c:pt>
                <c:pt idx="36">
                  <c:v>0.89608937173851544</c:v>
                </c:pt>
                <c:pt idx="37">
                  <c:v>0.8957337265687626</c:v>
                </c:pt>
                <c:pt idx="38">
                  <c:v>0.89538058594245407</c:v>
                </c:pt>
                <c:pt idx="39">
                  <c:v>0.89502992349598642</c:v>
                </c:pt>
                <c:pt idx="40">
                  <c:v>0.89468171323445356</c:v>
                </c:pt>
                <c:pt idx="41">
                  <c:v>0.89399254709183806</c:v>
                </c:pt>
                <c:pt idx="42">
                  <c:v>0.8930093582091585</c:v>
                </c:pt>
                <c:pt idx="43">
                  <c:v>0.89202728891173522</c:v>
                </c:pt>
                <c:pt idx="44">
                  <c:v>0.89104627124171421</c:v>
                </c:pt>
                <c:pt idx="45">
                  <c:v>0.89006623760994241</c:v>
                </c:pt>
                <c:pt idx="46">
                  <c:v>0.88908712078407881</c:v>
                </c:pt>
                <c:pt idx="47">
                  <c:v>0.88810885387687832</c:v>
                </c:pt>
                <c:pt idx="48">
                  <c:v>0.88713137033467593</c:v>
                </c:pt>
                <c:pt idx="49">
                  <c:v>0.88615460392603729</c:v>
                </c:pt>
                <c:pt idx="50">
                  <c:v>0.88517848873056038</c:v>
                </c:pt>
                <c:pt idx="51">
                  <c:v>0.88420295912789726</c:v>
                </c:pt>
                <c:pt idx="52">
                  <c:v>0.88322794978689634</c:v>
                </c:pt>
                <c:pt idx="53">
                  <c:v>0.88225339565490823</c:v>
                </c:pt>
                <c:pt idx="54">
                  <c:v>0.88125377157542328</c:v>
                </c:pt>
                <c:pt idx="55">
                  <c:v>0.88025464200492709</c:v>
                </c:pt>
                <c:pt idx="56">
                  <c:v>0.87925594099427651</c:v>
                </c:pt>
                <c:pt idx="57">
                  <c:v>0.8782576028535497</c:v>
                </c:pt>
                <c:pt idx="58">
                  <c:v>0.87725956214174827</c:v>
                </c:pt>
                <c:pt idx="59">
                  <c:v>0.87626175365661718</c:v>
                </c:pt>
                <c:pt idx="60">
                  <c:v>0.87526411242459434</c:v>
                </c:pt>
              </c:numCache>
            </c:numRef>
          </c:val>
          <c:smooth val="0"/>
          <c:extLst>
            <c:ext xmlns:c16="http://schemas.microsoft.com/office/drawing/2014/chart" uri="{C3380CC4-5D6E-409C-BE32-E72D297353CC}">
              <c16:uniqueId val="{00000003-87CA-431F-9A4D-31B4D060BE97}"/>
            </c:ext>
          </c:extLst>
        </c:ser>
        <c:dLbls>
          <c:showLegendKey val="0"/>
          <c:showVal val="0"/>
          <c:showCatName val="0"/>
          <c:showSerName val="0"/>
          <c:showPercent val="0"/>
          <c:showBubbleSize val="0"/>
        </c:dLbls>
        <c:smooth val="0"/>
        <c:axId val="151715200"/>
        <c:axId val="151762432"/>
      </c:lineChart>
      <c:catAx>
        <c:axId val="151715200"/>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1762432"/>
        <c:crosses val="autoZero"/>
        <c:auto val="1"/>
        <c:lblAlgn val="ctr"/>
        <c:lblOffset val="100"/>
        <c:tickLblSkip val="10"/>
        <c:noMultiLvlLbl val="0"/>
      </c:catAx>
      <c:valAx>
        <c:axId val="151762432"/>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5171520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14140156072985"/>
          <c:y val="5.2222962962962964E-2"/>
          <c:w val="0.80875050136159254"/>
          <c:h val="0.59202610090405372"/>
        </c:manualLayout>
      </c:layout>
      <c:lineChart>
        <c:grouping val="standard"/>
        <c:varyColors val="0"/>
        <c:ser>
          <c:idx val="0"/>
          <c:order val="0"/>
          <c:tx>
            <c:v>Scénario central de mortalité</c:v>
          </c:tx>
          <c:spPr>
            <a:ln w="19050">
              <a:solidFill>
                <a:srgbClr val="00368B"/>
              </a:solidFill>
            </a:ln>
          </c:spPr>
          <c:marker>
            <c:symbol val="none"/>
          </c:marker>
          <c:cat>
            <c:numRef>
              <c:f>'Fig 4.6'!$C$8:$BK$8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4.6'!$C$9:$BK$9</c:f>
              <c:numCache>
                <c:formatCode>0.0</c:formatCode>
                <c:ptCount val="61"/>
                <c:pt idx="0">
                  <c:v>25.107219621574934</c:v>
                </c:pt>
                <c:pt idx="1">
                  <c:v>25.231382019858543</c:v>
                </c:pt>
                <c:pt idx="2">
                  <c:v>25.315860770737686</c:v>
                </c:pt>
                <c:pt idx="3">
                  <c:v>25.415824030339046</c:v>
                </c:pt>
                <c:pt idx="4">
                  <c:v>25.434973671707667</c:v>
                </c:pt>
                <c:pt idx="5">
                  <c:v>25.520354605018284</c:v>
                </c:pt>
                <c:pt idx="6">
                  <c:v>25.858758722137651</c:v>
                </c:pt>
                <c:pt idx="7">
                  <c:v>26.021591512964555</c:v>
                </c:pt>
                <c:pt idx="8">
                  <c:v>26.164308432028236</c:v>
                </c:pt>
                <c:pt idx="9">
                  <c:v>26.257274567087663</c:v>
                </c:pt>
                <c:pt idx="10">
                  <c:v>26.197511825094018</c:v>
                </c:pt>
                <c:pt idx="11">
                  <c:v>26.118093323305338</c:v>
                </c:pt>
                <c:pt idx="12">
                  <c:v>25.70162565453262</c:v>
                </c:pt>
                <c:pt idx="13">
                  <c:v>25.404756051241293</c:v>
                </c:pt>
                <c:pt idx="14">
                  <c:v>25.202838645738126</c:v>
                </c:pt>
                <c:pt idx="15">
                  <c:v>25.108007331006071</c:v>
                </c:pt>
                <c:pt idx="16">
                  <c:v>25.197368215344014</c:v>
                </c:pt>
                <c:pt idx="17">
                  <c:v>25.313934586461258</c:v>
                </c:pt>
                <c:pt idx="18">
                  <c:v>25.302926554394887</c:v>
                </c:pt>
                <c:pt idx="19">
                  <c:v>25.360798600025994</c:v>
                </c:pt>
                <c:pt idx="20">
                  <c:v>25.47385055226566</c:v>
                </c:pt>
                <c:pt idx="21">
                  <c:v>25.492429395420217</c:v>
                </c:pt>
                <c:pt idx="22">
                  <c:v>25.543245598813186</c:v>
                </c:pt>
                <c:pt idx="23">
                  <c:v>25.659244515081916</c:v>
                </c:pt>
                <c:pt idx="24">
                  <c:v>25.678284472261531</c:v>
                </c:pt>
                <c:pt idx="25">
                  <c:v>25.723405774758469</c:v>
                </c:pt>
                <c:pt idx="26">
                  <c:v>25.823548218320937</c:v>
                </c:pt>
                <c:pt idx="27">
                  <c:v>25.827594618268684</c:v>
                </c:pt>
                <c:pt idx="28">
                  <c:v>25.907693796653945</c:v>
                </c:pt>
                <c:pt idx="29">
                  <c:v>26.027275487136642</c:v>
                </c:pt>
                <c:pt idx="30">
                  <c:v>26.076200546255784</c:v>
                </c:pt>
                <c:pt idx="31">
                  <c:v>26.189098557123003</c:v>
                </c:pt>
                <c:pt idx="32">
                  <c:v>26.239328634012338</c:v>
                </c:pt>
                <c:pt idx="33">
                  <c:v>26.285134119141816</c:v>
                </c:pt>
                <c:pt idx="34">
                  <c:v>26.35067994527104</c:v>
                </c:pt>
                <c:pt idx="35">
                  <c:v>26.428976067430426</c:v>
                </c:pt>
                <c:pt idx="36">
                  <c:v>26.584553741181722</c:v>
                </c:pt>
                <c:pt idx="37">
                  <c:v>26.740973536612628</c:v>
                </c:pt>
                <c:pt idx="38">
                  <c:v>26.88764978067536</c:v>
                </c:pt>
                <c:pt idx="39">
                  <c:v>27.047845187930029</c:v>
                </c:pt>
                <c:pt idx="40">
                  <c:v>27.21457190002404</c:v>
                </c:pt>
                <c:pt idx="41">
                  <c:v>27.380576527538082</c:v>
                </c:pt>
                <c:pt idx="42">
                  <c:v>27.510975462620777</c:v>
                </c:pt>
                <c:pt idx="43">
                  <c:v>27.579691614496198</c:v>
                </c:pt>
                <c:pt idx="44">
                  <c:v>27.686960022008051</c:v>
                </c:pt>
                <c:pt idx="45">
                  <c:v>27.825933222551782</c:v>
                </c:pt>
                <c:pt idx="46">
                  <c:v>27.948273653739207</c:v>
                </c:pt>
                <c:pt idx="47">
                  <c:v>28.027680889418612</c:v>
                </c:pt>
                <c:pt idx="48">
                  <c:v>28.171586649432307</c:v>
                </c:pt>
                <c:pt idx="49">
                  <c:v>28.275575380477562</c:v>
                </c:pt>
                <c:pt idx="50">
                  <c:v>28.367872532207898</c:v>
                </c:pt>
                <c:pt idx="51">
                  <c:v>28.517306590944429</c:v>
                </c:pt>
                <c:pt idx="52">
                  <c:v>28.622904955521875</c:v>
                </c:pt>
                <c:pt idx="53">
                  <c:v>28.741695446304533</c:v>
                </c:pt>
                <c:pt idx="54">
                  <c:v>28.844982170608972</c:v>
                </c:pt>
                <c:pt idx="55">
                  <c:v>28.984244971397629</c:v>
                </c:pt>
                <c:pt idx="56">
                  <c:v>29.096592338481813</c:v>
                </c:pt>
                <c:pt idx="57">
                  <c:v>29.234918046418628</c:v>
                </c:pt>
                <c:pt idx="58">
                  <c:v>29.384085774796276</c:v>
                </c:pt>
                <c:pt idx="59">
                  <c:v>29.518282579835301</c:v>
                </c:pt>
                <c:pt idx="60">
                  <c:v>29.598591502913287</c:v>
                </c:pt>
              </c:numCache>
            </c:numRef>
          </c:val>
          <c:smooth val="0"/>
          <c:extLst>
            <c:ext xmlns:c16="http://schemas.microsoft.com/office/drawing/2014/chart" uri="{C3380CC4-5D6E-409C-BE32-E72D297353CC}">
              <c16:uniqueId val="{00000000-8DA7-438D-85A0-ADFF548EDFD6}"/>
            </c:ext>
          </c:extLst>
        </c:ser>
        <c:ser>
          <c:idx val="1"/>
          <c:order val="1"/>
          <c:tx>
            <c:v>Variante de mortalité haute</c:v>
          </c:tx>
          <c:spPr>
            <a:ln w="38100">
              <a:solidFill>
                <a:schemeClr val="accent2">
                  <a:lumMod val="75000"/>
                </a:schemeClr>
              </a:solidFill>
              <a:prstDash val="solid"/>
            </a:ln>
          </c:spPr>
          <c:marker>
            <c:symbol val="none"/>
          </c:marker>
          <c:cat>
            <c:numRef>
              <c:f>'Fig 4.6'!$C$8:$BK$8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4.6'!$C$10:$BK$10</c:f>
              <c:numCache>
                <c:formatCode>0.0</c:formatCode>
                <c:ptCount val="61"/>
                <c:pt idx="0">
                  <c:v>24.618745199960436</c:v>
                </c:pt>
                <c:pt idx="1">
                  <c:v>24.692969011916617</c:v>
                </c:pt>
                <c:pt idx="2">
                  <c:v>24.766548940074287</c:v>
                </c:pt>
                <c:pt idx="3">
                  <c:v>24.859053701102901</c:v>
                </c:pt>
                <c:pt idx="4">
                  <c:v>24.872527464636534</c:v>
                </c:pt>
                <c:pt idx="5">
                  <c:v>24.954012423945386</c:v>
                </c:pt>
                <c:pt idx="6">
                  <c:v>25.288437623871104</c:v>
                </c:pt>
                <c:pt idx="7">
                  <c:v>25.448158119689403</c:v>
                </c:pt>
                <c:pt idx="8">
                  <c:v>25.587178654773311</c:v>
                </c:pt>
                <c:pt idx="9">
                  <c:v>25.677592919725257</c:v>
                </c:pt>
                <c:pt idx="10">
                  <c:v>25.614000031220378</c:v>
                </c:pt>
                <c:pt idx="11">
                  <c:v>25.531363177117235</c:v>
                </c:pt>
                <c:pt idx="12">
                  <c:v>25.111180504504446</c:v>
                </c:pt>
                <c:pt idx="13">
                  <c:v>24.810619806749557</c:v>
                </c:pt>
                <c:pt idx="14">
                  <c:v>24.571511282750905</c:v>
                </c:pt>
                <c:pt idx="15">
                  <c:v>24.437792928370037</c:v>
                </c:pt>
                <c:pt idx="16">
                  <c:v>24.485981227293465</c:v>
                </c:pt>
                <c:pt idx="17">
                  <c:v>24.528385392159734</c:v>
                </c:pt>
                <c:pt idx="18">
                  <c:v>24.444386054049431</c:v>
                </c:pt>
                <c:pt idx="19">
                  <c:v>24.430439439410954</c:v>
                </c:pt>
                <c:pt idx="20">
                  <c:v>24.472846095266661</c:v>
                </c:pt>
                <c:pt idx="21">
                  <c:v>24.421952734740685</c:v>
                </c:pt>
                <c:pt idx="22">
                  <c:v>24.404468604789813</c:v>
                </c:pt>
                <c:pt idx="23">
                  <c:v>24.453336922467393</c:v>
                </c:pt>
                <c:pt idx="24">
                  <c:v>24.406413004751734</c:v>
                </c:pt>
                <c:pt idx="25">
                  <c:v>24.386733306965588</c:v>
                </c:pt>
                <c:pt idx="26">
                  <c:v>24.423232974824828</c:v>
                </c:pt>
                <c:pt idx="27">
                  <c:v>24.364789409314973</c:v>
                </c:pt>
                <c:pt idx="28">
                  <c:v>24.383545290009224</c:v>
                </c:pt>
                <c:pt idx="29">
                  <c:v>24.442923515558441</c:v>
                </c:pt>
                <c:pt idx="30">
                  <c:v>24.432777449987334</c:v>
                </c:pt>
                <c:pt idx="31">
                  <c:v>24.487728560779871</c:v>
                </c:pt>
                <c:pt idx="32">
                  <c:v>24.481127257190209</c:v>
                </c:pt>
                <c:pt idx="33">
                  <c:v>24.471207620040587</c:v>
                </c:pt>
                <c:pt idx="34">
                  <c:v>24.48212479660171</c:v>
                </c:pt>
                <c:pt idx="35">
                  <c:v>24.506878463845098</c:v>
                </c:pt>
                <c:pt idx="36">
                  <c:v>24.60998913744578</c:v>
                </c:pt>
                <c:pt idx="37">
                  <c:v>24.715006215720152</c:v>
                </c:pt>
                <c:pt idx="38">
                  <c:v>24.811332451093747</c:v>
                </c:pt>
                <c:pt idx="39">
                  <c:v>24.922218609148722</c:v>
                </c:pt>
                <c:pt idx="40">
                  <c:v>25.040664535573072</c:v>
                </c:pt>
                <c:pt idx="41">
                  <c:v>25.159404224636745</c:v>
                </c:pt>
                <c:pt idx="42">
                  <c:v>25.243541157612796</c:v>
                </c:pt>
                <c:pt idx="43">
                  <c:v>25.266985063227537</c:v>
                </c:pt>
                <c:pt idx="44">
                  <c:v>25.329957554303974</c:v>
                </c:pt>
                <c:pt idx="45">
                  <c:v>25.425597519953129</c:v>
                </c:pt>
                <c:pt idx="46">
                  <c:v>25.505553549663588</c:v>
                </c:pt>
                <c:pt idx="47">
                  <c:v>25.543511190917805</c:v>
                </c:pt>
                <c:pt idx="48">
                  <c:v>25.646887979726451</c:v>
                </c:pt>
                <c:pt idx="49">
                  <c:v>25.71125404145576</c:v>
                </c:pt>
                <c:pt idx="50">
                  <c:v>25.764820386096218</c:v>
                </c:pt>
                <c:pt idx="51">
                  <c:v>25.876400960354189</c:v>
                </c:pt>
                <c:pt idx="52">
                  <c:v>25.945008541104102</c:v>
                </c:pt>
                <c:pt idx="53">
                  <c:v>26.027656261250755</c:v>
                </c:pt>
                <c:pt idx="54">
                  <c:v>26.095633491252912</c:v>
                </c:pt>
                <c:pt idx="55">
                  <c:v>26.200405303188347</c:v>
                </c:pt>
                <c:pt idx="56">
                  <c:v>26.2790653966143</c:v>
                </c:pt>
                <c:pt idx="57">
                  <c:v>26.384492750425011</c:v>
                </c:pt>
                <c:pt idx="58">
                  <c:v>26.501536256417324</c:v>
                </c:pt>
                <c:pt idx="59">
                  <c:v>26.604368203509594</c:v>
                </c:pt>
                <c:pt idx="60">
                  <c:v>26.654056898238672</c:v>
                </c:pt>
              </c:numCache>
            </c:numRef>
          </c:val>
          <c:smooth val="0"/>
          <c:extLst>
            <c:ext xmlns:c16="http://schemas.microsoft.com/office/drawing/2014/chart" uri="{C3380CC4-5D6E-409C-BE32-E72D297353CC}">
              <c16:uniqueId val="{00000001-8DA7-438D-85A0-ADFF548EDFD6}"/>
            </c:ext>
          </c:extLst>
        </c:ser>
        <c:ser>
          <c:idx val="2"/>
          <c:order val="2"/>
          <c:tx>
            <c:v>Variante de mortalité basse</c:v>
          </c:tx>
          <c:spPr>
            <a:ln w="19050" cmpd="sng">
              <a:solidFill>
                <a:schemeClr val="accent3">
                  <a:lumMod val="75000"/>
                </a:schemeClr>
              </a:solidFill>
              <a:prstDash val="solid"/>
            </a:ln>
          </c:spPr>
          <c:marker>
            <c:symbol val="none"/>
          </c:marker>
          <c:cat>
            <c:numRef>
              <c:f>'Fig 4.6'!$C$8:$BK$8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4.6'!$C$11:$BK$11</c:f>
              <c:numCache>
                <c:formatCode>0.0</c:formatCode>
                <c:ptCount val="61"/>
                <c:pt idx="0">
                  <c:v>25.616649392831583</c:v>
                </c:pt>
                <c:pt idx="1">
                  <c:v>25.791839204689509</c:v>
                </c:pt>
                <c:pt idx="2">
                  <c:v>25.953058391470933</c:v>
                </c:pt>
                <c:pt idx="3">
                  <c:v>26.133624123759851</c:v>
                </c:pt>
                <c:pt idx="4">
                  <c:v>26.238975762744218</c:v>
                </c:pt>
                <c:pt idx="5">
                  <c:v>26.415882502001921</c:v>
                </c:pt>
                <c:pt idx="6">
                  <c:v>26.848450118459525</c:v>
                </c:pt>
                <c:pt idx="7">
                  <c:v>27.105823199852203</c:v>
                </c:pt>
                <c:pt idx="8">
                  <c:v>27.345627244946542</c:v>
                </c:pt>
                <c:pt idx="9">
                  <c:v>27.534342138861604</c:v>
                </c:pt>
                <c:pt idx="10">
                  <c:v>27.573919600723492</c:v>
                </c:pt>
                <c:pt idx="11">
                  <c:v>27.592475555910418</c:v>
                </c:pt>
                <c:pt idx="12">
                  <c:v>27.275380653423383</c:v>
                </c:pt>
                <c:pt idx="13">
                  <c:v>27.077469124631037</c:v>
                </c:pt>
                <c:pt idx="14">
                  <c:v>26.961049189283557</c:v>
                </c:pt>
                <c:pt idx="15">
                  <c:v>26.95083319084403</c:v>
                </c:pt>
                <c:pt idx="16">
                  <c:v>27.126321891240707</c:v>
                </c:pt>
                <c:pt idx="17">
                  <c:v>27.301808392592122</c:v>
                </c:pt>
                <c:pt idx="18">
                  <c:v>27.347984686604605</c:v>
                </c:pt>
                <c:pt idx="19">
                  <c:v>27.461336255705938</c:v>
                </c:pt>
                <c:pt idx="20">
                  <c:v>27.62819564348213</c:v>
                </c:pt>
                <c:pt idx="21">
                  <c:v>27.698944084368762</c:v>
                </c:pt>
                <c:pt idx="22">
                  <c:v>27.800327662771821</c:v>
                </c:pt>
                <c:pt idx="23">
                  <c:v>27.96532854818313</c:v>
                </c:pt>
                <c:pt idx="24">
                  <c:v>28.031842931496605</c:v>
                </c:pt>
                <c:pt idx="25">
                  <c:v>28.122949877671665</c:v>
                </c:pt>
                <c:pt idx="26">
                  <c:v>28.267628699850931</c:v>
                </c:pt>
                <c:pt idx="27">
                  <c:v>28.314802354155439</c:v>
                </c:pt>
                <c:pt idx="28">
                  <c:v>28.436660300754937</c:v>
                </c:pt>
                <c:pt idx="29">
                  <c:v>28.596673289891008</c:v>
                </c:pt>
                <c:pt idx="30">
                  <c:v>28.684743461404345</c:v>
                </c:pt>
                <c:pt idx="31">
                  <c:v>28.835541843636236</c:v>
                </c:pt>
                <c:pt idx="32">
                  <c:v>28.922469060005724</c:v>
                </c:pt>
                <c:pt idx="33">
                  <c:v>29.003809934365989</c:v>
                </c:pt>
                <c:pt idx="34">
                  <c:v>29.103770768561517</c:v>
                </c:pt>
                <c:pt idx="35">
                  <c:v>29.215402695285803</c:v>
                </c:pt>
                <c:pt idx="36">
                  <c:v>29.40327788341645</c:v>
                </c:pt>
                <c:pt idx="37">
                  <c:v>29.590997484800994</c:v>
                </c:pt>
                <c:pt idx="38">
                  <c:v>29.768016014868934</c:v>
                </c:pt>
                <c:pt idx="39">
                  <c:v>29.957635926895513</c:v>
                </c:pt>
                <c:pt idx="40">
                  <c:v>30.152908600010008</c:v>
                </c:pt>
                <c:pt idx="41">
                  <c:v>30.346619334343643</c:v>
                </c:pt>
                <c:pt idx="42">
                  <c:v>30.503922621502753</c:v>
                </c:pt>
                <c:pt idx="43">
                  <c:v>30.598778842220582</c:v>
                </c:pt>
                <c:pt idx="44">
                  <c:v>30.731459845121648</c:v>
                </c:pt>
                <c:pt idx="45">
                  <c:v>30.895154285726719</c:v>
                </c:pt>
                <c:pt idx="46">
                  <c:v>31.041560001823754</c:v>
                </c:pt>
                <c:pt idx="47">
                  <c:v>31.144411226614857</c:v>
                </c:pt>
                <c:pt idx="48">
                  <c:v>31.311173578813843</c:v>
                </c:pt>
                <c:pt idx="49">
                  <c:v>31.437464626860759</c:v>
                </c:pt>
                <c:pt idx="50">
                  <c:v>31.551542151196159</c:v>
                </c:pt>
                <c:pt idx="51">
                  <c:v>31.722266166779235</c:v>
                </c:pt>
                <c:pt idx="52">
                  <c:v>31.848694790194585</c:v>
                </c:pt>
                <c:pt idx="53">
                  <c:v>31.987885742211986</c:v>
                </c:pt>
                <c:pt idx="54">
                  <c:v>32.111172208870926</c:v>
                </c:pt>
                <c:pt idx="55">
                  <c:v>32.270062287797643</c:v>
                </c:pt>
                <c:pt idx="56">
                  <c:v>32.401691898843282</c:v>
                </c:pt>
                <c:pt idx="57">
                  <c:v>32.558981423085456</c:v>
                </c:pt>
                <c:pt idx="58">
                  <c:v>32.726820325752556</c:v>
                </c:pt>
                <c:pt idx="59">
                  <c:v>32.879420631870062</c:v>
                </c:pt>
                <c:pt idx="60">
                  <c:v>32.977889540115122</c:v>
                </c:pt>
              </c:numCache>
            </c:numRef>
          </c:val>
          <c:smooth val="0"/>
          <c:extLst>
            <c:ext xmlns:c16="http://schemas.microsoft.com/office/drawing/2014/chart" uri="{C3380CC4-5D6E-409C-BE32-E72D297353CC}">
              <c16:uniqueId val="{00000002-8DA7-438D-85A0-ADFF548EDFD6}"/>
            </c:ext>
          </c:extLst>
        </c:ser>
        <c:dLbls>
          <c:showLegendKey val="0"/>
          <c:showVal val="0"/>
          <c:showCatName val="0"/>
          <c:showSerName val="0"/>
          <c:showPercent val="0"/>
          <c:showBubbleSize val="0"/>
        </c:dLbls>
        <c:smooth val="0"/>
        <c:axId val="289361920"/>
        <c:axId val="289363840"/>
      </c:lineChart>
      <c:catAx>
        <c:axId val="289361920"/>
        <c:scaling>
          <c:orientation val="minMax"/>
        </c:scaling>
        <c:delete val="0"/>
        <c:axPos val="b"/>
        <c:title>
          <c:tx>
            <c:rich>
              <a:bodyPr/>
              <a:lstStyle/>
              <a:p>
                <a:pPr>
                  <a:defRPr b="0"/>
                </a:pPr>
                <a:r>
                  <a:rPr lang="fr-FR"/>
                  <a:t>génération</a:t>
                </a:r>
              </a:p>
            </c:rich>
          </c:tx>
          <c:layout>
            <c:manualLayout>
              <c:xMode val="edge"/>
              <c:yMode val="edge"/>
              <c:x val="0.76346902625635349"/>
              <c:y val="0.56024835768361325"/>
            </c:manualLayout>
          </c:layout>
          <c:overlay val="0"/>
        </c:title>
        <c:numFmt formatCode="General" sourceLinked="1"/>
        <c:majorTickMark val="out"/>
        <c:minorTickMark val="none"/>
        <c:tickLblPos val="nextTo"/>
        <c:txPr>
          <a:bodyPr rot="-5400000" vert="horz"/>
          <a:lstStyle/>
          <a:p>
            <a:pPr>
              <a:defRPr/>
            </a:pPr>
            <a:endParaRPr lang="fr-FR"/>
          </a:p>
        </c:txPr>
        <c:crossAx val="289363840"/>
        <c:crosses val="autoZero"/>
        <c:auto val="1"/>
        <c:lblAlgn val="ctr"/>
        <c:lblOffset val="100"/>
        <c:tickLblSkip val="5"/>
        <c:noMultiLvlLbl val="0"/>
      </c:catAx>
      <c:valAx>
        <c:axId val="289363840"/>
        <c:scaling>
          <c:orientation val="minMax"/>
          <c:max val="34"/>
          <c:min val="22"/>
        </c:scaling>
        <c:delete val="0"/>
        <c:axPos val="l"/>
        <c:majorGridlines/>
        <c:title>
          <c:tx>
            <c:rich>
              <a:bodyPr rot="-5400000" vert="horz"/>
              <a:lstStyle/>
              <a:p>
                <a:pPr>
                  <a:defRPr/>
                </a:pPr>
                <a:r>
                  <a:rPr lang="fr-FR"/>
                  <a:t>en années</a:t>
                </a:r>
              </a:p>
            </c:rich>
          </c:tx>
          <c:layout>
            <c:manualLayout>
              <c:xMode val="edge"/>
              <c:yMode val="edge"/>
              <c:x val="1.9576171227154548E-2"/>
              <c:y val="0.24991352237039735"/>
            </c:manualLayout>
          </c:layout>
          <c:overlay val="0"/>
        </c:title>
        <c:numFmt formatCode="General" sourceLinked="0"/>
        <c:majorTickMark val="out"/>
        <c:minorTickMark val="none"/>
        <c:tickLblPos val="nextTo"/>
        <c:crossAx val="289361920"/>
        <c:crosses val="autoZero"/>
        <c:crossBetween val="between"/>
      </c:valAx>
    </c:plotArea>
    <c:legend>
      <c:legendPos val="b"/>
      <c:layout>
        <c:manualLayout>
          <c:xMode val="edge"/>
          <c:yMode val="edge"/>
          <c:x val="4.5003970728095276E-2"/>
          <c:y val="0.81265986982841021"/>
          <c:w val="0.89721636132662241"/>
          <c:h val="0.15956260525237814"/>
        </c:manualLayout>
      </c:layout>
      <c:overlay val="0"/>
    </c:legend>
    <c:plotVisOnly val="1"/>
    <c:dispBlanksAs val="gap"/>
    <c:showDLblsOverMax val="0"/>
  </c:chart>
  <c:spPr>
    <a:solidFill>
      <a:schemeClr val="tx2">
        <a:lumMod val="20000"/>
        <a:lumOff val="80000"/>
      </a:schemeClr>
    </a:solidFill>
    <a:ln>
      <a:solidFill>
        <a:srgbClr val="00206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14140156072985"/>
          <c:y val="5.2222962962962964E-2"/>
          <c:w val="0.80875050136159254"/>
          <c:h val="0.59202610090405372"/>
        </c:manualLayout>
      </c:layout>
      <c:lineChart>
        <c:grouping val="standard"/>
        <c:varyColors val="0"/>
        <c:ser>
          <c:idx val="0"/>
          <c:order val="0"/>
          <c:tx>
            <c:v>Scénario central de mortalité</c:v>
          </c:tx>
          <c:spPr>
            <a:ln w="19050">
              <a:solidFill>
                <a:srgbClr val="00368B"/>
              </a:solidFill>
            </a:ln>
          </c:spPr>
          <c:marker>
            <c:symbol val="none"/>
          </c:marker>
          <c:cat>
            <c:numRef>
              <c:f>'Fig 4.6'!$C$4:$BK$4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4.6'!$C$5:$BK$5</c:f>
              <c:numCache>
                <c:formatCode>0.0</c:formatCode>
                <c:ptCount val="61"/>
                <c:pt idx="0">
                  <c:v>25.959893698433333</c:v>
                </c:pt>
                <c:pt idx="1">
                  <c:v>26.091382019858543</c:v>
                </c:pt>
                <c:pt idx="2">
                  <c:v>26.18384895764342</c:v>
                </c:pt>
                <c:pt idx="3">
                  <c:v>26.231143667396026</c:v>
                </c:pt>
                <c:pt idx="4">
                  <c:v>26.295889632593259</c:v>
                </c:pt>
                <c:pt idx="5">
                  <c:v>26.383329528588988</c:v>
                </c:pt>
                <c:pt idx="6">
                  <c:v>26.470737491818397</c:v>
                </c:pt>
                <c:pt idx="7">
                  <c:v>26.524289859811645</c:v>
                </c:pt>
                <c:pt idx="8">
                  <c:v>26.599146198666034</c:v>
                </c:pt>
                <c:pt idx="9">
                  <c:v>26.62315241168929</c:v>
                </c:pt>
                <c:pt idx="10">
                  <c:v>26.701894339979461</c:v>
                </c:pt>
                <c:pt idx="11">
                  <c:v>26.748438113745138</c:v>
                </c:pt>
                <c:pt idx="12">
                  <c:v>26.816382117453713</c:v>
                </c:pt>
                <c:pt idx="13">
                  <c:v>26.881446588203914</c:v>
                </c:pt>
                <c:pt idx="14">
                  <c:v>27.011400103747988</c:v>
                </c:pt>
                <c:pt idx="15">
                  <c:v>27.126590514603194</c:v>
                </c:pt>
                <c:pt idx="16">
                  <c:v>27.259809338247663</c:v>
                </c:pt>
                <c:pt idx="17">
                  <c:v>27.439339336287929</c:v>
                </c:pt>
                <c:pt idx="18">
                  <c:v>27.617116506384548</c:v>
                </c:pt>
                <c:pt idx="19">
                  <c:v>27.793137329862191</c:v>
                </c:pt>
                <c:pt idx="20">
                  <c:v>27.967399486806343</c:v>
                </c:pt>
                <c:pt idx="21">
                  <c:v>27.889901814747816</c:v>
                </c:pt>
                <c:pt idx="22">
                  <c:v>27.810644267379203</c:v>
                </c:pt>
                <c:pt idx="23">
                  <c:v>27.729627873395216</c:v>
                </c:pt>
                <c:pt idx="24">
                  <c:v>27.396854695541691</c:v>
                </c:pt>
                <c:pt idx="25">
                  <c:v>27.562327789952406</c:v>
                </c:pt>
                <c:pt idx="26">
                  <c:v>27.726051165846428</c:v>
                </c:pt>
                <c:pt idx="27">
                  <c:v>27.388029745652773</c:v>
                </c:pt>
                <c:pt idx="28">
                  <c:v>27.29826932562392</c:v>
                </c:pt>
                <c:pt idx="29">
                  <c:v>27.456776536993601</c:v>
                </c:pt>
                <c:pt idx="30">
                  <c:v>27.113558807729504</c:v>
                </c:pt>
                <c:pt idx="31">
                  <c:v>27.018624324926492</c:v>
                </c:pt>
                <c:pt idx="32">
                  <c:v>27.171981997880806</c:v>
                </c:pt>
                <c:pt idx="33">
                  <c:v>27.073641421881746</c:v>
                </c:pt>
                <c:pt idx="34">
                  <c:v>27.223612842751905</c:v>
                </c:pt>
                <c:pt idx="35">
                  <c:v>27.121907122164444</c:v>
                </c:pt>
                <c:pt idx="36">
                  <c:v>27.268535703760605</c:v>
                </c:pt>
                <c:pt idx="37">
                  <c:v>27.413510580087632</c:v>
                </c:pt>
                <c:pt idx="38">
                  <c:v>27.306844260374064</c:v>
                </c:pt>
                <c:pt idx="39">
                  <c:v>27.448549739155055</c:v>
                </c:pt>
                <c:pt idx="40">
                  <c:v>27.588640465758999</c:v>
                </c:pt>
                <c:pt idx="41">
                  <c:v>27.727130314662048</c:v>
                </c:pt>
                <c:pt idx="42">
                  <c:v>27.864033556716066</c:v>
                </c:pt>
                <c:pt idx="43">
                  <c:v>27.999364831251853</c:v>
                </c:pt>
                <c:pt idx="44">
                  <c:v>28.1331391190581</c:v>
                </c:pt>
                <c:pt idx="45">
                  <c:v>28.2653717162341</c:v>
                </c:pt>
                <c:pt idx="46">
                  <c:v>28.396078208911774</c:v>
                </c:pt>
                <c:pt idx="47">
                  <c:v>28.525274448841998</c:v>
                </c:pt>
                <c:pt idx="48">
                  <c:v>28.65297652983736</c:v>
                </c:pt>
                <c:pt idx="49">
                  <c:v>28.779200765062768</c:v>
                </c:pt>
                <c:pt idx="50">
                  <c:v>28.903963665163644</c:v>
                </c:pt>
                <c:pt idx="51">
                  <c:v>29.027281917220364</c:v>
                </c:pt>
                <c:pt idx="52">
                  <c:v>29.149172364516545</c:v>
                </c:pt>
                <c:pt idx="53">
                  <c:v>29.269651987107594</c:v>
                </c:pt>
                <c:pt idx="54">
                  <c:v>29.638737883175438</c:v>
                </c:pt>
                <c:pt idx="55">
                  <c:v>29.756447251154214</c:v>
                </c:pt>
                <c:pt idx="56">
                  <c:v>29.872797372611373</c:v>
                </c:pt>
                <c:pt idx="57">
                  <c:v>29.987805595867854</c:v>
                </c:pt>
                <c:pt idx="58">
                  <c:v>30.101489320340733</c:v>
                </c:pt>
                <c:pt idx="59">
                  <c:v>30.213865981590885</c:v>
                </c:pt>
                <c:pt idx="60">
                  <c:v>30.324953037058862</c:v>
                </c:pt>
              </c:numCache>
            </c:numRef>
          </c:val>
          <c:smooth val="0"/>
          <c:extLst>
            <c:ext xmlns:c16="http://schemas.microsoft.com/office/drawing/2014/chart" uri="{C3380CC4-5D6E-409C-BE32-E72D297353CC}">
              <c16:uniqueId val="{00000000-CD36-46EE-B8AE-B547FF7F2248}"/>
            </c:ext>
          </c:extLst>
        </c:ser>
        <c:ser>
          <c:idx val="1"/>
          <c:order val="1"/>
          <c:tx>
            <c:v>Variante de mortalité haute</c:v>
          </c:tx>
          <c:spPr>
            <a:ln w="38100">
              <a:solidFill>
                <a:schemeClr val="accent2">
                  <a:lumMod val="75000"/>
                </a:schemeClr>
              </a:solidFill>
              <a:prstDash val="solid"/>
            </a:ln>
          </c:spPr>
          <c:marker>
            <c:symbol val="none"/>
          </c:marker>
          <c:cat>
            <c:numRef>
              <c:f>'Fig 4.6'!$C$4:$BK$4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4.6'!$C$6:$BK$6</c:f>
              <c:numCache>
                <c:formatCode>0.0</c:formatCode>
                <c:ptCount val="61"/>
                <c:pt idx="0">
                  <c:v>25.471419276818835</c:v>
                </c:pt>
                <c:pt idx="1">
                  <c:v>25.552969011916616</c:v>
                </c:pt>
                <c:pt idx="2">
                  <c:v>25.634537126980021</c:v>
                </c:pt>
                <c:pt idx="3">
                  <c:v>25.674373338159882</c:v>
                </c:pt>
                <c:pt idx="4">
                  <c:v>25.733443425522125</c:v>
                </c:pt>
                <c:pt idx="5">
                  <c:v>25.81698734751609</c:v>
                </c:pt>
                <c:pt idx="6">
                  <c:v>25.900416393551851</c:v>
                </c:pt>
                <c:pt idx="7">
                  <c:v>25.950856466536493</c:v>
                </c:pt>
                <c:pt idx="8">
                  <c:v>26.022016421411109</c:v>
                </c:pt>
                <c:pt idx="9">
                  <c:v>26.043470764326884</c:v>
                </c:pt>
                <c:pt idx="10">
                  <c:v>26.118382546105821</c:v>
                </c:pt>
                <c:pt idx="11">
                  <c:v>26.161707967557035</c:v>
                </c:pt>
                <c:pt idx="12">
                  <c:v>26.22593696742554</c:v>
                </c:pt>
                <c:pt idx="13">
                  <c:v>26.287310343712178</c:v>
                </c:pt>
                <c:pt idx="14">
                  <c:v>26.380072740760767</c:v>
                </c:pt>
                <c:pt idx="15">
                  <c:v>26.45637611196716</c:v>
                </c:pt>
                <c:pt idx="16">
                  <c:v>26.548422350197114</c:v>
                </c:pt>
                <c:pt idx="17">
                  <c:v>26.653790141986406</c:v>
                </c:pt>
                <c:pt idx="18">
                  <c:v>26.758576006039092</c:v>
                </c:pt>
                <c:pt idx="19">
                  <c:v>26.86277816924715</c:v>
                </c:pt>
                <c:pt idx="20">
                  <c:v>26.966395029807344</c:v>
                </c:pt>
                <c:pt idx="21">
                  <c:v>26.819425154068284</c:v>
                </c:pt>
                <c:pt idx="22">
                  <c:v>26.671867273355829</c:v>
                </c:pt>
                <c:pt idx="23">
                  <c:v>26.523720280780694</c:v>
                </c:pt>
                <c:pt idx="24">
                  <c:v>26.124983228031894</c:v>
                </c:pt>
                <c:pt idx="25">
                  <c:v>26.225655322159525</c:v>
                </c:pt>
                <c:pt idx="26">
                  <c:v>26.325735922350319</c:v>
                </c:pt>
                <c:pt idx="27">
                  <c:v>25.925224536699062</c:v>
                </c:pt>
                <c:pt idx="28">
                  <c:v>25.774120818979199</c:v>
                </c:pt>
                <c:pt idx="29">
                  <c:v>25.8724245654154</c:v>
                </c:pt>
                <c:pt idx="30">
                  <c:v>25.470135711461054</c:v>
                </c:pt>
                <c:pt idx="31">
                  <c:v>25.31725432858336</c:v>
                </c:pt>
                <c:pt idx="32">
                  <c:v>25.413780621058677</c:v>
                </c:pt>
                <c:pt idx="33">
                  <c:v>25.259714922780518</c:v>
                </c:pt>
                <c:pt idx="34">
                  <c:v>25.355057694082575</c:v>
                </c:pt>
                <c:pt idx="35">
                  <c:v>25.199809518579116</c:v>
                </c:pt>
                <c:pt idx="36">
                  <c:v>25.293971100024663</c:v>
                </c:pt>
                <c:pt idx="37">
                  <c:v>25.387543259195155</c:v>
                </c:pt>
                <c:pt idx="38">
                  <c:v>25.23052693079245</c:v>
                </c:pt>
                <c:pt idx="39">
                  <c:v>25.322923160373747</c:v>
                </c:pt>
                <c:pt idx="40">
                  <c:v>25.41473310130803</c:v>
                </c:pt>
                <c:pt idx="41">
                  <c:v>25.505958011760711</c:v>
                </c:pt>
                <c:pt idx="42">
                  <c:v>25.596599251708085</c:v>
                </c:pt>
                <c:pt idx="43">
                  <c:v>25.686658279983192</c:v>
                </c:pt>
                <c:pt idx="44">
                  <c:v>25.776136651354022</c:v>
                </c:pt>
                <c:pt idx="45">
                  <c:v>25.865036013635446</c:v>
                </c:pt>
                <c:pt idx="46">
                  <c:v>25.953358104836155</c:v>
                </c:pt>
                <c:pt idx="47">
                  <c:v>26.041104750341191</c:v>
                </c:pt>
                <c:pt idx="48">
                  <c:v>26.128277860131504</c:v>
                </c:pt>
                <c:pt idx="49">
                  <c:v>26.214879426040966</c:v>
                </c:pt>
                <c:pt idx="50">
                  <c:v>26.300911519051965</c:v>
                </c:pt>
                <c:pt idx="51">
                  <c:v>26.386376286630124</c:v>
                </c:pt>
                <c:pt idx="52">
                  <c:v>26.471275950098772</c:v>
                </c:pt>
                <c:pt idx="53">
                  <c:v>26.555612802053815</c:v>
                </c:pt>
                <c:pt idx="54">
                  <c:v>26.889389203819377</c:v>
                </c:pt>
                <c:pt idx="55">
                  <c:v>26.972607582944931</c:v>
                </c:pt>
                <c:pt idx="56">
                  <c:v>27.05527043074386</c:v>
                </c:pt>
                <c:pt idx="57">
                  <c:v>27.137380299874238</c:v>
                </c:pt>
                <c:pt idx="58">
                  <c:v>27.218939801961781</c:v>
                </c:pt>
                <c:pt idx="59">
                  <c:v>27.299951605265179</c:v>
                </c:pt>
                <c:pt idx="60">
                  <c:v>27.380418432384246</c:v>
                </c:pt>
              </c:numCache>
            </c:numRef>
          </c:val>
          <c:smooth val="0"/>
          <c:extLst>
            <c:ext xmlns:c16="http://schemas.microsoft.com/office/drawing/2014/chart" uri="{C3380CC4-5D6E-409C-BE32-E72D297353CC}">
              <c16:uniqueId val="{00000001-CD36-46EE-B8AE-B547FF7F2248}"/>
            </c:ext>
          </c:extLst>
        </c:ser>
        <c:ser>
          <c:idx val="2"/>
          <c:order val="2"/>
          <c:tx>
            <c:v>Variante de mortalité basse</c:v>
          </c:tx>
          <c:spPr>
            <a:ln w="19050" cmpd="sng">
              <a:solidFill>
                <a:schemeClr val="accent3">
                  <a:lumMod val="75000"/>
                </a:schemeClr>
              </a:solidFill>
              <a:prstDash val="solid"/>
            </a:ln>
          </c:spPr>
          <c:marker>
            <c:symbol val="none"/>
          </c:marker>
          <c:cat>
            <c:numRef>
              <c:f>'Fig 4.6'!$C$4:$BK$4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4.6'!$C$7:$BK$7</c:f>
              <c:numCache>
                <c:formatCode>0.0</c:formatCode>
                <c:ptCount val="61"/>
                <c:pt idx="0">
                  <c:v>26.469323469689982</c:v>
                </c:pt>
                <c:pt idx="1">
                  <c:v>26.651839204689509</c:v>
                </c:pt>
                <c:pt idx="2">
                  <c:v>26.821046578376667</c:v>
                </c:pt>
                <c:pt idx="3">
                  <c:v>26.948943760816832</c:v>
                </c:pt>
                <c:pt idx="4">
                  <c:v>27.09989172362981</c:v>
                </c:pt>
                <c:pt idx="5">
                  <c:v>27.278857425572625</c:v>
                </c:pt>
                <c:pt idx="6">
                  <c:v>27.460428888140271</c:v>
                </c:pt>
                <c:pt idx="7">
                  <c:v>27.608521546699293</c:v>
                </c:pt>
                <c:pt idx="8">
                  <c:v>27.78046501158434</c:v>
                </c:pt>
                <c:pt idx="9">
                  <c:v>27.900219983463231</c:v>
                </c:pt>
                <c:pt idx="10">
                  <c:v>28.078302115608935</c:v>
                </c:pt>
                <c:pt idx="11">
                  <c:v>28.222820346350218</c:v>
                </c:pt>
                <c:pt idx="12">
                  <c:v>28.390137116344476</c:v>
                </c:pt>
                <c:pt idx="13">
                  <c:v>28.554159661593658</c:v>
                </c:pt>
                <c:pt idx="14">
                  <c:v>28.769610647293419</c:v>
                </c:pt>
                <c:pt idx="15">
                  <c:v>28.969416374441153</c:v>
                </c:pt>
                <c:pt idx="16">
                  <c:v>29.188763014144357</c:v>
                </c:pt>
                <c:pt idx="17">
                  <c:v>29.427213142418793</c:v>
                </c:pt>
                <c:pt idx="18">
                  <c:v>29.662174638594266</c:v>
                </c:pt>
                <c:pt idx="19">
                  <c:v>29.893674985542134</c:v>
                </c:pt>
                <c:pt idx="20">
                  <c:v>30.121744578022813</c:v>
                </c:pt>
                <c:pt idx="21">
                  <c:v>30.096416503696361</c:v>
                </c:pt>
                <c:pt idx="22">
                  <c:v>30.067726331337838</c:v>
                </c:pt>
                <c:pt idx="23">
                  <c:v>30.035711906496431</c:v>
                </c:pt>
                <c:pt idx="24">
                  <c:v>29.750413154776766</c:v>
                </c:pt>
                <c:pt idx="25">
                  <c:v>29.961871892865602</c:v>
                </c:pt>
                <c:pt idx="26">
                  <c:v>30.170131647376422</c:v>
                </c:pt>
                <c:pt idx="27">
                  <c:v>29.875237481539529</c:v>
                </c:pt>
                <c:pt idx="28">
                  <c:v>29.827235829724913</c:v>
                </c:pt>
                <c:pt idx="29">
                  <c:v>30.026174339747968</c:v>
                </c:pt>
                <c:pt idx="30">
                  <c:v>29.722101722878065</c:v>
                </c:pt>
                <c:pt idx="31">
                  <c:v>29.665067611439724</c:v>
                </c:pt>
                <c:pt idx="32">
                  <c:v>29.855122423874192</c:v>
                </c:pt>
                <c:pt idx="33">
                  <c:v>29.79231723710592</c:v>
                </c:pt>
                <c:pt idx="34">
                  <c:v>29.976703666042383</c:v>
                </c:pt>
                <c:pt idx="35">
                  <c:v>29.908333750019821</c:v>
                </c:pt>
                <c:pt idx="36">
                  <c:v>30.087259845995334</c:v>
                </c:pt>
                <c:pt idx="37">
                  <c:v>30.263534528275997</c:v>
                </c:pt>
                <c:pt idx="38">
                  <c:v>30.187210494567637</c:v>
                </c:pt>
                <c:pt idx="39">
                  <c:v>30.358340478120539</c:v>
                </c:pt>
                <c:pt idx="40">
                  <c:v>30.526977165744967</c:v>
                </c:pt>
                <c:pt idx="41">
                  <c:v>30.693173121467609</c:v>
                </c:pt>
                <c:pt idx="42">
                  <c:v>30.856980715598041</c:v>
                </c:pt>
                <c:pt idx="43">
                  <c:v>31.018452058976237</c:v>
                </c:pt>
                <c:pt idx="44">
                  <c:v>31.177638942171697</c:v>
                </c:pt>
                <c:pt idx="45">
                  <c:v>31.334592779409036</c:v>
                </c:pt>
                <c:pt idx="46">
                  <c:v>31.489364556996321</c:v>
                </c:pt>
                <c:pt idx="47">
                  <c:v>31.642004786038243</c:v>
                </c:pt>
                <c:pt idx="48">
                  <c:v>31.792563459218897</c:v>
                </c:pt>
                <c:pt idx="49">
                  <c:v>31.941090011445965</c:v>
                </c:pt>
                <c:pt idx="50">
                  <c:v>32.087633284151906</c:v>
                </c:pt>
                <c:pt idx="51">
                  <c:v>32.23224149305517</c:v>
                </c:pt>
                <c:pt idx="52">
                  <c:v>32.374962199189255</c:v>
                </c:pt>
                <c:pt idx="53">
                  <c:v>32.515842283015047</c:v>
                </c:pt>
                <c:pt idx="54">
                  <c:v>32.904927921437391</c:v>
                </c:pt>
                <c:pt idx="55">
                  <c:v>33.042264567554227</c:v>
                </c:pt>
                <c:pt idx="56">
                  <c:v>33.177896932972843</c:v>
                </c:pt>
                <c:pt idx="57">
                  <c:v>33.311868972534683</c:v>
                </c:pt>
                <c:pt idx="58">
                  <c:v>33.444223871297012</c:v>
                </c:pt>
                <c:pt idx="59">
                  <c:v>33.575004033625646</c:v>
                </c:pt>
                <c:pt idx="60">
                  <c:v>33.704251074260696</c:v>
                </c:pt>
              </c:numCache>
            </c:numRef>
          </c:val>
          <c:smooth val="0"/>
          <c:extLst>
            <c:ext xmlns:c16="http://schemas.microsoft.com/office/drawing/2014/chart" uri="{C3380CC4-5D6E-409C-BE32-E72D297353CC}">
              <c16:uniqueId val="{00000002-CD36-46EE-B8AE-B547FF7F2248}"/>
            </c:ext>
          </c:extLst>
        </c:ser>
        <c:dLbls>
          <c:showLegendKey val="0"/>
          <c:showVal val="0"/>
          <c:showCatName val="0"/>
          <c:showSerName val="0"/>
          <c:showPercent val="0"/>
          <c:showBubbleSize val="0"/>
        </c:dLbls>
        <c:smooth val="0"/>
        <c:axId val="289361920"/>
        <c:axId val="289363840"/>
      </c:lineChart>
      <c:catAx>
        <c:axId val="289361920"/>
        <c:scaling>
          <c:orientation val="minMax"/>
        </c:scaling>
        <c:delete val="0"/>
        <c:axPos val="b"/>
        <c:title>
          <c:tx>
            <c:rich>
              <a:bodyPr/>
              <a:lstStyle/>
              <a:p>
                <a:pPr>
                  <a:defRPr b="0"/>
                </a:pPr>
                <a:r>
                  <a:rPr lang="fr-FR"/>
                  <a:t>génération</a:t>
                </a:r>
              </a:p>
            </c:rich>
          </c:tx>
          <c:layout>
            <c:manualLayout>
              <c:xMode val="edge"/>
              <c:yMode val="edge"/>
              <c:x val="0.76346902625635349"/>
              <c:y val="0.56024835768361325"/>
            </c:manualLayout>
          </c:layout>
          <c:overlay val="0"/>
        </c:title>
        <c:numFmt formatCode="General" sourceLinked="1"/>
        <c:majorTickMark val="out"/>
        <c:minorTickMark val="none"/>
        <c:tickLblPos val="nextTo"/>
        <c:txPr>
          <a:bodyPr rot="-5400000" vert="horz"/>
          <a:lstStyle/>
          <a:p>
            <a:pPr>
              <a:defRPr/>
            </a:pPr>
            <a:endParaRPr lang="fr-FR"/>
          </a:p>
        </c:txPr>
        <c:crossAx val="289363840"/>
        <c:crosses val="autoZero"/>
        <c:auto val="1"/>
        <c:lblAlgn val="ctr"/>
        <c:lblOffset val="100"/>
        <c:tickLblSkip val="5"/>
        <c:noMultiLvlLbl val="0"/>
      </c:catAx>
      <c:valAx>
        <c:axId val="289363840"/>
        <c:scaling>
          <c:orientation val="minMax"/>
          <c:max val="34"/>
          <c:min val="22"/>
        </c:scaling>
        <c:delete val="0"/>
        <c:axPos val="l"/>
        <c:majorGridlines/>
        <c:title>
          <c:tx>
            <c:rich>
              <a:bodyPr rot="-5400000" vert="horz"/>
              <a:lstStyle/>
              <a:p>
                <a:pPr>
                  <a:defRPr/>
                </a:pPr>
                <a:r>
                  <a:rPr lang="fr-FR"/>
                  <a:t>en années</a:t>
                </a:r>
              </a:p>
            </c:rich>
          </c:tx>
          <c:layout>
            <c:manualLayout>
              <c:xMode val="edge"/>
              <c:yMode val="edge"/>
              <c:x val="1.9576171227154548E-2"/>
              <c:y val="0.24991352237039735"/>
            </c:manualLayout>
          </c:layout>
          <c:overlay val="0"/>
        </c:title>
        <c:numFmt formatCode="General" sourceLinked="0"/>
        <c:majorTickMark val="out"/>
        <c:minorTickMark val="none"/>
        <c:tickLblPos val="nextTo"/>
        <c:crossAx val="289361920"/>
        <c:crosses val="autoZero"/>
        <c:crossBetween val="between"/>
      </c:valAx>
    </c:plotArea>
    <c:legend>
      <c:legendPos val="b"/>
      <c:layout>
        <c:manualLayout>
          <c:xMode val="edge"/>
          <c:yMode val="edge"/>
          <c:x val="4.5003970728095276E-2"/>
          <c:y val="0.81265986982841021"/>
          <c:w val="0.89721636132662241"/>
          <c:h val="0.15956260525237814"/>
        </c:manualLayout>
      </c:layout>
      <c:overlay val="0"/>
    </c:legend>
    <c:plotVisOnly val="1"/>
    <c:dispBlanksAs val="gap"/>
    <c:showDLblsOverMax val="0"/>
  </c:chart>
  <c:spPr>
    <a:solidFill>
      <a:sysClr val="window" lastClr="FFFFFF"/>
    </a:solidFill>
    <a:ln>
      <a:solidFill>
        <a:srgbClr val="00206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311083756039929"/>
          <c:y val="5.2222962962962964E-2"/>
          <c:w val="0.79078096370029216"/>
          <c:h val="0.59202610090405372"/>
        </c:manualLayout>
      </c:layout>
      <c:lineChart>
        <c:grouping val="standard"/>
        <c:varyColors val="0"/>
        <c:ser>
          <c:idx val="0"/>
          <c:order val="0"/>
          <c:tx>
            <c:v>Scénario central de mortalité</c:v>
          </c:tx>
          <c:spPr>
            <a:ln w="19050">
              <a:solidFill>
                <a:srgbClr val="00368B"/>
              </a:solidFill>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4.7'!$C$9:$BK$9</c:f>
              <c:numCache>
                <c:formatCode>0.0%</c:formatCode>
                <c:ptCount val="61"/>
                <c:pt idx="0">
                  <c:v>0.29208062668919432</c:v>
                </c:pt>
                <c:pt idx="1">
                  <c:v>0.29307674505722847</c:v>
                </c:pt>
                <c:pt idx="2">
                  <c:v>0.29374251761695647</c:v>
                </c:pt>
                <c:pt idx="3">
                  <c:v>0.29474065806631256</c:v>
                </c:pt>
                <c:pt idx="4">
                  <c:v>0.29474142719888113</c:v>
                </c:pt>
                <c:pt idx="5">
                  <c:v>0.29543147670144154</c:v>
                </c:pt>
                <c:pt idx="6">
                  <c:v>0.29904635339306929</c:v>
                </c:pt>
                <c:pt idx="7">
                  <c:v>0.30074319656509457</c:v>
                </c:pt>
                <c:pt idx="8">
                  <c:v>0.3021312516408074</c:v>
                </c:pt>
                <c:pt idx="9">
                  <c:v>0.30312074585205695</c:v>
                </c:pt>
                <c:pt idx="10">
                  <c:v>0.30215616422828234</c:v>
                </c:pt>
                <c:pt idx="11">
                  <c:v>0.30107854263680367</c:v>
                </c:pt>
                <c:pt idx="12">
                  <c:v>0.29604580411748721</c:v>
                </c:pt>
                <c:pt idx="13">
                  <c:v>0.29240714846350813</c:v>
                </c:pt>
                <c:pt idx="14">
                  <c:v>0.28964984606255662</c:v>
                </c:pt>
                <c:pt idx="15">
                  <c:v>0.2881784674771331</c:v>
                </c:pt>
                <c:pt idx="16">
                  <c:v>0.28876258619441564</c:v>
                </c:pt>
                <c:pt idx="17">
                  <c:v>0.28950281164756925</c:v>
                </c:pt>
                <c:pt idx="18">
                  <c:v>0.2887897657822498</c:v>
                </c:pt>
                <c:pt idx="19">
                  <c:v>0.28886994327060805</c:v>
                </c:pt>
                <c:pt idx="20">
                  <c:v>0.28958285343067708</c:v>
                </c:pt>
                <c:pt idx="21">
                  <c:v>0.28922688669429347</c:v>
                </c:pt>
                <c:pt idx="22">
                  <c:v>0.28924311231923067</c:v>
                </c:pt>
                <c:pt idx="23">
                  <c:v>0.29000172278976488</c:v>
                </c:pt>
                <c:pt idx="24">
                  <c:v>0.28966943678322032</c:v>
                </c:pt>
                <c:pt idx="25">
                  <c:v>0.28963778356982367</c:v>
                </c:pt>
                <c:pt idx="26">
                  <c:v>0.29023032467677479</c:v>
                </c:pt>
                <c:pt idx="27">
                  <c:v>0.2897483228198488</c:v>
                </c:pt>
                <c:pt idx="28">
                  <c:v>0.29012537412323391</c:v>
                </c:pt>
                <c:pt idx="29">
                  <c:v>0.2909480588804072</c:v>
                </c:pt>
                <c:pt idx="30">
                  <c:v>0.29098499036517023</c:v>
                </c:pt>
                <c:pt idx="31">
                  <c:v>0.29174000107575393</c:v>
                </c:pt>
                <c:pt idx="32">
                  <c:v>0.29180104854262134</c:v>
                </c:pt>
                <c:pt idx="33">
                  <c:v>0.29181826896537927</c:v>
                </c:pt>
                <c:pt idx="34">
                  <c:v>0.29205968498730889</c:v>
                </c:pt>
                <c:pt idx="35">
                  <c:v>0.2924468112828893</c:v>
                </c:pt>
                <c:pt idx="36">
                  <c:v>0.29369182272440653</c:v>
                </c:pt>
                <c:pt idx="37">
                  <c:v>0.294947475180668</c:v>
                </c:pt>
                <c:pt idx="38">
                  <c:v>0.29609717196623786</c:v>
                </c:pt>
                <c:pt idx="39">
                  <c:v>0.29739721266039526</c:v>
                </c:pt>
                <c:pt idx="40">
                  <c:v>0.2987702062613859</c:v>
                </c:pt>
                <c:pt idx="41">
                  <c:v>0.30013633480628588</c:v>
                </c:pt>
                <c:pt idx="42">
                  <c:v>0.30111384525884338</c:v>
                </c:pt>
                <c:pt idx="43">
                  <c:v>0.30141948706813626</c:v>
                </c:pt>
                <c:pt idx="44">
                  <c:v>0.3021500767973761</c:v>
                </c:pt>
                <c:pt idx="45">
                  <c:v>0.3032291233843401</c:v>
                </c:pt>
                <c:pt idx="46">
                  <c:v>0.30412912279241178</c:v>
                </c:pt>
                <c:pt idx="47">
                  <c:v>0.30456503452211436</c:v>
                </c:pt>
                <c:pt idx="48">
                  <c:v>0.30570457634985765</c:v>
                </c:pt>
                <c:pt idx="49">
                  <c:v>0.30641331032401825</c:v>
                </c:pt>
                <c:pt idx="50">
                  <c:v>0.30699843823801903</c:v>
                </c:pt>
                <c:pt idx="51">
                  <c:v>0.30820430472017396</c:v>
                </c:pt>
                <c:pt idx="52">
                  <c:v>0.3089385930282102</c:v>
                </c:pt>
                <c:pt idx="53">
                  <c:v>0.30981786425477625</c:v>
                </c:pt>
                <c:pt idx="54">
                  <c:v>0.31053260952782896</c:v>
                </c:pt>
                <c:pt idx="55">
                  <c:v>0.31163694376077711</c:v>
                </c:pt>
                <c:pt idx="56">
                  <c:v>0.31245401941758572</c:v>
                </c:pt>
                <c:pt idx="57">
                  <c:v>0.31355218904588067</c:v>
                </c:pt>
                <c:pt idx="58">
                  <c:v>0.31476825906829597</c:v>
                </c:pt>
                <c:pt idx="59">
                  <c:v>0.31582561099761669</c:v>
                </c:pt>
                <c:pt idx="60">
                  <c:v>0.31630891111632448</c:v>
                </c:pt>
              </c:numCache>
            </c:numRef>
          </c:val>
          <c:smooth val="0"/>
          <c:extLst>
            <c:ext xmlns:c16="http://schemas.microsoft.com/office/drawing/2014/chart" uri="{C3380CC4-5D6E-409C-BE32-E72D297353CC}">
              <c16:uniqueId val="{00000000-EB0F-4519-B827-B6EC0E38F889}"/>
            </c:ext>
          </c:extLst>
        </c:ser>
        <c:ser>
          <c:idx val="1"/>
          <c:order val="1"/>
          <c:tx>
            <c:v>Variante de mortalité haute</c:v>
          </c:tx>
          <c:spPr>
            <a:ln w="38100" cmpd="sng">
              <a:solidFill>
                <a:schemeClr val="accent2">
                  <a:lumMod val="75000"/>
                </a:schemeClr>
              </a:solidFill>
              <a:prstDash val="solid"/>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4.7'!$C$10:$BK$10</c:f>
              <c:numCache>
                <c:formatCode>0.0%</c:formatCode>
                <c:ptCount val="61"/>
                <c:pt idx="0">
                  <c:v>0.28803482390092261</c:v>
                </c:pt>
                <c:pt idx="1">
                  <c:v>0.28862784421283089</c:v>
                </c:pt>
                <c:pt idx="2">
                  <c:v>0.28921215400919514</c:v>
                </c:pt>
                <c:pt idx="3">
                  <c:v>0.2901574033460777</c:v>
                </c:pt>
                <c:pt idx="4">
                  <c:v>0.29011464454059466</c:v>
                </c:pt>
                <c:pt idx="5">
                  <c:v>0.29078173442390903</c:v>
                </c:pt>
                <c:pt idx="6">
                  <c:v>0.29439249174314119</c:v>
                </c:pt>
                <c:pt idx="7">
                  <c:v>0.29607800510512899</c:v>
                </c:pt>
                <c:pt idx="8">
                  <c:v>0.29744918474620402</c:v>
                </c:pt>
                <c:pt idx="9">
                  <c:v>0.29842581536554003</c:v>
                </c:pt>
                <c:pt idx="10">
                  <c:v>0.29742778805102643</c:v>
                </c:pt>
                <c:pt idx="11">
                  <c:v>0.29631913966620421</c:v>
                </c:pt>
                <c:pt idx="12">
                  <c:v>0.29122537124752795</c:v>
                </c:pt>
                <c:pt idx="13">
                  <c:v>0.28753497713534337</c:v>
                </c:pt>
                <c:pt idx="14">
                  <c:v>0.28445809899342878</c:v>
                </c:pt>
                <c:pt idx="15">
                  <c:v>0.28266038928952281</c:v>
                </c:pt>
                <c:pt idx="16">
                  <c:v>0.28291655194148896</c:v>
                </c:pt>
                <c:pt idx="17">
                  <c:v>0.28306188744853278</c:v>
                </c:pt>
                <c:pt idx="18">
                  <c:v>0.281751812666311</c:v>
                </c:pt>
                <c:pt idx="19">
                  <c:v>0.28125325892535513</c:v>
                </c:pt>
                <c:pt idx="20">
                  <c:v>0.28140577848350162</c:v>
                </c:pt>
                <c:pt idx="21">
                  <c:v>0.28048827348436423</c:v>
                </c:pt>
                <c:pt idx="22">
                  <c:v>0.27995808014828499</c:v>
                </c:pt>
                <c:pt idx="23">
                  <c:v>0.2801912974924764</c:v>
                </c:pt>
                <c:pt idx="24">
                  <c:v>0.27932953006761319</c:v>
                </c:pt>
                <c:pt idx="25">
                  <c:v>0.27878308790203354</c:v>
                </c:pt>
                <c:pt idx="26">
                  <c:v>0.27888127593332324</c:v>
                </c:pt>
                <c:pt idx="27">
                  <c:v>0.27789822652939278</c:v>
                </c:pt>
                <c:pt idx="28">
                  <c:v>0.27779879835306565</c:v>
                </c:pt>
                <c:pt idx="29">
                  <c:v>0.2781637542886079</c:v>
                </c:pt>
                <c:pt idx="30">
                  <c:v>0.27773945387700644</c:v>
                </c:pt>
                <c:pt idx="31">
                  <c:v>0.27805713653130282</c:v>
                </c:pt>
                <c:pt idx="32">
                  <c:v>0.27767782965675908</c:v>
                </c:pt>
                <c:pt idx="33">
                  <c:v>0.27726361501904623</c:v>
                </c:pt>
                <c:pt idx="34">
                  <c:v>0.27708798381828637</c:v>
                </c:pt>
                <c:pt idx="35">
                  <c:v>0.27707101459271499</c:v>
                </c:pt>
                <c:pt idx="36">
                  <c:v>0.27794087877134893</c:v>
                </c:pt>
                <c:pt idx="37">
                  <c:v>0.27883225670468081</c:v>
                </c:pt>
                <c:pt idx="38">
                  <c:v>0.27962566333507693</c:v>
                </c:pt>
                <c:pt idx="39">
                  <c:v>0.28058318418715567</c:v>
                </c:pt>
                <c:pt idx="40">
                  <c:v>0.28162559411882998</c:v>
                </c:pt>
                <c:pt idx="41">
                  <c:v>0.28267101199351546</c:v>
                </c:pt>
                <c:pt idx="42">
                  <c:v>0.28332777423184136</c:v>
                </c:pt>
                <c:pt idx="43">
                  <c:v>0.28330453848721437</c:v>
                </c:pt>
                <c:pt idx="44">
                  <c:v>0.28372595975141585</c:v>
                </c:pt>
                <c:pt idx="45">
                  <c:v>0.28451392909497236</c:v>
                </c:pt>
                <c:pt idx="46">
                  <c:v>0.28512684252470416</c:v>
                </c:pt>
                <c:pt idx="47">
                  <c:v>0.28527134283342059</c:v>
                </c:pt>
                <c:pt idx="48">
                  <c:v>0.28614728065789058</c:v>
                </c:pt>
                <c:pt idx="49">
                  <c:v>0.28658851470286567</c:v>
                </c:pt>
                <c:pt idx="50">
                  <c:v>0.2869104550306264</c:v>
                </c:pt>
                <c:pt idx="51">
                  <c:v>0.28787900935998789</c:v>
                </c:pt>
                <c:pt idx="52">
                  <c:v>0.28836990769692</c:v>
                </c:pt>
                <c:pt idx="53">
                  <c:v>0.28901759092418466</c:v>
                </c:pt>
                <c:pt idx="54">
                  <c:v>0.28950310981414096</c:v>
                </c:pt>
                <c:pt idx="55">
                  <c:v>0.29039734059006617</c:v>
                </c:pt>
                <c:pt idx="56">
                  <c:v>0.29100256575576078</c:v>
                </c:pt>
                <c:pt idx="57">
                  <c:v>0.2919046072902029</c:v>
                </c:pt>
                <c:pt idx="58">
                  <c:v>0.29293519206071927</c:v>
                </c:pt>
                <c:pt idx="59">
                  <c:v>0.29380875121265815</c:v>
                </c:pt>
                <c:pt idx="60">
                  <c:v>0.29409614740027051</c:v>
                </c:pt>
              </c:numCache>
            </c:numRef>
          </c:val>
          <c:smooth val="0"/>
          <c:extLst>
            <c:ext xmlns:c16="http://schemas.microsoft.com/office/drawing/2014/chart" uri="{C3380CC4-5D6E-409C-BE32-E72D297353CC}">
              <c16:uniqueId val="{00000001-EB0F-4519-B827-B6EC0E38F889}"/>
            </c:ext>
          </c:extLst>
        </c:ser>
        <c:ser>
          <c:idx val="2"/>
          <c:order val="2"/>
          <c:tx>
            <c:v>Variante de mortalité basse</c:v>
          </c:tx>
          <c:spPr>
            <a:ln w="19050" cmpd="sng">
              <a:solidFill>
                <a:schemeClr val="accent3">
                  <a:lumMod val="75000"/>
                </a:schemeClr>
              </a:solidFill>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4.7'!$C$11:$BK$11</c:f>
              <c:numCache>
                <c:formatCode>0.0%</c:formatCode>
                <c:ptCount val="61"/>
                <c:pt idx="0">
                  <c:v>0.29625129889920981</c:v>
                </c:pt>
                <c:pt idx="1">
                  <c:v>0.29764906828767784</c:v>
                </c:pt>
                <c:pt idx="2">
                  <c:v>0.29892588737734366</c:v>
                </c:pt>
                <c:pt idx="3">
                  <c:v>0.30056287050075536</c:v>
                </c:pt>
                <c:pt idx="4">
                  <c:v>0.30125153135667676</c:v>
                </c:pt>
                <c:pt idx="5">
                  <c:v>0.30266072770863395</c:v>
                </c:pt>
                <c:pt idx="6">
                  <c:v>0.30697825816516439</c:v>
                </c:pt>
                <c:pt idx="7">
                  <c:v>0.3093971079674433</c:v>
                </c:pt>
                <c:pt idx="8">
                  <c:v>0.31152292530391307</c:v>
                </c:pt>
                <c:pt idx="9">
                  <c:v>0.31324542923830762</c:v>
                </c:pt>
                <c:pt idx="10">
                  <c:v>0.31306143441015466</c:v>
                </c:pt>
                <c:pt idx="11">
                  <c:v>0.31275893751283729</c:v>
                </c:pt>
                <c:pt idx="12">
                  <c:v>0.30857945856019964</c:v>
                </c:pt>
                <c:pt idx="13">
                  <c:v>0.30577297811990484</c:v>
                </c:pt>
                <c:pt idx="14">
                  <c:v>0.30371935837825598</c:v>
                </c:pt>
                <c:pt idx="15">
                  <c:v>0.30292244558981257</c:v>
                </c:pt>
                <c:pt idx="16">
                  <c:v>0.30414506238794647</c:v>
                </c:pt>
                <c:pt idx="17">
                  <c:v>0.30529642413335828</c:v>
                </c:pt>
                <c:pt idx="18">
                  <c:v>0.30501139189226084</c:v>
                </c:pt>
                <c:pt idx="19">
                  <c:v>0.3054868572246337</c:v>
                </c:pt>
                <c:pt idx="20">
                  <c:v>0.30656525539808038</c:v>
                </c:pt>
                <c:pt idx="21">
                  <c:v>0.30658597381375396</c:v>
                </c:pt>
                <c:pt idx="22">
                  <c:v>0.3069562281056456</c:v>
                </c:pt>
                <c:pt idx="23">
                  <c:v>0.30803667186071809</c:v>
                </c:pt>
                <c:pt idx="24">
                  <c:v>0.3080408314610511</c:v>
                </c:pt>
                <c:pt idx="25">
                  <c:v>0.3083255424327212</c:v>
                </c:pt>
                <c:pt idx="26">
                  <c:v>0.30920573171874399</c:v>
                </c:pt>
                <c:pt idx="27">
                  <c:v>0.30902841981566759</c:v>
                </c:pt>
                <c:pt idx="28">
                  <c:v>0.30967566478299519</c:v>
                </c:pt>
                <c:pt idx="29">
                  <c:v>0.31074499722563742</c:v>
                </c:pt>
                <c:pt idx="30">
                  <c:v>0.31103979334151693</c:v>
                </c:pt>
                <c:pt idx="31">
                  <c:v>0.31202208242573193</c:v>
                </c:pt>
                <c:pt idx="32">
                  <c:v>0.31232040197108285</c:v>
                </c:pt>
                <c:pt idx="33">
                  <c:v>0.31256693224132465</c:v>
                </c:pt>
                <c:pt idx="34">
                  <c:v>0.31302218320298447</c:v>
                </c:pt>
                <c:pt idx="35">
                  <c:v>0.31361018944029351</c:v>
                </c:pt>
                <c:pt idx="36">
                  <c:v>0.31502186727927611</c:v>
                </c:pt>
                <c:pt idx="37">
                  <c:v>0.3164354511255637</c:v>
                </c:pt>
                <c:pt idx="38">
                  <c:v>0.31773831089351307</c:v>
                </c:pt>
                <c:pt idx="39">
                  <c:v>0.31917926285814718</c:v>
                </c:pt>
                <c:pt idx="40">
                  <c:v>0.32068359006009856</c:v>
                </c:pt>
                <c:pt idx="41">
                  <c:v>0.32217429701842509</c:v>
                </c:pt>
                <c:pt idx="42">
                  <c:v>0.3232820973092051</c:v>
                </c:pt>
                <c:pt idx="43">
                  <c:v>0.32373338936113771</c:v>
                </c:pt>
                <c:pt idx="44">
                  <c:v>0.32459047551758408</c:v>
                </c:pt>
                <c:pt idx="45">
                  <c:v>0.32577937417404962</c:v>
                </c:pt>
                <c:pt idx="46">
                  <c:v>0.32678984796448379</c:v>
                </c:pt>
                <c:pt idx="47">
                  <c:v>0.32734659414266609</c:v>
                </c:pt>
                <c:pt idx="48">
                  <c:v>0.32857940265416069</c:v>
                </c:pt>
                <c:pt idx="49">
                  <c:v>0.32939129910493015</c:v>
                </c:pt>
                <c:pt idx="50">
                  <c:v>0.33007975056149125</c:v>
                </c:pt>
                <c:pt idx="51">
                  <c:v>0.33136449822999814</c:v>
                </c:pt>
                <c:pt idx="52">
                  <c:v>0.33218990714203284</c:v>
                </c:pt>
                <c:pt idx="53">
                  <c:v>0.33315216511796991</c:v>
                </c:pt>
                <c:pt idx="54">
                  <c:v>0.33395243387948975</c:v>
                </c:pt>
                <c:pt idx="55">
                  <c:v>0.33512621634480777</c:v>
                </c:pt>
                <c:pt idx="56">
                  <c:v>0.33601989599924326</c:v>
                </c:pt>
                <c:pt idx="57">
                  <c:v>0.33718259360065084</c:v>
                </c:pt>
                <c:pt idx="58">
                  <c:v>0.33845682829320767</c:v>
                </c:pt>
                <c:pt idx="59">
                  <c:v>0.33957572178826462</c:v>
                </c:pt>
                <c:pt idx="60">
                  <c:v>0.34013866514069802</c:v>
                </c:pt>
              </c:numCache>
            </c:numRef>
          </c:val>
          <c:smooth val="0"/>
          <c:extLst>
            <c:ext xmlns:c16="http://schemas.microsoft.com/office/drawing/2014/chart" uri="{C3380CC4-5D6E-409C-BE32-E72D297353CC}">
              <c16:uniqueId val="{00000002-EB0F-4519-B827-B6EC0E38F889}"/>
            </c:ext>
          </c:extLst>
        </c:ser>
        <c:dLbls>
          <c:showLegendKey val="0"/>
          <c:showVal val="0"/>
          <c:showCatName val="0"/>
          <c:showSerName val="0"/>
          <c:showPercent val="0"/>
          <c:showBubbleSize val="0"/>
        </c:dLbls>
        <c:smooth val="0"/>
        <c:axId val="286029696"/>
        <c:axId val="287932416"/>
      </c:lineChart>
      <c:catAx>
        <c:axId val="286029696"/>
        <c:scaling>
          <c:orientation val="minMax"/>
        </c:scaling>
        <c:delete val="0"/>
        <c:axPos val="b"/>
        <c:title>
          <c:tx>
            <c:rich>
              <a:bodyPr/>
              <a:lstStyle/>
              <a:p>
                <a:pPr>
                  <a:defRPr/>
                </a:pPr>
                <a:r>
                  <a:rPr lang="fr-FR"/>
                  <a:t>génération</a:t>
                </a:r>
              </a:p>
            </c:rich>
          </c:tx>
          <c:layout>
            <c:manualLayout>
              <c:xMode val="edge"/>
              <c:yMode val="edge"/>
              <c:x val="0.80192372179892613"/>
              <c:y val="0.56024825021872271"/>
            </c:manualLayout>
          </c:layout>
          <c:overlay val="0"/>
        </c:title>
        <c:numFmt formatCode="General" sourceLinked="1"/>
        <c:majorTickMark val="out"/>
        <c:minorTickMark val="none"/>
        <c:tickLblPos val="nextTo"/>
        <c:txPr>
          <a:bodyPr rot="-5400000" vert="horz"/>
          <a:lstStyle/>
          <a:p>
            <a:pPr>
              <a:defRPr/>
            </a:pPr>
            <a:endParaRPr lang="fr-FR"/>
          </a:p>
        </c:txPr>
        <c:crossAx val="287932416"/>
        <c:crosses val="autoZero"/>
        <c:auto val="1"/>
        <c:lblAlgn val="ctr"/>
        <c:lblOffset val="100"/>
        <c:tickLblSkip val="5"/>
        <c:noMultiLvlLbl val="0"/>
      </c:catAx>
      <c:valAx>
        <c:axId val="287932416"/>
        <c:scaling>
          <c:orientation val="minMax"/>
          <c:max val="0.35000000000000003"/>
          <c:min val="0.25"/>
        </c:scaling>
        <c:delete val="0"/>
        <c:axPos val="l"/>
        <c:majorGridlines/>
        <c:title>
          <c:tx>
            <c:rich>
              <a:bodyPr rot="-5400000" vert="horz"/>
              <a:lstStyle/>
              <a:p>
                <a:pPr>
                  <a:defRPr sz="1000"/>
                </a:pPr>
                <a:r>
                  <a:rPr lang="fr-FR"/>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286029696"/>
        <c:crosses val="autoZero"/>
        <c:crossBetween val="between"/>
      </c:valAx>
    </c:plotArea>
    <c:legend>
      <c:legendPos val="b"/>
      <c:layout>
        <c:manualLayout>
          <c:xMode val="edge"/>
          <c:yMode val="edge"/>
          <c:x val="0.24466187009642662"/>
          <c:y val="0.76042249927092442"/>
          <c:w val="0.697558559896994"/>
          <c:h val="0.21179972295129776"/>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311083756039929"/>
          <c:y val="5.2222962962962964E-2"/>
          <c:w val="0.79078096370029216"/>
          <c:h val="0.59202610090405372"/>
        </c:manualLayout>
      </c:layout>
      <c:lineChart>
        <c:grouping val="standard"/>
        <c:varyColors val="0"/>
        <c:ser>
          <c:idx val="0"/>
          <c:order val="0"/>
          <c:tx>
            <c:v>Scénario central de mortalité</c:v>
          </c:tx>
          <c:spPr>
            <a:ln w="19050">
              <a:solidFill>
                <a:srgbClr val="00368B"/>
              </a:solidFill>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4.7'!$C$5:$BK$5</c:f>
              <c:numCache>
                <c:formatCode>0.0%</c:formatCode>
                <c:ptCount val="61"/>
                <c:pt idx="0">
                  <c:v>0.30200006749085206</c:v>
                </c:pt>
                <c:pt idx="1">
                  <c:v>0.30306613051977827</c:v>
                </c:pt>
                <c:pt idx="2">
                  <c:v>0.30381387318303615</c:v>
                </c:pt>
                <c:pt idx="3">
                  <c:v>0.30419570646740723</c:v>
                </c:pt>
                <c:pt idx="4">
                  <c:v>0.30471775358651049</c:v>
                </c:pt>
                <c:pt idx="5">
                  <c:v>0.30542153992637311</c:v>
                </c:pt>
                <c:pt idx="6">
                  <c:v>0.30612364667669195</c:v>
                </c:pt>
                <c:pt idx="7">
                  <c:v>0.3065531066800643</c:v>
                </c:pt>
                <c:pt idx="8">
                  <c:v>0.30715252246997055</c:v>
                </c:pt>
                <c:pt idx="9">
                  <c:v>0.30734453400124295</c:v>
                </c:pt>
                <c:pt idx="10">
                  <c:v>0.3079735978463719</c:v>
                </c:pt>
                <c:pt idx="11">
                  <c:v>0.30834489583169677</c:v>
                </c:pt>
                <c:pt idx="12">
                  <c:v>0.30888619709093479</c:v>
                </c:pt>
                <c:pt idx="13">
                  <c:v>0.30940376390848062</c:v>
                </c:pt>
                <c:pt idx="14">
                  <c:v>0.31043518517735563</c:v>
                </c:pt>
                <c:pt idx="15">
                  <c:v>0.31134686155378172</c:v>
                </c:pt>
                <c:pt idx="16">
                  <c:v>0.31239822256062577</c:v>
                </c:pt>
                <c:pt idx="17">
                  <c:v>0.3138100029639681</c:v>
                </c:pt>
                <c:pt idx="18">
                  <c:v>0.31520229845012215</c:v>
                </c:pt>
                <c:pt idx="19">
                  <c:v>0.31657528338958857</c:v>
                </c:pt>
                <c:pt idx="20">
                  <c:v>0.31792913795298666</c:v>
                </c:pt>
                <c:pt idx="21">
                  <c:v>0.31642764787016359</c:v>
                </c:pt>
                <c:pt idx="22">
                  <c:v>0.31491837137068757</c:v>
                </c:pt>
                <c:pt idx="23">
                  <c:v>0.31340127145508928</c:v>
                </c:pt>
                <c:pt idx="24">
                  <c:v>0.30905613955099026</c:v>
                </c:pt>
                <c:pt idx="25">
                  <c:v>0.31034349032196645</c:v>
                </c:pt>
                <c:pt idx="26">
                  <c:v>0.31161251598103185</c:v>
                </c:pt>
                <c:pt idx="27">
                  <c:v>0.30725415205835283</c:v>
                </c:pt>
                <c:pt idx="28">
                  <c:v>0.30569763033235797</c:v>
                </c:pt>
                <c:pt idx="29">
                  <c:v>0.30692785499194947</c:v>
                </c:pt>
                <c:pt idx="30">
                  <c:v>0.3025608977978772</c:v>
                </c:pt>
                <c:pt idx="31">
                  <c:v>0.3009807104443295</c:v>
                </c:pt>
                <c:pt idx="32">
                  <c:v>0.30217285466996457</c:v>
                </c:pt>
                <c:pt idx="33">
                  <c:v>0.30057229833837606</c:v>
                </c:pt>
                <c:pt idx="34">
                  <c:v>0.30173490048773755</c:v>
                </c:pt>
                <c:pt idx="35">
                  <c:v>0.3001143605999278</c:v>
                </c:pt>
                <c:pt idx="36">
                  <c:v>0.301248086833863</c:v>
                </c:pt>
                <c:pt idx="37">
                  <c:v>0.30236542137723532</c:v>
                </c:pt>
                <c:pt idx="38">
                  <c:v>0.30071350329140462</c:v>
                </c:pt>
                <c:pt idx="39">
                  <c:v>0.30180305038264882</c:v>
                </c:pt>
                <c:pt idx="40">
                  <c:v>0.30287684967841633</c:v>
                </c:pt>
                <c:pt idx="41">
                  <c:v>0.30393513660930904</c:v>
                </c:pt>
                <c:pt idx="42">
                  <c:v>0.30497814590704236</c:v>
                </c:pt>
                <c:pt idx="43">
                  <c:v>0.30600611144011564</c:v>
                </c:pt>
                <c:pt idx="44">
                  <c:v>0.30701926605946533</c:v>
                </c:pt>
                <c:pt idx="45">
                  <c:v>0.30801784145373551</c:v>
                </c:pt>
                <c:pt idx="46">
                  <c:v>0.30900206801380148</c:v>
                </c:pt>
                <c:pt idx="47">
                  <c:v>0.30997217470619504</c:v>
                </c:pt>
                <c:pt idx="48">
                  <c:v>0.31092838895507707</c:v>
                </c:pt>
                <c:pt idx="49">
                  <c:v>0.31187093653241388</c:v>
                </c:pt>
                <c:pt idx="50">
                  <c:v>0.31280004145601881</c:v>
                </c:pt>
                <c:pt idx="51">
                  <c:v>0.31371592589512848</c:v>
                </c:pt>
                <c:pt idx="52">
                  <c:v>0.31461881008318976</c:v>
                </c:pt>
                <c:pt idx="53">
                  <c:v>0.31550891223754146</c:v>
                </c:pt>
                <c:pt idx="54">
                  <c:v>0.31907784042077919</c:v>
                </c:pt>
                <c:pt idx="55">
                  <c:v>0.31993961849547947</c:v>
                </c:pt>
                <c:pt idx="56">
                  <c:v>0.32078930418167778</c:v>
                </c:pt>
                <c:pt idx="57">
                  <c:v>0.32162710613168771</c:v>
                </c:pt>
                <c:pt idx="58">
                  <c:v>0.32245323068222115</c:v>
                </c:pt>
                <c:pt idx="59">
                  <c:v>0.32326788180944666</c:v>
                </c:pt>
                <c:pt idx="60">
                  <c:v>0.32407126108894918</c:v>
                </c:pt>
              </c:numCache>
            </c:numRef>
          </c:val>
          <c:smooth val="0"/>
          <c:extLst>
            <c:ext xmlns:c16="http://schemas.microsoft.com/office/drawing/2014/chart" uri="{C3380CC4-5D6E-409C-BE32-E72D297353CC}">
              <c16:uniqueId val="{00000000-EB0F-4519-B827-B6EC0E38F889}"/>
            </c:ext>
          </c:extLst>
        </c:ser>
        <c:ser>
          <c:idx val="1"/>
          <c:order val="1"/>
          <c:tx>
            <c:v>Variante de mortalité haute</c:v>
          </c:tx>
          <c:spPr>
            <a:ln w="38100" cmpd="sng">
              <a:solidFill>
                <a:schemeClr val="accent2">
                  <a:lumMod val="75000"/>
                </a:schemeClr>
              </a:solidFill>
              <a:prstDash val="solid"/>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4.7'!$C$6:$BK$6</c:f>
              <c:numCache>
                <c:formatCode>0.0%</c:formatCode>
                <c:ptCount val="61"/>
                <c:pt idx="0">
                  <c:v>0.29801095491726642</c:v>
                </c:pt>
                <c:pt idx="1">
                  <c:v>0.29868009616775965</c:v>
                </c:pt>
                <c:pt idx="2">
                  <c:v>0.29934811335488148</c:v>
                </c:pt>
                <c:pt idx="3">
                  <c:v>0.29967389708031117</c:v>
                </c:pt>
                <c:pt idx="4">
                  <c:v>0.3001564196809281</c:v>
                </c:pt>
                <c:pt idx="5">
                  <c:v>0.3008377262530802</c:v>
                </c:pt>
                <c:pt idx="6">
                  <c:v>0.30151677350304529</c:v>
                </c:pt>
                <c:pt idx="7">
                  <c:v>0.30192667686377295</c:v>
                </c:pt>
                <c:pt idx="8">
                  <c:v>0.302504143752368</c:v>
                </c:pt>
                <c:pt idx="9">
                  <c:v>0.30267805950854731</c:v>
                </c:pt>
                <c:pt idx="10">
                  <c:v>0.30328463881822948</c:v>
                </c:pt>
                <c:pt idx="11">
                  <c:v>0.3036349741048292</c:v>
                </c:pt>
                <c:pt idx="12">
                  <c:v>0.30415369075471088</c:v>
                </c:pt>
                <c:pt idx="13">
                  <c:v>0.30464862375476459</c:v>
                </c:pt>
                <c:pt idx="14">
                  <c:v>0.30539535223512976</c:v>
                </c:pt>
                <c:pt idx="15">
                  <c:v>0.30600838598305657</c:v>
                </c:pt>
                <c:pt idx="16">
                  <c:v>0.30674646202995348</c:v>
                </c:pt>
                <c:pt idx="17">
                  <c:v>0.30758943259507621</c:v>
                </c:pt>
                <c:pt idx="18">
                  <c:v>0.30842571694787246</c:v>
                </c:pt>
                <c:pt idx="19">
                  <c:v>0.30925534199362775</c:v>
                </c:pt>
                <c:pt idx="20">
                  <c:v>0.31007833566706694</c:v>
                </c:pt>
                <c:pt idx="21">
                  <c:v>0.3080234549224557</c:v>
                </c:pt>
                <c:pt idx="22">
                  <c:v>0.30596875009821101</c:v>
                </c:pt>
                <c:pt idx="23">
                  <c:v>0.30391417021581596</c:v>
                </c:pt>
                <c:pt idx="24">
                  <c:v>0.29899843482488248</c:v>
                </c:pt>
                <c:pt idx="25">
                  <c:v>0.29980518837583359</c:v>
                </c:pt>
                <c:pt idx="26">
                  <c:v>0.30060536340445065</c:v>
                </c:pt>
                <c:pt idx="27">
                  <c:v>0.29569612936488449</c:v>
                </c:pt>
                <c:pt idx="28">
                  <c:v>0.29364145808004627</c:v>
                </c:pt>
                <c:pt idx="29">
                  <c:v>0.2944316683347577</c:v>
                </c:pt>
                <c:pt idx="30">
                  <c:v>0.28953161780950526</c:v>
                </c:pt>
                <c:pt idx="31">
                  <c:v>0.28747636702880969</c:v>
                </c:pt>
                <c:pt idx="32">
                  <c:v>0.28825647496097029</c:v>
                </c:pt>
                <c:pt idx="33">
                  <c:v>0.28619755847705314</c:v>
                </c:pt>
                <c:pt idx="34">
                  <c:v>0.28696781322775011</c:v>
                </c:pt>
                <c:pt idx="35">
                  <c:v>0.2849051869725715</c:v>
                </c:pt>
                <c:pt idx="36">
                  <c:v>0.28566565047609005</c:v>
                </c:pt>
                <c:pt idx="37">
                  <c:v>0.28641975313955331</c:v>
                </c:pt>
                <c:pt idx="38">
                  <c:v>0.28435001800982901</c:v>
                </c:pt>
                <c:pt idx="39">
                  <c:v>0.2850944582701031</c:v>
                </c:pt>
                <c:pt idx="40">
                  <c:v>0.2858326422950726</c:v>
                </c:pt>
                <c:pt idx="41">
                  <c:v>0.28656461411707412</c:v>
                </c:pt>
                <c:pt idx="42">
                  <c:v>0.28729041811567652</c:v>
                </c:pt>
                <c:pt idx="43">
                  <c:v>0.28801009899199503</c:v>
                </c:pt>
                <c:pt idx="44">
                  <c:v>0.28872370174368522</c:v>
                </c:pt>
                <c:pt idx="45">
                  <c:v>0.28943127164061033</c:v>
                </c:pt>
                <c:pt idx="46">
                  <c:v>0.29013285420117757</c:v>
                </c:pt>
                <c:pt idx="47">
                  <c:v>0.29082849516933129</c:v>
                </c:pt>
                <c:pt idx="48">
                  <c:v>0.2915182404921996</c:v>
                </c:pt>
                <c:pt idx="49">
                  <c:v>0.29220213629838243</c:v>
                </c:pt>
                <c:pt idx="50">
                  <c:v>0.29288022887687526</c:v>
                </c:pt>
                <c:pt idx="51">
                  <c:v>0.29355256465661844</c:v>
                </c:pt>
                <c:pt idx="52">
                  <c:v>0.29421919018666215</c:v>
                </c:pt>
                <c:pt idx="53">
                  <c:v>0.2948801521169393</c:v>
                </c:pt>
                <c:pt idx="54">
                  <c:v>0.29830897947420332</c:v>
                </c:pt>
                <c:pt idx="55">
                  <c:v>0.2989561962964552</c:v>
                </c:pt>
                <c:pt idx="56">
                  <c:v>0.29959791163565425</c:v>
                </c:pt>
                <c:pt idx="57">
                  <c:v>0.30023417218025067</c:v>
                </c:pt>
                <c:pt idx="58">
                  <c:v>0.30086502463215059</c:v>
                </c:pt>
                <c:pt idx="59">
                  <c:v>0.30149051569098551</c:v>
                </c:pt>
                <c:pt idx="60">
                  <c:v>0.30211069203891727</c:v>
                </c:pt>
              </c:numCache>
            </c:numRef>
          </c:val>
          <c:smooth val="0"/>
          <c:extLst>
            <c:ext xmlns:c16="http://schemas.microsoft.com/office/drawing/2014/chart" uri="{C3380CC4-5D6E-409C-BE32-E72D297353CC}">
              <c16:uniqueId val="{00000001-EB0F-4519-B827-B6EC0E38F889}"/>
            </c:ext>
          </c:extLst>
        </c:ser>
        <c:ser>
          <c:idx val="2"/>
          <c:order val="2"/>
          <c:tx>
            <c:v>Variante de mortalité basse</c:v>
          </c:tx>
          <c:spPr>
            <a:ln w="19050" cmpd="sng">
              <a:solidFill>
                <a:schemeClr val="accent3">
                  <a:lumMod val="75000"/>
                </a:schemeClr>
              </a:solidFill>
            </a:ln>
          </c:spPr>
          <c:marker>
            <c:symbol val="none"/>
          </c:marker>
          <c:cat>
            <c:numRef>
              <c:f>'Fig 4.7'!$C$8:$BK$8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4.7'!$C$7:$BK$7</c:f>
              <c:numCache>
                <c:formatCode>0.0%</c:formatCode>
                <c:ptCount val="61"/>
                <c:pt idx="0">
                  <c:v>0.30611229980269539</c:v>
                </c:pt>
                <c:pt idx="1">
                  <c:v>0.3075738432017856</c:v>
                </c:pt>
                <c:pt idx="2">
                  <c:v>0.30892332718155252</c:v>
                </c:pt>
                <c:pt idx="3">
                  <c:v>0.30993986350138109</c:v>
                </c:pt>
                <c:pt idx="4">
                  <c:v>0.3111357682236674</c:v>
                </c:pt>
                <c:pt idx="5">
                  <c:v>0.31254828752581659</c:v>
                </c:pt>
                <c:pt idx="6">
                  <c:v>0.31397546567329876</c:v>
                </c:pt>
                <c:pt idx="7">
                  <c:v>0.31513511538923422</c:v>
                </c:pt>
                <c:pt idx="8">
                  <c:v>0.31647662162553103</c:v>
                </c:pt>
                <c:pt idx="9">
                  <c:v>0.31740785163805202</c:v>
                </c:pt>
                <c:pt idx="10">
                  <c:v>0.31878795845490071</c:v>
                </c:pt>
                <c:pt idx="11">
                  <c:v>0.31990385521060705</c:v>
                </c:pt>
                <c:pt idx="12">
                  <c:v>0.32119123289712348</c:v>
                </c:pt>
                <c:pt idx="13">
                  <c:v>0.32244854189472621</c:v>
                </c:pt>
                <c:pt idx="14">
                  <c:v>0.3240930137860259</c:v>
                </c:pt>
                <c:pt idx="15">
                  <c:v>0.325610952110993</c:v>
                </c:pt>
                <c:pt idx="16">
                  <c:v>0.32726951274697397</c:v>
                </c:pt>
                <c:pt idx="17">
                  <c:v>0.32906329190370714</c:v>
                </c:pt>
                <c:pt idx="18">
                  <c:v>0.33082149477363282</c:v>
                </c:pt>
                <c:pt idx="19">
                  <c:v>0.33254480907972694</c:v>
                </c:pt>
                <c:pt idx="20">
                  <c:v>0.33423392677385361</c:v>
                </c:pt>
                <c:pt idx="21">
                  <c:v>0.33312241556880146</c:v>
                </c:pt>
                <c:pt idx="22">
                  <c:v>0.33199162162177343</c:v>
                </c:pt>
                <c:pt idx="23">
                  <c:v>0.33084183926906169</c:v>
                </c:pt>
                <c:pt idx="24">
                  <c:v>0.3269261327877292</c:v>
                </c:pt>
                <c:pt idx="25">
                  <c:v>0.32848653657780219</c:v>
                </c:pt>
                <c:pt idx="26">
                  <c:v>0.33001627873112177</c:v>
                </c:pt>
                <c:pt idx="27">
                  <c:v>0.32605904555018189</c:v>
                </c:pt>
                <c:pt idx="28">
                  <c:v>0.32481905352169704</c:v>
                </c:pt>
                <c:pt idx="29">
                  <c:v>0.32627863273871915</c:v>
                </c:pt>
                <c:pt idx="30">
                  <c:v>0.32228827111521718</c:v>
                </c:pt>
                <c:pt idx="31">
                  <c:v>0.32099817030018157</c:v>
                </c:pt>
                <c:pt idx="32">
                  <c:v>0.32239169543149754</c:v>
                </c:pt>
                <c:pt idx="33">
                  <c:v>0.32106448167448637</c:v>
                </c:pt>
                <c:pt idx="34">
                  <c:v>0.32241091030409041</c:v>
                </c:pt>
                <c:pt idx="35">
                  <c:v>0.32104839734763352</c:v>
                </c:pt>
                <c:pt idx="36">
                  <c:v>0.32234993715948729</c:v>
                </c:pt>
                <c:pt idx="37">
                  <c:v>0.32362731962746111</c:v>
                </c:pt>
                <c:pt idx="38">
                  <c:v>0.32221271543054442</c:v>
                </c:pt>
                <c:pt idx="39">
                  <c:v>0.32344851105904027</c:v>
                </c:pt>
                <c:pt idx="40">
                  <c:v>0.32466190114709198</c:v>
                </c:pt>
                <c:pt idx="41">
                  <c:v>0.32585347859432412</c:v>
                </c:pt>
                <c:pt idx="42">
                  <c:v>0.32702382464530377</c:v>
                </c:pt>
                <c:pt idx="43">
                  <c:v>0.32817350880462787</c:v>
                </c:pt>
                <c:pt idx="44">
                  <c:v>0.32930308878123521</c:v>
                </c:pt>
                <c:pt idx="45">
                  <c:v>0.33041311045954702</c:v>
                </c:pt>
                <c:pt idx="46">
                  <c:v>0.33150410789517187</c:v>
                </c:pt>
                <c:pt idx="47">
                  <c:v>0.332576603333059</c:v>
                </c:pt>
                <c:pt idx="48">
                  <c:v>0.33363110724610467</c:v>
                </c:pt>
                <c:pt idx="49">
                  <c:v>0.33466811839235455</c:v>
                </c:pt>
                <c:pt idx="50">
                  <c:v>0.33568812388905461</c:v>
                </c:pt>
                <c:pt idx="51">
                  <c:v>0.33669159930192832</c:v>
                </c:pt>
                <c:pt idx="52">
                  <c:v>0.33767900874815704</c:v>
                </c:pt>
                <c:pt idx="53">
                  <c:v>0.33865080501165395</c:v>
                </c:pt>
                <c:pt idx="54">
                  <c:v>0.34220740041864622</c:v>
                </c:pt>
                <c:pt idx="55">
                  <c:v>0.34314557577336124</c:v>
                </c:pt>
                <c:pt idx="56">
                  <c:v>0.34406948599153669</c:v>
                </c:pt>
                <c:pt idx="57">
                  <c:v>0.3449795382689792</c:v>
                </c:pt>
                <c:pt idx="58">
                  <c:v>0.34587612922786687</c:v>
                </c:pt>
                <c:pt idx="59">
                  <c:v>0.34675964508057888</c:v>
                </c:pt>
                <c:pt idx="60">
                  <c:v>0.34763046179837348</c:v>
                </c:pt>
              </c:numCache>
            </c:numRef>
          </c:val>
          <c:smooth val="0"/>
          <c:extLst>
            <c:ext xmlns:c16="http://schemas.microsoft.com/office/drawing/2014/chart" uri="{C3380CC4-5D6E-409C-BE32-E72D297353CC}">
              <c16:uniqueId val="{00000002-EB0F-4519-B827-B6EC0E38F889}"/>
            </c:ext>
          </c:extLst>
        </c:ser>
        <c:dLbls>
          <c:showLegendKey val="0"/>
          <c:showVal val="0"/>
          <c:showCatName val="0"/>
          <c:showSerName val="0"/>
          <c:showPercent val="0"/>
          <c:showBubbleSize val="0"/>
        </c:dLbls>
        <c:smooth val="0"/>
        <c:axId val="286029696"/>
        <c:axId val="287932416"/>
      </c:lineChart>
      <c:catAx>
        <c:axId val="286029696"/>
        <c:scaling>
          <c:orientation val="minMax"/>
        </c:scaling>
        <c:delete val="0"/>
        <c:axPos val="b"/>
        <c:title>
          <c:tx>
            <c:rich>
              <a:bodyPr/>
              <a:lstStyle/>
              <a:p>
                <a:pPr>
                  <a:defRPr/>
                </a:pPr>
                <a:r>
                  <a:rPr lang="fr-FR"/>
                  <a:t>génération</a:t>
                </a:r>
              </a:p>
            </c:rich>
          </c:tx>
          <c:layout>
            <c:manualLayout>
              <c:xMode val="edge"/>
              <c:yMode val="edge"/>
              <c:x val="0.80192372179892613"/>
              <c:y val="0.56024825021872271"/>
            </c:manualLayout>
          </c:layout>
          <c:overlay val="0"/>
        </c:title>
        <c:numFmt formatCode="General" sourceLinked="1"/>
        <c:majorTickMark val="out"/>
        <c:minorTickMark val="none"/>
        <c:tickLblPos val="nextTo"/>
        <c:txPr>
          <a:bodyPr rot="-5400000" vert="horz"/>
          <a:lstStyle/>
          <a:p>
            <a:pPr>
              <a:defRPr/>
            </a:pPr>
            <a:endParaRPr lang="fr-FR"/>
          </a:p>
        </c:txPr>
        <c:crossAx val="287932416"/>
        <c:crosses val="autoZero"/>
        <c:auto val="1"/>
        <c:lblAlgn val="ctr"/>
        <c:lblOffset val="100"/>
        <c:tickLblSkip val="5"/>
        <c:noMultiLvlLbl val="0"/>
      </c:catAx>
      <c:valAx>
        <c:axId val="287932416"/>
        <c:scaling>
          <c:orientation val="minMax"/>
          <c:max val="0.35000000000000003"/>
          <c:min val="0.25"/>
        </c:scaling>
        <c:delete val="0"/>
        <c:axPos val="l"/>
        <c:majorGridlines/>
        <c:title>
          <c:tx>
            <c:rich>
              <a:bodyPr rot="-5400000" vert="horz"/>
              <a:lstStyle/>
              <a:p>
                <a:pPr>
                  <a:defRPr sz="1000"/>
                </a:pPr>
                <a:r>
                  <a:rPr lang="fr-FR"/>
                  <a:t>en % de</a:t>
                </a:r>
                <a:r>
                  <a:rPr lang="fr-FR" baseline="0"/>
                  <a:t> la durée de vie totale</a:t>
                </a:r>
                <a:endParaRPr lang="fr-FR"/>
              </a:p>
            </c:rich>
          </c:tx>
          <c:layout>
            <c:manualLayout>
              <c:xMode val="edge"/>
              <c:yMode val="edge"/>
              <c:x val="1.2584388185654008E-2"/>
              <c:y val="4.2486111111111127E-3"/>
            </c:manualLayout>
          </c:layout>
          <c:overlay val="0"/>
        </c:title>
        <c:numFmt formatCode="0%" sourceLinked="0"/>
        <c:majorTickMark val="out"/>
        <c:minorTickMark val="none"/>
        <c:tickLblPos val="nextTo"/>
        <c:crossAx val="286029696"/>
        <c:crosses val="autoZero"/>
        <c:crossBetween val="between"/>
      </c:valAx>
    </c:plotArea>
    <c:legend>
      <c:legendPos val="b"/>
      <c:layout>
        <c:manualLayout>
          <c:xMode val="edge"/>
          <c:yMode val="edge"/>
          <c:x val="0.24466187009642662"/>
          <c:y val="0.76042249927092442"/>
          <c:w val="0.697558559896994"/>
          <c:h val="0.21179972295129776"/>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9.2282702411744813E-2"/>
          <c:y val="4.418913307478356E-2"/>
          <c:w val="0.88109902777579296"/>
          <c:h val="0.73967428310155814"/>
        </c:manualLayout>
      </c:layout>
      <c:barChart>
        <c:barDir val="col"/>
        <c:grouping val="percentStacked"/>
        <c:varyColors val="0"/>
        <c:ser>
          <c:idx val="0"/>
          <c:order val="0"/>
          <c:tx>
            <c:v>Études, insertion dans la vie active</c:v>
          </c:tx>
          <c:spPr>
            <a:solidFill>
              <a:schemeClr val="tx2">
                <a:lumMod val="50000"/>
              </a:schemeClr>
            </a:solidFill>
          </c:spPr>
          <c:invertIfNegative val="0"/>
          <c:dLbls>
            <c:delete val="1"/>
          </c:dLbls>
          <c:cat>
            <c:numRef>
              <c:f>'Fig 4.8'!$C$4:$I$4</c:f>
              <c:numCache>
                <c:formatCode>General</c:formatCode>
                <c:ptCount val="7"/>
                <c:pt idx="0">
                  <c:v>1940</c:v>
                </c:pt>
                <c:pt idx="1">
                  <c:v>1950</c:v>
                </c:pt>
                <c:pt idx="2">
                  <c:v>1960</c:v>
                </c:pt>
                <c:pt idx="3">
                  <c:v>1970</c:v>
                </c:pt>
                <c:pt idx="4">
                  <c:v>1980</c:v>
                </c:pt>
                <c:pt idx="5">
                  <c:v>1990</c:v>
                </c:pt>
                <c:pt idx="6">
                  <c:v>2000</c:v>
                </c:pt>
              </c:numCache>
            </c:numRef>
          </c:cat>
          <c:val>
            <c:numRef>
              <c:f>'Fig 4.8'!$C$5:$I$5</c:f>
              <c:numCache>
                <c:formatCode>0%</c:formatCode>
                <c:ptCount val="7"/>
                <c:pt idx="0">
                  <c:v>0.234113624037947</c:v>
                </c:pt>
                <c:pt idx="1">
                  <c:v>0.20775380646386174</c:v>
                </c:pt>
                <c:pt idx="2">
                  <c:v>0.2250815259397809</c:v>
                </c:pt>
                <c:pt idx="3">
                  <c:v>0.24104817062081965</c:v>
                </c:pt>
                <c:pt idx="4">
                  <c:v>0.2431822591482137</c:v>
                </c:pt>
                <c:pt idx="5">
                  <c:v>0.24535474872054708</c:v>
                </c:pt>
                <c:pt idx="6">
                  <c:v>0.24011616574442268</c:v>
                </c:pt>
              </c:numCache>
            </c:numRef>
          </c:val>
          <c:extLst>
            <c:ext xmlns:c16="http://schemas.microsoft.com/office/drawing/2014/chart" uri="{C3380CC4-5D6E-409C-BE32-E72D297353CC}">
              <c16:uniqueId val="{00000000-5C4D-4FB8-824C-C7AF13735659}"/>
            </c:ext>
          </c:extLst>
        </c:ser>
        <c:ser>
          <c:idx val="1"/>
          <c:order val="1"/>
          <c:tx>
            <c:v>Emploi</c:v>
          </c:tx>
          <c:invertIfNegative val="0"/>
          <c:dLbls>
            <c:delete val="1"/>
          </c:dLbls>
          <c:cat>
            <c:numRef>
              <c:f>'Fig 4.8'!$C$4:$I$4</c:f>
              <c:numCache>
                <c:formatCode>General</c:formatCode>
                <c:ptCount val="7"/>
                <c:pt idx="0">
                  <c:v>1940</c:v>
                </c:pt>
                <c:pt idx="1">
                  <c:v>1950</c:v>
                </c:pt>
                <c:pt idx="2">
                  <c:v>1960</c:v>
                </c:pt>
                <c:pt idx="3">
                  <c:v>1970</c:v>
                </c:pt>
                <c:pt idx="4">
                  <c:v>1980</c:v>
                </c:pt>
                <c:pt idx="5">
                  <c:v>1990</c:v>
                </c:pt>
                <c:pt idx="6">
                  <c:v>2000</c:v>
                </c:pt>
              </c:numCache>
            </c:numRef>
          </c:cat>
          <c:val>
            <c:numRef>
              <c:f>'Fig 4.8'!$C$6:$I$6</c:f>
              <c:numCache>
                <c:formatCode>0%</c:formatCode>
                <c:ptCount val="7"/>
                <c:pt idx="0">
                  <c:v>0.3432580099214444</c:v>
                </c:pt>
                <c:pt idx="1">
                  <c:v>0.37929715365984035</c:v>
                </c:pt>
                <c:pt idx="2">
                  <c:v>0.3808140412537307</c:v>
                </c:pt>
                <c:pt idx="3">
                  <c:v>0.36404994016027664</c:v>
                </c:pt>
                <c:pt idx="4">
                  <c:v>0.36255125514230707</c:v>
                </c:pt>
                <c:pt idx="5">
                  <c:v>0.35715485853641815</c:v>
                </c:pt>
                <c:pt idx="6">
                  <c:v>0.36151857100860757</c:v>
                </c:pt>
              </c:numCache>
            </c:numRef>
          </c:val>
          <c:extLst>
            <c:ext xmlns:c16="http://schemas.microsoft.com/office/drawing/2014/chart" uri="{C3380CC4-5D6E-409C-BE32-E72D297353CC}">
              <c16:uniqueId val="{00000001-5C4D-4FB8-824C-C7AF13735659}"/>
            </c:ext>
          </c:extLst>
        </c:ser>
        <c:ser>
          <c:idx val="2"/>
          <c:order val="2"/>
          <c:tx>
            <c:v>Autres périodes validées</c:v>
          </c:tx>
          <c:spPr>
            <a:solidFill>
              <a:schemeClr val="accent1">
                <a:lumMod val="40000"/>
                <a:lumOff val="60000"/>
              </a:schemeClr>
            </a:solidFill>
          </c:spPr>
          <c:invertIfNegative val="0"/>
          <c:dLbls>
            <c:delete val="1"/>
          </c:dLbls>
          <c:cat>
            <c:numRef>
              <c:f>'Fig 4.8'!$C$4:$I$4</c:f>
              <c:numCache>
                <c:formatCode>General</c:formatCode>
                <c:ptCount val="7"/>
                <c:pt idx="0">
                  <c:v>1940</c:v>
                </c:pt>
                <c:pt idx="1">
                  <c:v>1950</c:v>
                </c:pt>
                <c:pt idx="2">
                  <c:v>1960</c:v>
                </c:pt>
                <c:pt idx="3">
                  <c:v>1970</c:v>
                </c:pt>
                <c:pt idx="4">
                  <c:v>1980</c:v>
                </c:pt>
                <c:pt idx="5">
                  <c:v>1990</c:v>
                </c:pt>
                <c:pt idx="6">
                  <c:v>2000</c:v>
                </c:pt>
              </c:numCache>
            </c:numRef>
          </c:cat>
          <c:val>
            <c:numRef>
              <c:f>'Fig 4.8'!$C$7:$I$7</c:f>
              <c:numCache>
                <c:formatCode>0%</c:formatCode>
                <c:ptCount val="7"/>
                <c:pt idx="0">
                  <c:v>6.1258555734828517E-2</c:v>
                </c:pt>
                <c:pt idx="1">
                  <c:v>6.8359932316979399E-2</c:v>
                </c:pt>
                <c:pt idx="2">
                  <c:v>7.6731790597113797E-2</c:v>
                </c:pt>
                <c:pt idx="3">
                  <c:v>7.3223571566804271E-2</c:v>
                </c:pt>
                <c:pt idx="4">
                  <c:v>6.5098503550163417E-2</c:v>
                </c:pt>
                <c:pt idx="5">
                  <c:v>6.0823877294593098E-2</c:v>
                </c:pt>
                <c:pt idx="6">
                  <c:v>5.7807292259123295E-2</c:v>
                </c:pt>
              </c:numCache>
            </c:numRef>
          </c:val>
          <c:extLst>
            <c:ext xmlns:c16="http://schemas.microsoft.com/office/drawing/2014/chart" uri="{C3380CC4-5D6E-409C-BE32-E72D297353CC}">
              <c16:uniqueId val="{00000002-5C4D-4FB8-824C-C7AF13735659}"/>
            </c:ext>
          </c:extLst>
        </c:ser>
        <c:ser>
          <c:idx val="3"/>
          <c:order val="3"/>
          <c:tx>
            <c:v>Inactivité</c:v>
          </c:tx>
          <c:spPr>
            <a:pattFill prst="pct20">
              <a:fgClr>
                <a:schemeClr val="tx2">
                  <a:lumMod val="75000"/>
                </a:schemeClr>
              </a:fgClr>
              <a:bgClr>
                <a:schemeClr val="bg1"/>
              </a:bgClr>
            </a:pattFill>
          </c:spPr>
          <c:invertIfNegative val="0"/>
          <c:dLbls>
            <c:delete val="1"/>
          </c:dLbls>
          <c:cat>
            <c:numRef>
              <c:f>'Fig 4.8'!$C$4:$I$4</c:f>
              <c:numCache>
                <c:formatCode>General</c:formatCode>
                <c:ptCount val="7"/>
                <c:pt idx="0">
                  <c:v>1940</c:v>
                </c:pt>
                <c:pt idx="1">
                  <c:v>1950</c:v>
                </c:pt>
                <c:pt idx="2">
                  <c:v>1960</c:v>
                </c:pt>
                <c:pt idx="3">
                  <c:v>1970</c:v>
                </c:pt>
                <c:pt idx="4">
                  <c:v>1980</c:v>
                </c:pt>
                <c:pt idx="5">
                  <c:v>1990</c:v>
                </c:pt>
                <c:pt idx="6">
                  <c:v>2000</c:v>
                </c:pt>
              </c:numCache>
            </c:numRef>
          </c:cat>
          <c:val>
            <c:numRef>
              <c:f>'Fig 4.8'!$C$8:$I$8</c:f>
              <c:numCache>
                <c:formatCode>0%</c:formatCode>
                <c:ptCount val="7"/>
                <c:pt idx="0">
                  <c:v>7.3334986404857416E-2</c:v>
                </c:pt>
                <c:pt idx="1">
                  <c:v>4.7215359242752865E-2</c:v>
                </c:pt>
                <c:pt idx="2">
                  <c:v>3.4862444978604384E-2</c:v>
                </c:pt>
                <c:pt idx="3">
                  <c:v>4.3099376849694407E-2</c:v>
                </c:pt>
                <c:pt idx="4">
                  <c:v>4.6387604249588078E-2</c:v>
                </c:pt>
                <c:pt idx="5">
                  <c:v>4.8097840169992516E-2</c:v>
                </c:pt>
                <c:pt idx="6">
                  <c:v>4.6405774909117181E-2</c:v>
                </c:pt>
              </c:numCache>
            </c:numRef>
          </c:val>
          <c:extLst>
            <c:ext xmlns:c16="http://schemas.microsoft.com/office/drawing/2014/chart" uri="{C3380CC4-5D6E-409C-BE32-E72D297353CC}">
              <c16:uniqueId val="{00000003-5C4D-4FB8-824C-C7AF13735659}"/>
            </c:ext>
          </c:extLst>
        </c:ser>
        <c:ser>
          <c:idx val="4"/>
          <c:order val="4"/>
          <c:tx>
            <c:v>Retraite</c:v>
          </c:tx>
          <c:spPr>
            <a:pattFill prst="pct80">
              <a:fgClr>
                <a:schemeClr val="tx2">
                  <a:lumMod val="75000"/>
                </a:schemeClr>
              </a:fgClr>
              <a:bgClr>
                <a:schemeClr val="bg1"/>
              </a:bgClr>
            </a:pattFill>
          </c:spPr>
          <c:invertIfNegative val="0"/>
          <c:dLbls>
            <c:delete val="1"/>
          </c:dLbls>
          <c:cat>
            <c:numRef>
              <c:f>'Fig 4.8'!$C$4:$I$4</c:f>
              <c:numCache>
                <c:formatCode>General</c:formatCode>
                <c:ptCount val="7"/>
                <c:pt idx="0">
                  <c:v>1940</c:v>
                </c:pt>
                <c:pt idx="1">
                  <c:v>1950</c:v>
                </c:pt>
                <c:pt idx="2">
                  <c:v>1960</c:v>
                </c:pt>
                <c:pt idx="3">
                  <c:v>1970</c:v>
                </c:pt>
                <c:pt idx="4">
                  <c:v>1980</c:v>
                </c:pt>
                <c:pt idx="5">
                  <c:v>1990</c:v>
                </c:pt>
                <c:pt idx="6">
                  <c:v>2000</c:v>
                </c:pt>
              </c:numCache>
            </c:numRef>
          </c:cat>
          <c:val>
            <c:numRef>
              <c:f>'Fig 4.8'!$C$9:$I$9</c:f>
              <c:numCache>
                <c:formatCode>0%</c:formatCode>
                <c:ptCount val="7"/>
                <c:pt idx="0">
                  <c:v>0.28803482390092261</c:v>
                </c:pt>
                <c:pt idx="1">
                  <c:v>0.29737374831656571</c:v>
                </c:pt>
                <c:pt idx="2">
                  <c:v>0.28251019723077025</c:v>
                </c:pt>
                <c:pt idx="3">
                  <c:v>0.27857894080240492</c:v>
                </c:pt>
                <c:pt idx="4">
                  <c:v>0.28278037790972776</c:v>
                </c:pt>
                <c:pt idx="5">
                  <c:v>0.2885686752784492</c:v>
                </c:pt>
                <c:pt idx="6">
                  <c:v>0.29415219607872933</c:v>
                </c:pt>
              </c:numCache>
            </c:numRef>
          </c:val>
          <c:extLst>
            <c:ext xmlns:c16="http://schemas.microsoft.com/office/drawing/2014/chart" uri="{C3380CC4-5D6E-409C-BE32-E72D297353CC}">
              <c16:uniqueId val="{00000004-5C4D-4FB8-824C-C7AF13735659}"/>
            </c:ext>
          </c:extLst>
        </c:ser>
        <c:dLbls>
          <c:dLblPos val="ctr"/>
          <c:showLegendKey val="0"/>
          <c:showVal val="1"/>
          <c:showCatName val="0"/>
          <c:showSerName val="0"/>
          <c:showPercent val="0"/>
          <c:showBubbleSize val="0"/>
        </c:dLbls>
        <c:gapWidth val="150"/>
        <c:overlap val="100"/>
        <c:axId val="135792896"/>
        <c:axId val="135815552"/>
      </c:barChart>
      <c:catAx>
        <c:axId val="135792896"/>
        <c:scaling>
          <c:orientation val="minMax"/>
        </c:scaling>
        <c:delete val="0"/>
        <c:axPos val="b"/>
        <c:title>
          <c:tx>
            <c:rich>
              <a:bodyPr/>
              <a:lstStyle/>
              <a:p>
                <a:pPr>
                  <a:defRPr/>
                </a:pPr>
                <a:r>
                  <a:rPr lang="en-US"/>
                  <a:t>Générations</a:t>
                </a:r>
              </a:p>
            </c:rich>
          </c:tx>
          <c:layout>
            <c:manualLayout>
              <c:xMode val="edge"/>
              <c:yMode val="edge"/>
              <c:x val="0.84049994882771428"/>
              <c:y val="0.8467063186183621"/>
            </c:manualLayout>
          </c:layout>
          <c:overlay val="0"/>
        </c:title>
        <c:numFmt formatCode="General" sourceLinked="1"/>
        <c:majorTickMark val="out"/>
        <c:minorTickMark val="none"/>
        <c:tickLblPos val="nextTo"/>
        <c:crossAx val="135815552"/>
        <c:crosses val="autoZero"/>
        <c:auto val="1"/>
        <c:lblAlgn val="ctr"/>
        <c:lblOffset val="100"/>
        <c:noMultiLvlLbl val="0"/>
      </c:catAx>
      <c:valAx>
        <c:axId val="135815552"/>
        <c:scaling>
          <c:orientation val="minMax"/>
        </c:scaling>
        <c:delete val="0"/>
        <c:axPos val="l"/>
        <c:majorGridlines/>
        <c:numFmt formatCode="0%" sourceLinked="1"/>
        <c:majorTickMark val="out"/>
        <c:minorTickMark val="none"/>
        <c:tickLblPos val="nextTo"/>
        <c:crossAx val="135792896"/>
        <c:crosses val="autoZero"/>
        <c:crossBetween val="between"/>
      </c:valAx>
    </c:plotArea>
    <c:legend>
      <c:legendPos val="b"/>
      <c:layout>
        <c:manualLayout>
          <c:xMode val="edge"/>
          <c:yMode val="edge"/>
          <c:x val="4.3278029447770934E-2"/>
          <c:y val="0.89550135468668968"/>
          <c:w val="0.92554296411678127"/>
          <c:h val="8.0618112122664107E-2"/>
        </c:manualLayout>
      </c:layout>
      <c:overlay val="0"/>
      <c:txPr>
        <a:bodyPr/>
        <a:lstStyle/>
        <a:p>
          <a:pPr>
            <a:defRPr b="1"/>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2027425143286"/>
          <c:y val="5.2222962962962964E-2"/>
          <c:w val="0.85194983280151204"/>
          <c:h val="0.67868024937681803"/>
        </c:manualLayout>
      </c:layout>
      <c:lineChart>
        <c:grouping val="standard"/>
        <c:varyColors val="0"/>
        <c:ser>
          <c:idx val="1"/>
          <c:order val="0"/>
          <c:tx>
            <c:v>1,8%</c:v>
          </c:tx>
          <c:spPr>
            <a:ln w="22225">
              <a:solidFill>
                <a:srgbClr val="006600"/>
              </a:solidFill>
            </a:ln>
          </c:spPr>
          <c:marker>
            <c:symbol val="none"/>
          </c:marker>
          <c:cat>
            <c:numRef>
              <c:f>'Fig 4.9'!$C$4:$BK$4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4.9'!$C$5:$BK$5</c:f>
              <c:numCache>
                <c:formatCode>0.0%</c:formatCode>
                <c:ptCount val="61"/>
                <c:pt idx="0">
                  <c:v>3.6796782411357087E-2</c:v>
                </c:pt>
                <c:pt idx="1">
                  <c:v>3.5720631201400899E-2</c:v>
                </c:pt>
                <c:pt idx="2">
                  <c:v>3.4511067257382733E-2</c:v>
                </c:pt>
                <c:pt idx="3">
                  <c:v>3.3355490057320969E-2</c:v>
                </c:pt>
                <c:pt idx="4">
                  <c:v>3.2265295694072993E-2</c:v>
                </c:pt>
                <c:pt idx="5">
                  <c:v>3.12350198032596E-2</c:v>
                </c:pt>
                <c:pt idx="6">
                  <c:v>3.0261363423735643E-2</c:v>
                </c:pt>
                <c:pt idx="7">
                  <c:v>2.9347204087454948E-2</c:v>
                </c:pt>
                <c:pt idx="8">
                  <c:v>2.8427633945511177E-2</c:v>
                </c:pt>
                <c:pt idx="9">
                  <c:v>2.7812150467634966E-2</c:v>
                </c:pt>
                <c:pt idx="10">
                  <c:v>2.7184394145738144E-2</c:v>
                </c:pt>
                <c:pt idx="11">
                  <c:v>2.6664865935454474E-2</c:v>
                </c:pt>
                <c:pt idx="12">
                  <c:v>2.6140407468618898E-2</c:v>
                </c:pt>
                <c:pt idx="13">
                  <c:v>2.5604300150582127E-2</c:v>
                </c:pt>
                <c:pt idx="14">
                  <c:v>2.5082175282691965E-2</c:v>
                </c:pt>
                <c:pt idx="15">
                  <c:v>2.4670080692851037E-2</c:v>
                </c:pt>
                <c:pt idx="16">
                  <c:v>2.4250976199581942E-2</c:v>
                </c:pt>
                <c:pt idx="17">
                  <c:v>2.4005198712124809E-2</c:v>
                </c:pt>
                <c:pt idx="18">
                  <c:v>2.3990835736772187E-2</c:v>
                </c:pt>
                <c:pt idx="19">
                  <c:v>2.3852824145667473E-2</c:v>
                </c:pt>
                <c:pt idx="20">
                  <c:v>2.3494004649535327E-2</c:v>
                </c:pt>
                <c:pt idx="21">
                  <c:v>2.315975900500078E-2</c:v>
                </c:pt>
                <c:pt idx="22">
                  <c:v>2.2833811817144056E-2</c:v>
                </c:pt>
                <c:pt idx="23">
                  <c:v>2.2625419203597952E-2</c:v>
                </c:pt>
                <c:pt idx="24">
                  <c:v>2.1373413275404207E-2</c:v>
                </c:pt>
                <c:pt idx="25">
                  <c:v>2.1362488661271772E-2</c:v>
                </c:pt>
                <c:pt idx="26">
                  <c:v>2.1400570624757753E-2</c:v>
                </c:pt>
                <c:pt idx="27">
                  <c:v>2.1000441610484977E-2</c:v>
                </c:pt>
                <c:pt idx="28">
                  <c:v>1.9923419370158957E-2</c:v>
                </c:pt>
                <c:pt idx="29">
                  <c:v>1.9947498638772654E-2</c:v>
                </c:pt>
                <c:pt idx="30">
                  <c:v>1.9532602498986806E-2</c:v>
                </c:pt>
                <c:pt idx="31">
                  <c:v>1.9374683885815536E-2</c:v>
                </c:pt>
                <c:pt idx="32">
                  <c:v>1.9458002768022675E-2</c:v>
                </c:pt>
                <c:pt idx="33">
                  <c:v>1.8449982914046537E-2</c:v>
                </c:pt>
                <c:pt idx="34">
                  <c:v>1.8543064477263949E-2</c:v>
                </c:pt>
                <c:pt idx="35">
                  <c:v>1.8373268534572551E-2</c:v>
                </c:pt>
                <c:pt idx="36">
                  <c:v>1.8445157576137516E-2</c:v>
                </c:pt>
                <c:pt idx="37">
                  <c:v>1.8526804918058248E-2</c:v>
                </c:pt>
                <c:pt idx="38">
                  <c:v>1.8383969884603335E-2</c:v>
                </c:pt>
                <c:pt idx="39">
                  <c:v>1.8466961283750472E-2</c:v>
                </c:pt>
                <c:pt idx="40">
                  <c:v>1.8555977159578241E-2</c:v>
                </c:pt>
                <c:pt idx="41">
                  <c:v>1.8656596613011667E-2</c:v>
                </c:pt>
                <c:pt idx="42">
                  <c:v>1.8762944038981155E-2</c:v>
                </c:pt>
                <c:pt idx="43">
                  <c:v>1.8874577484011112E-2</c:v>
                </c:pt>
                <c:pt idx="44">
                  <c:v>1.8983632804472572E-2</c:v>
                </c:pt>
                <c:pt idx="45">
                  <c:v>1.909126870232658E-2</c:v>
                </c:pt>
                <c:pt idx="46">
                  <c:v>1.9192722424117736E-2</c:v>
                </c:pt>
                <c:pt idx="47">
                  <c:v>1.9296900569442998E-2</c:v>
                </c:pt>
                <c:pt idx="48">
                  <c:v>1.9400791074560164E-2</c:v>
                </c:pt>
                <c:pt idx="49">
                  <c:v>1.9505160559203594E-2</c:v>
                </c:pt>
                <c:pt idx="50">
                  <c:v>1.9611154672963815E-2</c:v>
                </c:pt>
                <c:pt idx="51">
                  <c:v>1.9635811564702177E-2</c:v>
                </c:pt>
                <c:pt idx="52">
                  <c:v>1.9817720564865082E-2</c:v>
                </c:pt>
                <c:pt idx="53">
                  <c:v>1.9917265511202764E-2</c:v>
                </c:pt>
                <c:pt idx="54">
                  <c:v>2.0238498882881428E-2</c:v>
                </c:pt>
                <c:pt idx="55">
                  <c:v>2.0336700536756069E-2</c:v>
                </c:pt>
                <c:pt idx="56">
                  <c:v>2.0434190949654818E-2</c:v>
                </c:pt>
                <c:pt idx="57">
                  <c:v>2.0530623123705016E-2</c:v>
                </c:pt>
                <c:pt idx="58">
                  <c:v>2.0621822065985285E-2</c:v>
                </c:pt>
                <c:pt idx="59">
                  <c:v>2.0708674285550011E-2</c:v>
                </c:pt>
                <c:pt idx="60">
                  <c:v>2.0792165088916237E-2</c:v>
                </c:pt>
              </c:numCache>
            </c:numRef>
          </c:val>
          <c:smooth val="0"/>
          <c:extLst>
            <c:ext xmlns:c16="http://schemas.microsoft.com/office/drawing/2014/chart" uri="{C3380CC4-5D6E-409C-BE32-E72D297353CC}">
              <c16:uniqueId val="{00000000-269C-463D-8E47-2275D72FB754}"/>
            </c:ext>
          </c:extLst>
        </c:ser>
        <c:ser>
          <c:idx val="2"/>
          <c:order val="1"/>
          <c:tx>
            <c:v>1,5%</c:v>
          </c:tx>
          <c:spPr>
            <a:ln w="22225">
              <a:solidFill>
                <a:schemeClr val="accent5">
                  <a:lumMod val="75000"/>
                </a:schemeClr>
              </a:solidFill>
            </a:ln>
          </c:spPr>
          <c:marker>
            <c:symbol val="none"/>
          </c:marker>
          <c:cat>
            <c:numRef>
              <c:f>'Fig 4.9'!$C$4:$BK$4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4.9'!$C$6:$BK$6</c:f>
              <c:numCache>
                <c:formatCode>0.0%</c:formatCode>
                <c:ptCount val="61"/>
                <c:pt idx="0">
                  <c:v>3.6796782411357087E-2</c:v>
                </c:pt>
                <c:pt idx="1">
                  <c:v>3.5720620594350327E-2</c:v>
                </c:pt>
                <c:pt idx="2">
                  <c:v>3.4510952483707946E-2</c:v>
                </c:pt>
                <c:pt idx="3">
                  <c:v>3.3355055780776688E-2</c:v>
                </c:pt>
                <c:pt idx="4">
                  <c:v>3.2264158543573895E-2</c:v>
                </c:pt>
                <c:pt idx="5">
                  <c:v>3.1232603093677813E-2</c:v>
                </c:pt>
                <c:pt idx="6">
                  <c:v>3.0256930206754573E-2</c:v>
                </c:pt>
                <c:pt idx="7">
                  <c:v>2.9339909172321432E-2</c:v>
                </c:pt>
                <c:pt idx="8">
                  <c:v>2.8416345067116433E-2</c:v>
                </c:pt>
                <c:pt idx="9">
                  <c:v>2.7796129603770758E-2</c:v>
                </c:pt>
                <c:pt idx="10">
                  <c:v>2.7184394145738144E-2</c:v>
                </c:pt>
                <c:pt idx="11">
                  <c:v>2.6635980567460305E-2</c:v>
                </c:pt>
                <c:pt idx="12">
                  <c:v>2.610349381850785E-2</c:v>
                </c:pt>
                <c:pt idx="13">
                  <c:v>2.5558250038193231E-2</c:v>
                </c:pt>
                <c:pt idx="14">
                  <c:v>2.5025614465511437E-2</c:v>
                </c:pt>
                <c:pt idx="15">
                  <c:v>2.4602202090988845E-2</c:v>
                </c:pt>
                <c:pt idx="16">
                  <c:v>2.417039364729745E-2</c:v>
                </c:pt>
                <c:pt idx="17">
                  <c:v>2.3911175048190625E-2</c:v>
                </c:pt>
                <c:pt idx="18">
                  <c:v>2.3883333629030279E-2</c:v>
                </c:pt>
                <c:pt idx="19">
                  <c:v>2.3730416037093471E-2</c:v>
                </c:pt>
                <c:pt idx="20">
                  <c:v>2.3354422440430289E-2</c:v>
                </c:pt>
                <c:pt idx="21">
                  <c:v>2.3001152123031554E-2</c:v>
                </c:pt>
                <c:pt idx="22">
                  <c:v>2.2654260535202919E-2</c:v>
                </c:pt>
                <c:pt idx="23">
                  <c:v>2.2423831555621554E-2</c:v>
                </c:pt>
                <c:pt idx="24">
                  <c:v>2.1141432269357052E-2</c:v>
                </c:pt>
                <c:pt idx="25">
                  <c:v>2.1107759613324895E-2</c:v>
                </c:pt>
                <c:pt idx="26">
                  <c:v>2.1122173638168817E-2</c:v>
                </c:pt>
                <c:pt idx="27">
                  <c:v>2.069082827694535E-2</c:v>
                </c:pt>
                <c:pt idx="28">
                  <c:v>1.9578087902997865E-2</c:v>
                </c:pt>
                <c:pt idx="29">
                  <c:v>1.957530887347847E-2</c:v>
                </c:pt>
                <c:pt idx="30">
                  <c:v>1.9128294855444539E-2</c:v>
                </c:pt>
                <c:pt idx="31">
                  <c:v>1.8932724028438042E-2</c:v>
                </c:pt>
                <c:pt idx="32">
                  <c:v>1.8984757950569753E-2</c:v>
                </c:pt>
                <c:pt idx="33">
                  <c:v>1.7934175007634057E-2</c:v>
                </c:pt>
                <c:pt idx="34">
                  <c:v>1.7996034630840985E-2</c:v>
                </c:pt>
                <c:pt idx="35">
                  <c:v>1.7795726606484763E-2</c:v>
                </c:pt>
                <c:pt idx="36">
                  <c:v>1.7836464198009772E-2</c:v>
                </c:pt>
                <c:pt idx="37">
                  <c:v>1.7886656213276897E-2</c:v>
                </c:pt>
                <c:pt idx="38">
                  <c:v>1.7714144429696654E-2</c:v>
                </c:pt>
                <c:pt idx="39">
                  <c:v>1.776525283262953E-2</c:v>
                </c:pt>
                <c:pt idx="40">
                  <c:v>1.7821998296187136E-2</c:v>
                </c:pt>
                <c:pt idx="41">
                  <c:v>1.7890341876827698E-2</c:v>
                </c:pt>
                <c:pt idx="42">
                  <c:v>1.7964403717431354E-2</c:v>
                </c:pt>
                <c:pt idx="43">
                  <c:v>1.8043824112758289E-2</c:v>
                </c:pt>
                <c:pt idx="44">
                  <c:v>1.8120474857655555E-2</c:v>
                </c:pt>
                <c:pt idx="45">
                  <c:v>1.8195529389499088E-2</c:v>
                </c:pt>
                <c:pt idx="46">
                  <c:v>1.8263987426829331E-2</c:v>
                </c:pt>
                <c:pt idx="47">
                  <c:v>1.8335116478639168E-2</c:v>
                </c:pt>
                <c:pt idx="48">
                  <c:v>1.8406054834719132E-2</c:v>
                </c:pt>
                <c:pt idx="49">
                  <c:v>1.8477671372437721E-2</c:v>
                </c:pt>
                <c:pt idx="50">
                  <c:v>1.8551207868378272E-2</c:v>
                </c:pt>
                <c:pt idx="51">
                  <c:v>1.8544403424544775E-2</c:v>
                </c:pt>
                <c:pt idx="52">
                  <c:v>1.8695550796238081E-2</c:v>
                </c:pt>
                <c:pt idx="53">
                  <c:v>1.8766142985552348E-2</c:v>
                </c:pt>
                <c:pt idx="54">
                  <c:v>1.905366462679936E-2</c:v>
                </c:pt>
                <c:pt idx="55">
                  <c:v>1.9126973339596232E-2</c:v>
                </c:pt>
                <c:pt idx="56">
                  <c:v>1.9201736799403735E-2</c:v>
                </c:pt>
                <c:pt idx="57">
                  <c:v>1.9277510852284463E-2</c:v>
                </c:pt>
                <c:pt idx="58">
                  <c:v>1.9350064232254161E-2</c:v>
                </c:pt>
                <c:pt idx="59">
                  <c:v>1.9420289835331728E-2</c:v>
                </c:pt>
                <c:pt idx="60">
                  <c:v>1.9489145347079351E-2</c:v>
                </c:pt>
              </c:numCache>
            </c:numRef>
          </c:val>
          <c:smooth val="0"/>
          <c:extLst>
            <c:ext xmlns:c16="http://schemas.microsoft.com/office/drawing/2014/chart" uri="{C3380CC4-5D6E-409C-BE32-E72D297353CC}">
              <c16:uniqueId val="{00000001-269C-463D-8E47-2275D72FB754}"/>
            </c:ext>
          </c:extLst>
        </c:ser>
        <c:ser>
          <c:idx val="3"/>
          <c:order val="2"/>
          <c:tx>
            <c:v>1,3%</c:v>
          </c:tx>
          <c:spPr>
            <a:ln w="22225">
              <a:solidFill>
                <a:schemeClr val="accent2"/>
              </a:solidFill>
            </a:ln>
          </c:spPr>
          <c:marker>
            <c:symbol val="none"/>
          </c:marker>
          <c:cat>
            <c:numRef>
              <c:f>'Fig 4.9'!$C$4:$BK$4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4.9'!$C$7:$BK$7</c:f>
              <c:numCache>
                <c:formatCode>0.0%</c:formatCode>
                <c:ptCount val="61"/>
                <c:pt idx="0">
                  <c:v>3.6796782411357087E-2</c:v>
                </c:pt>
                <c:pt idx="1">
                  <c:v>3.5720613522979283E-2</c:v>
                </c:pt>
                <c:pt idx="2">
                  <c:v>3.4510872608769061E-2</c:v>
                </c:pt>
                <c:pt idx="3">
                  <c:v>3.3354738742401135E-2</c:v>
                </c:pt>
                <c:pt idx="4">
                  <c:v>3.2263331607805146E-2</c:v>
                </c:pt>
                <c:pt idx="5">
                  <c:v>3.123086879375947E-2</c:v>
                </c:pt>
                <c:pt idx="6">
                  <c:v>3.0253795814414453E-2</c:v>
                </c:pt>
                <c:pt idx="7">
                  <c:v>2.9334827187859291E-2</c:v>
                </c:pt>
                <c:pt idx="8">
                  <c:v>2.8408567386999595E-2</c:v>
                </c:pt>
                <c:pt idx="9">
                  <c:v>2.778518240871386E-2</c:v>
                </c:pt>
                <c:pt idx="10">
                  <c:v>2.7184394145738144E-2</c:v>
                </c:pt>
                <c:pt idx="11">
                  <c:v>2.6616491171601142E-2</c:v>
                </c:pt>
                <c:pt idx="12">
                  <c:v>2.6078682196079006E-2</c:v>
                </c:pt>
                <c:pt idx="13">
                  <c:v>2.5527391487196072E-2</c:v>
                </c:pt>
                <c:pt idx="14">
                  <c:v>2.4987813743122311E-2</c:v>
                </c:pt>
                <c:pt idx="15">
                  <c:v>2.4556956932759277E-2</c:v>
                </c:pt>
                <c:pt idx="16">
                  <c:v>2.4116813976765572E-2</c:v>
                </c:pt>
                <c:pt idx="17">
                  <c:v>2.3848796522798699E-2</c:v>
                </c:pt>
                <c:pt idx="18">
                  <c:v>2.381216095390104E-2</c:v>
                </c:pt>
                <c:pt idx="19">
                  <c:v>2.3649530163909915E-2</c:v>
                </c:pt>
                <c:pt idx="20">
                  <c:v>2.3262362244943935E-2</c:v>
                </c:pt>
                <c:pt idx="21">
                  <c:v>2.2896741074304838E-2</c:v>
                </c:pt>
                <c:pt idx="22">
                  <c:v>2.2536417025318389E-2</c:v>
                </c:pt>
                <c:pt idx="23">
                  <c:v>2.2292100921942559E-2</c:v>
                </c:pt>
                <c:pt idx="24">
                  <c:v>2.0990444443293788E-2</c:v>
                </c:pt>
                <c:pt idx="25">
                  <c:v>2.0942425276444965E-2</c:v>
                </c:pt>
                <c:pt idx="26">
                  <c:v>2.0941925109231097E-2</c:v>
                </c:pt>
                <c:pt idx="27">
                  <c:v>2.049093672225788E-2</c:v>
                </c:pt>
                <c:pt idx="28">
                  <c:v>1.9355671361332094E-2</c:v>
                </c:pt>
                <c:pt idx="29">
                  <c:v>1.933610726012458E-2</c:v>
                </c:pt>
                <c:pt idx="30">
                  <c:v>1.8869147919304385E-2</c:v>
                </c:pt>
                <c:pt idx="31">
                  <c:v>1.8655430873303125E-2</c:v>
                </c:pt>
                <c:pt idx="32">
                  <c:v>1.8682843517489722E-2</c:v>
                </c:pt>
                <c:pt idx="33">
                  <c:v>1.7604676676044706E-2</c:v>
                </c:pt>
                <c:pt idx="34">
                  <c:v>1.7646955292685007E-2</c:v>
                </c:pt>
                <c:pt idx="35">
                  <c:v>1.7427715077696693E-2</c:v>
                </c:pt>
                <c:pt idx="36">
                  <c:v>1.7448924433939972E-2</c:v>
                </c:pt>
                <c:pt idx="37">
                  <c:v>1.7479383643609792E-2</c:v>
                </c:pt>
                <c:pt idx="38">
                  <c:v>1.7288472912634356E-2</c:v>
                </c:pt>
                <c:pt idx="39">
                  <c:v>1.7319499757343593E-2</c:v>
                </c:pt>
                <c:pt idx="40">
                  <c:v>1.7355876748302634E-2</c:v>
                </c:pt>
                <c:pt idx="41">
                  <c:v>1.7403801752664538E-2</c:v>
                </c:pt>
                <c:pt idx="42">
                  <c:v>1.74573920527612E-2</c:v>
                </c:pt>
                <c:pt idx="43">
                  <c:v>1.7516331412779973E-2</c:v>
                </c:pt>
                <c:pt idx="44">
                  <c:v>1.7572283230411712E-2</c:v>
                </c:pt>
                <c:pt idx="45">
                  <c:v>1.762645381892658E-2</c:v>
                </c:pt>
                <c:pt idx="46">
                  <c:v>1.7673677081135208E-2</c:v>
                </c:pt>
                <c:pt idx="47">
                  <c:v>1.7723450902590976E-2</c:v>
                </c:pt>
                <c:pt idx="48">
                  <c:v>1.777298597164334E-2</c:v>
                </c:pt>
                <c:pt idx="49">
                  <c:v>1.7823210228137487E-2</c:v>
                </c:pt>
                <c:pt idx="50">
                  <c:v>1.787542569883116E-2</c:v>
                </c:pt>
                <c:pt idx="51">
                  <c:v>1.7847838414613015E-2</c:v>
                </c:pt>
                <c:pt idx="52">
                  <c:v>1.7978650216430969E-2</c:v>
                </c:pt>
                <c:pt idx="53">
                  <c:v>1.8030031026692095E-2</c:v>
                </c:pt>
                <c:pt idx="54">
                  <c:v>1.8295054245246023E-2</c:v>
                </c:pt>
                <c:pt idx="55">
                  <c:v>1.8351812226054642E-2</c:v>
                </c:pt>
                <c:pt idx="56">
                  <c:v>1.841146604993571E-2</c:v>
                </c:pt>
                <c:pt idx="57">
                  <c:v>1.8473502773106221E-2</c:v>
                </c:pt>
                <c:pt idx="58">
                  <c:v>1.8533655960288664E-2</c:v>
                </c:pt>
                <c:pt idx="59">
                  <c:v>1.8592816572912785E-2</c:v>
                </c:pt>
                <c:pt idx="60">
                  <c:v>1.865191025367996E-2</c:v>
                </c:pt>
              </c:numCache>
            </c:numRef>
          </c:val>
          <c:smooth val="0"/>
          <c:extLst>
            <c:ext xmlns:c16="http://schemas.microsoft.com/office/drawing/2014/chart" uri="{C3380CC4-5D6E-409C-BE32-E72D297353CC}">
              <c16:uniqueId val="{00000002-269C-463D-8E47-2275D72FB754}"/>
            </c:ext>
          </c:extLst>
        </c:ser>
        <c:ser>
          <c:idx val="4"/>
          <c:order val="3"/>
          <c:tx>
            <c:v>1%</c:v>
          </c:tx>
          <c:spPr>
            <a:ln w="22225">
              <a:solidFill>
                <a:srgbClr val="800000"/>
              </a:solidFill>
            </a:ln>
          </c:spPr>
          <c:marker>
            <c:symbol val="none"/>
          </c:marker>
          <c:cat>
            <c:numRef>
              <c:f>'Fig 4.9'!$C$4:$BK$4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4.9'!$C$8:$BK$8</c:f>
              <c:numCache>
                <c:formatCode>0.0%</c:formatCode>
                <c:ptCount val="61"/>
                <c:pt idx="0">
                  <c:v>3.6806103277699842E-2</c:v>
                </c:pt>
                <c:pt idx="1">
                  <c:v>3.573696585327113E-2</c:v>
                </c:pt>
                <c:pt idx="2">
                  <c:v>3.4534728997182684E-2</c:v>
                </c:pt>
                <c:pt idx="3">
                  <c:v>3.3385469029858061E-2</c:v>
                </c:pt>
                <c:pt idx="4">
                  <c:v>3.2299703087246279E-2</c:v>
                </c:pt>
                <c:pt idx="5">
                  <c:v>3.1271062845419806E-2</c:v>
                </c:pt>
                <c:pt idx="6">
                  <c:v>3.0295774588645186E-2</c:v>
                </c:pt>
                <c:pt idx="7">
                  <c:v>2.9377375085793744E-2</c:v>
                </c:pt>
                <c:pt idx="8">
                  <c:v>2.8450512145387963E-2</c:v>
                </c:pt>
                <c:pt idx="9">
                  <c:v>2.7825097826363665E-2</c:v>
                </c:pt>
                <c:pt idx="10">
                  <c:v>2.7184394145738144E-2</c:v>
                </c:pt>
                <c:pt idx="11">
                  <c:v>2.6648774198778202E-2</c:v>
                </c:pt>
                <c:pt idx="12">
                  <c:v>2.6105490315076141E-2</c:v>
                </c:pt>
                <c:pt idx="13">
                  <c:v>2.5547671699718721E-2</c:v>
                </c:pt>
                <c:pt idx="14">
                  <c:v>2.5000207866915369E-2</c:v>
                </c:pt>
                <c:pt idx="15">
                  <c:v>2.4560479816212899E-2</c:v>
                </c:pt>
                <c:pt idx="16">
                  <c:v>2.4110220194223375E-2</c:v>
                </c:pt>
                <c:pt idx="17">
                  <c:v>2.3831028608986449E-2</c:v>
                </c:pt>
                <c:pt idx="18">
                  <c:v>2.3782656573960947E-2</c:v>
                </c:pt>
                <c:pt idx="19">
                  <c:v>2.3607204774027224E-2</c:v>
                </c:pt>
                <c:pt idx="20">
                  <c:v>2.3205500249293687E-2</c:v>
                </c:pt>
                <c:pt idx="21">
                  <c:v>2.2823718873719256E-2</c:v>
                </c:pt>
                <c:pt idx="22">
                  <c:v>2.2446849104971855E-2</c:v>
                </c:pt>
                <c:pt idx="23">
                  <c:v>2.2185476173721019E-2</c:v>
                </c:pt>
                <c:pt idx="24">
                  <c:v>2.0845485046518286E-2</c:v>
                </c:pt>
                <c:pt idx="25">
                  <c:v>2.0764349089669398E-2</c:v>
                </c:pt>
                <c:pt idx="26">
                  <c:v>2.0729405921347421E-2</c:v>
                </c:pt>
                <c:pt idx="27">
                  <c:v>2.0233046631964458E-2</c:v>
                </c:pt>
                <c:pt idx="28">
                  <c:v>1.9055506101224751E-2</c:v>
                </c:pt>
                <c:pt idx="29">
                  <c:v>1.90069784510003E-2</c:v>
                </c:pt>
                <c:pt idx="30">
                  <c:v>1.8508758736888176E-2</c:v>
                </c:pt>
                <c:pt idx="31">
                  <c:v>1.8267301770583666E-2</c:v>
                </c:pt>
                <c:pt idx="32">
                  <c:v>1.8268574518032876E-2</c:v>
                </c:pt>
                <c:pt idx="33">
                  <c:v>1.7138351103634486E-2</c:v>
                </c:pt>
                <c:pt idx="34">
                  <c:v>1.7151568481190704E-2</c:v>
                </c:pt>
                <c:pt idx="35">
                  <c:v>1.69045068504734E-2</c:v>
                </c:pt>
                <c:pt idx="36">
                  <c:v>1.6897076904728303E-2</c:v>
                </c:pt>
                <c:pt idx="37">
                  <c:v>1.6898794527988592E-2</c:v>
                </c:pt>
                <c:pt idx="38">
                  <c:v>1.6681626660929982E-2</c:v>
                </c:pt>
                <c:pt idx="39">
                  <c:v>1.6683807976422216E-2</c:v>
                </c:pt>
                <c:pt idx="40">
                  <c:v>1.6691003973183571E-2</c:v>
                </c:pt>
                <c:pt idx="41">
                  <c:v>1.6709746387987279E-2</c:v>
                </c:pt>
                <c:pt idx="42">
                  <c:v>1.6734068116893042E-2</c:v>
                </c:pt>
                <c:pt idx="43">
                  <c:v>1.6763769987517163E-2</c:v>
                </c:pt>
                <c:pt idx="44">
                  <c:v>1.6790010772271824E-2</c:v>
                </c:pt>
                <c:pt idx="45">
                  <c:v>1.6814226247695796E-2</c:v>
                </c:pt>
                <c:pt idx="46">
                  <c:v>1.6830835916626707E-2</c:v>
                </c:pt>
                <c:pt idx="47">
                  <c:v>1.684981796232754E-2</c:v>
                </c:pt>
                <c:pt idx="48">
                  <c:v>1.6868397019051073E-2</c:v>
                </c:pt>
                <c:pt idx="49">
                  <c:v>1.6887541323856281E-2</c:v>
                </c:pt>
                <c:pt idx="50">
                  <c:v>1.6908672433765704E-2</c:v>
                </c:pt>
                <c:pt idx="51">
                  <c:v>1.6850691157268782E-2</c:v>
                </c:pt>
                <c:pt idx="52">
                  <c:v>1.6951796134357267E-2</c:v>
                </c:pt>
                <c:pt idx="53">
                  <c:v>1.6975038358674643E-2</c:v>
                </c:pt>
                <c:pt idx="54">
                  <c:v>1.7206691480131875E-2</c:v>
                </c:pt>
                <c:pt idx="55">
                  <c:v>1.7239265329378251E-2</c:v>
                </c:pt>
                <c:pt idx="56">
                  <c:v>1.7276870746667061E-2</c:v>
                </c:pt>
                <c:pt idx="57">
                  <c:v>1.7318851179105366E-2</c:v>
                </c:pt>
                <c:pt idx="58">
                  <c:v>1.7360983925247764E-2</c:v>
                </c:pt>
                <c:pt idx="59">
                  <c:v>1.740413949748798E-2</c:v>
                </c:pt>
                <c:pt idx="60">
                  <c:v>1.7448962491616316E-2</c:v>
                </c:pt>
              </c:numCache>
            </c:numRef>
          </c:val>
          <c:smooth val="0"/>
          <c:extLst>
            <c:ext xmlns:c16="http://schemas.microsoft.com/office/drawing/2014/chart" uri="{C3380CC4-5D6E-409C-BE32-E72D297353CC}">
              <c16:uniqueId val="{00000003-269C-463D-8E47-2275D72FB754}"/>
            </c:ext>
          </c:extLst>
        </c:ser>
        <c:dLbls>
          <c:showLegendKey val="0"/>
          <c:showVal val="0"/>
          <c:showCatName val="0"/>
          <c:showSerName val="0"/>
          <c:showPercent val="0"/>
          <c:showBubbleSize val="0"/>
        </c:dLbls>
        <c:smooth val="0"/>
        <c:axId val="151826816"/>
        <c:axId val="151828736"/>
      </c:lineChart>
      <c:catAx>
        <c:axId val="151826816"/>
        <c:scaling>
          <c:orientation val="minMax"/>
        </c:scaling>
        <c:delete val="0"/>
        <c:axPos val="b"/>
        <c:title>
          <c:tx>
            <c:rich>
              <a:bodyPr/>
              <a:lstStyle/>
              <a:p>
                <a:pPr>
                  <a:defRPr/>
                </a:pPr>
                <a:r>
                  <a:rPr lang="en-US"/>
                  <a:t>génération</a:t>
                </a:r>
              </a:p>
            </c:rich>
          </c:tx>
          <c:layout>
            <c:manualLayout>
              <c:xMode val="edge"/>
              <c:yMode val="edge"/>
              <c:x val="0.7920935393279922"/>
              <c:y val="0.65170176648503164"/>
            </c:manualLayout>
          </c:layout>
          <c:overlay val="0"/>
        </c:title>
        <c:numFmt formatCode="General" sourceLinked="1"/>
        <c:majorTickMark val="out"/>
        <c:minorTickMark val="none"/>
        <c:tickLblPos val="nextTo"/>
        <c:txPr>
          <a:bodyPr rot="-5400000" vert="horz"/>
          <a:lstStyle/>
          <a:p>
            <a:pPr>
              <a:defRPr/>
            </a:pPr>
            <a:endParaRPr lang="fr-FR"/>
          </a:p>
        </c:txPr>
        <c:crossAx val="151828736"/>
        <c:crosses val="autoZero"/>
        <c:auto val="1"/>
        <c:lblAlgn val="ctr"/>
        <c:lblOffset val="100"/>
        <c:tickLblSkip val="10"/>
        <c:noMultiLvlLbl val="0"/>
      </c:catAx>
      <c:valAx>
        <c:axId val="151828736"/>
        <c:scaling>
          <c:orientation val="minMax"/>
          <c:max val="4.0000000000000008E-2"/>
          <c:min val="0"/>
        </c:scaling>
        <c:delete val="0"/>
        <c:axPos val="l"/>
        <c:majorGridlines/>
        <c:numFmt formatCode="0.0%" sourceLinked="0"/>
        <c:majorTickMark val="out"/>
        <c:minorTickMark val="none"/>
        <c:tickLblPos val="nextTo"/>
        <c:crossAx val="151826816"/>
        <c:crosses val="autoZero"/>
        <c:crossBetween val="between"/>
        <c:majorUnit val="5.000000000000001E-3"/>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2027425143286"/>
          <c:y val="5.2222962962962964E-2"/>
          <c:w val="0.85194983280151204"/>
          <c:h val="0.67868024937681803"/>
        </c:manualLayout>
      </c:layout>
      <c:lineChart>
        <c:grouping val="standard"/>
        <c:varyColors val="0"/>
        <c:ser>
          <c:idx val="1"/>
          <c:order val="0"/>
          <c:tx>
            <c:strRef>
              <c:f>'Fig 4.9'!$B$12</c:f>
              <c:strCache>
                <c:ptCount val="1"/>
                <c:pt idx="0">
                  <c:v>1,8%</c:v>
                </c:pt>
              </c:strCache>
            </c:strRef>
          </c:tx>
          <c:spPr>
            <a:ln w="22225">
              <a:solidFill>
                <a:srgbClr val="006600"/>
              </a:solidFill>
            </a:ln>
          </c:spPr>
          <c:marker>
            <c:symbol val="none"/>
          </c:marker>
          <c:cat>
            <c:numRef>
              <c:f>'Fig 4.9'!$C$11:$BK$11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4.9'!$C$12:$BK$12</c:f>
              <c:numCache>
                <c:formatCode>0.0%</c:formatCode>
                <c:ptCount val="61"/>
                <c:pt idx="0">
                  <c:v>2.51829491340958E-2</c:v>
                </c:pt>
                <c:pt idx="1">
                  <c:v>2.4474153834358914E-2</c:v>
                </c:pt>
                <c:pt idx="2">
                  <c:v>2.3624549673379791E-2</c:v>
                </c:pt>
                <c:pt idx="3">
                  <c:v>2.2816885335901205E-2</c:v>
                </c:pt>
                <c:pt idx="4">
                  <c:v>2.2021513772389367E-2</c:v>
                </c:pt>
                <c:pt idx="5">
                  <c:v>2.125915953635249E-2</c:v>
                </c:pt>
                <c:pt idx="6">
                  <c:v>2.0515811994366917E-2</c:v>
                </c:pt>
                <c:pt idx="7">
                  <c:v>1.9812742445632026E-2</c:v>
                </c:pt>
                <c:pt idx="8">
                  <c:v>1.9073206743718041E-2</c:v>
                </c:pt>
                <c:pt idx="9">
                  <c:v>1.8574691222796424E-2</c:v>
                </c:pt>
                <c:pt idx="10">
                  <c:v>1.8040449928104163E-2</c:v>
                </c:pt>
                <c:pt idx="11">
                  <c:v>1.7602309018904139E-2</c:v>
                </c:pt>
                <c:pt idx="12">
                  <c:v>1.7094844771426754E-2</c:v>
                </c:pt>
                <c:pt idx="13">
                  <c:v>1.6518381769135448E-2</c:v>
                </c:pt>
                <c:pt idx="14">
                  <c:v>1.5908675589553445E-2</c:v>
                </c:pt>
                <c:pt idx="15">
                  <c:v>1.5363179926452641E-2</c:v>
                </c:pt>
                <c:pt idx="16">
                  <c:v>1.4799186088706895E-2</c:v>
                </c:pt>
                <c:pt idx="17">
                  <c:v>1.4389174655268011E-2</c:v>
                </c:pt>
                <c:pt idx="18">
                  <c:v>1.4189866767505999E-2</c:v>
                </c:pt>
                <c:pt idx="19">
                  <c:v>1.3817483498861582E-2</c:v>
                </c:pt>
                <c:pt idx="20">
                  <c:v>1.3196529556223524E-2</c:v>
                </c:pt>
                <c:pt idx="21">
                  <c:v>1.2557129602341233E-2</c:v>
                </c:pt>
                <c:pt idx="22">
                  <c:v>1.1930284074592956E-2</c:v>
                </c:pt>
                <c:pt idx="23">
                  <c:v>1.1437456923999001E-2</c:v>
                </c:pt>
                <c:pt idx="24">
                  <c:v>9.8399165626681384E-3</c:v>
                </c:pt>
                <c:pt idx="25">
                  <c:v>9.5700557383211482E-3</c:v>
                </c:pt>
                <c:pt idx="26">
                  <c:v>9.341921319682589E-3</c:v>
                </c:pt>
                <c:pt idx="27">
                  <c:v>8.6303426836844555E-3</c:v>
                </c:pt>
                <c:pt idx="28">
                  <c:v>7.1709609379304595E-3</c:v>
                </c:pt>
                <c:pt idx="29">
                  <c:v>6.9074578556718169E-3</c:v>
                </c:pt>
                <c:pt idx="30">
                  <c:v>6.1721904295843899E-3</c:v>
                </c:pt>
                <c:pt idx="31">
                  <c:v>5.7162077183370297E-3</c:v>
                </c:pt>
                <c:pt idx="32">
                  <c:v>5.5279695146626118E-3</c:v>
                </c:pt>
                <c:pt idx="33">
                  <c:v>4.179206612004327E-3</c:v>
                </c:pt>
                <c:pt idx="34">
                  <c:v>4.0285195216622771E-3</c:v>
                </c:pt>
                <c:pt idx="35">
                  <c:v>3.6205176509762627E-3</c:v>
                </c:pt>
                <c:pt idx="36">
                  <c:v>3.4788869154989133E-3</c:v>
                </c:pt>
                <c:pt idx="37">
                  <c:v>3.356198504110397E-3</c:v>
                </c:pt>
                <c:pt idx="38">
                  <c:v>3.0050844691191791E-3</c:v>
                </c:pt>
                <c:pt idx="39">
                  <c:v>2.8978394242833438E-3</c:v>
                </c:pt>
                <c:pt idx="40">
                  <c:v>2.8015884151841863E-3</c:v>
                </c:pt>
                <c:pt idx="41">
                  <c:v>2.7224643202798937E-3</c:v>
                </c:pt>
                <c:pt idx="42">
                  <c:v>2.654217810098114E-3</c:v>
                </c:pt>
                <c:pt idx="43">
                  <c:v>2.5984899817947937E-3</c:v>
                </c:pt>
                <c:pt idx="44">
                  <c:v>2.5468234174426119E-3</c:v>
                </c:pt>
                <c:pt idx="45">
                  <c:v>2.4997999256508585E-3</c:v>
                </c:pt>
                <c:pt idx="46">
                  <c:v>2.4534454864544308E-3</c:v>
                </c:pt>
                <c:pt idx="47">
                  <c:v>2.4164738315211043E-3</c:v>
                </c:pt>
                <c:pt idx="48">
                  <c:v>2.388905916212769E-3</c:v>
                </c:pt>
                <c:pt idx="49">
                  <c:v>2.3711763450808832E-3</c:v>
                </c:pt>
                <c:pt idx="50">
                  <c:v>2.3622526057613946E-3</c:v>
                </c:pt>
                <c:pt idx="51">
                  <c:v>2.2836466737961025E-3</c:v>
                </c:pt>
                <c:pt idx="52">
                  <c:v>2.3716970261133952E-3</c:v>
                </c:pt>
                <c:pt idx="53">
                  <c:v>2.3884494171160231E-3</c:v>
                </c:pt>
                <c:pt idx="54">
                  <c:v>2.6346401881101045E-3</c:v>
                </c:pt>
                <c:pt idx="55">
                  <c:v>2.6649076864417864E-3</c:v>
                </c:pt>
                <c:pt idx="56">
                  <c:v>2.7006274404910435E-3</c:v>
                </c:pt>
                <c:pt idx="57">
                  <c:v>2.7419318553743022E-3</c:v>
                </c:pt>
                <c:pt idx="58">
                  <c:v>2.7870173459294545E-3</c:v>
                </c:pt>
                <c:pt idx="59">
                  <c:v>2.8359503589658885E-3</c:v>
                </c:pt>
                <c:pt idx="60">
                  <c:v>2.887768209167918E-3</c:v>
                </c:pt>
              </c:numCache>
            </c:numRef>
          </c:val>
          <c:smooth val="0"/>
          <c:extLst>
            <c:ext xmlns:c16="http://schemas.microsoft.com/office/drawing/2014/chart" uri="{C3380CC4-5D6E-409C-BE32-E72D297353CC}">
              <c16:uniqueId val="{00000000-35B0-4DBE-950C-5633FD0CFA8B}"/>
            </c:ext>
          </c:extLst>
        </c:ser>
        <c:ser>
          <c:idx val="2"/>
          <c:order val="1"/>
          <c:tx>
            <c:strRef>
              <c:f>'Fig 4.9'!$B$13</c:f>
              <c:strCache>
                <c:ptCount val="1"/>
                <c:pt idx="0">
                  <c:v>1,5%</c:v>
                </c:pt>
              </c:strCache>
            </c:strRef>
          </c:tx>
          <c:spPr>
            <a:ln w="22225">
              <a:solidFill>
                <a:schemeClr val="accent5">
                  <a:lumMod val="75000"/>
                </a:schemeClr>
              </a:solidFill>
            </a:ln>
          </c:spPr>
          <c:marker>
            <c:symbol val="none"/>
          </c:marker>
          <c:cat>
            <c:numRef>
              <c:f>'Fig 4.9'!$C$11:$BK$11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4.9'!$C$13:$BK$13</c:f>
              <c:numCache>
                <c:formatCode>0.0%</c:formatCode>
                <c:ptCount val="61"/>
                <c:pt idx="0">
                  <c:v>2.51829491340958E-2</c:v>
                </c:pt>
                <c:pt idx="1">
                  <c:v>2.4474143475233356E-2</c:v>
                </c:pt>
                <c:pt idx="2">
                  <c:v>2.3624437666752041E-2</c:v>
                </c:pt>
                <c:pt idx="3">
                  <c:v>2.2816795685299152E-2</c:v>
                </c:pt>
                <c:pt idx="4">
                  <c:v>2.2022021353352184E-2</c:v>
                </c:pt>
                <c:pt idx="5">
                  <c:v>2.126136863924688E-2</c:v>
                </c:pt>
                <c:pt idx="6">
                  <c:v>2.0521359141058015E-2</c:v>
                </c:pt>
                <c:pt idx="7">
                  <c:v>1.9823624261698036E-2</c:v>
                </c:pt>
                <c:pt idx="8">
                  <c:v>1.9091694711337537E-2</c:v>
                </c:pt>
                <c:pt idx="9">
                  <c:v>1.8602659338273098E-2</c:v>
                </c:pt>
                <c:pt idx="10">
                  <c:v>1.8080572974837006E-2</c:v>
                </c:pt>
                <c:pt idx="11">
                  <c:v>1.7656569358940555E-2</c:v>
                </c:pt>
                <c:pt idx="12">
                  <c:v>1.7165847504314158E-2</c:v>
                </c:pt>
                <c:pt idx="13">
                  <c:v>1.6608594664345722E-2</c:v>
                </c:pt>
                <c:pt idx="14">
                  <c:v>1.6021099220110191E-2</c:v>
                </c:pt>
                <c:pt idx="15">
                  <c:v>1.5500317994393775E-2</c:v>
                </c:pt>
                <c:pt idx="16">
                  <c:v>1.4963898574660517E-2</c:v>
                </c:pt>
                <c:pt idx="17">
                  <c:v>1.4584924676194877E-2</c:v>
                </c:pt>
                <c:pt idx="18">
                  <c:v>1.4419729738590181E-2</c:v>
                </c:pt>
                <c:pt idx="19">
                  <c:v>1.4084351088643254E-2</c:v>
                </c:pt>
                <c:pt idx="20">
                  <c:v>1.3502827667861483E-2</c:v>
                </c:pt>
                <c:pt idx="21">
                  <c:v>1.2908549367310673E-2</c:v>
                </c:pt>
                <c:pt idx="22">
                  <c:v>1.2329930831386449E-2</c:v>
                </c:pt>
                <c:pt idx="23">
                  <c:v>1.1888865546398675E-2</c:v>
                </c:pt>
                <c:pt idx="24">
                  <c:v>1.0366752191489415E-2</c:v>
                </c:pt>
                <c:pt idx="25">
                  <c:v>1.015467744519416E-2</c:v>
                </c:pt>
                <c:pt idx="26">
                  <c:v>9.9883088362144878E-3</c:v>
                </c:pt>
                <c:pt idx="27">
                  <c:v>9.349181672742457E-3</c:v>
                </c:pt>
                <c:pt idx="28">
                  <c:v>7.9844442038665697E-3</c:v>
                </c:pt>
                <c:pt idx="29">
                  <c:v>7.7881855044592552E-3</c:v>
                </c:pt>
                <c:pt idx="30">
                  <c:v>7.1284955966952612E-3</c:v>
                </c:pt>
                <c:pt idx="31">
                  <c:v>6.7329312642117056E-3</c:v>
                </c:pt>
                <c:pt idx="32">
                  <c:v>6.6021790528767443E-3</c:v>
                </c:pt>
                <c:pt idx="33">
                  <c:v>5.3279207119940608E-3</c:v>
                </c:pt>
                <c:pt idx="34">
                  <c:v>5.2282898928435184E-3</c:v>
                </c:pt>
                <c:pt idx="35">
                  <c:v>4.87330451631518E-3</c:v>
                </c:pt>
                <c:pt idx="36">
                  <c:v>4.7755640804847399E-3</c:v>
                </c:pt>
                <c:pt idx="37">
                  <c:v>4.6938780380183509E-3</c:v>
                </c:pt>
                <c:pt idx="38">
                  <c:v>4.3876648447174205E-3</c:v>
                </c:pt>
                <c:pt idx="39">
                  <c:v>4.3150788061687706E-3</c:v>
                </c:pt>
                <c:pt idx="40">
                  <c:v>4.250452115872827E-3</c:v>
                </c:pt>
                <c:pt idx="41">
                  <c:v>4.2002154433400385E-3</c:v>
                </c:pt>
                <c:pt idx="42">
                  <c:v>4.1582071531460763E-3</c:v>
                </c:pt>
                <c:pt idx="43">
                  <c:v>4.1260929683413217E-3</c:v>
                </c:pt>
                <c:pt idx="44">
                  <c:v>4.0952201071313699E-3</c:v>
                </c:pt>
                <c:pt idx="45">
                  <c:v>4.0661994566415505E-3</c:v>
                </c:pt>
                <c:pt idx="46">
                  <c:v>4.0349028350472604E-3</c:v>
                </c:pt>
                <c:pt idx="47">
                  <c:v>4.0103644903479729E-3</c:v>
                </c:pt>
                <c:pt idx="48">
                  <c:v>3.992708318419913E-3</c:v>
                </c:pt>
                <c:pt idx="49">
                  <c:v>3.9824900187672707E-3</c:v>
                </c:pt>
                <c:pt idx="50">
                  <c:v>3.9788253449040134E-3</c:v>
                </c:pt>
                <c:pt idx="51">
                  <c:v>3.9037295075792233E-3</c:v>
                </c:pt>
                <c:pt idx="52">
                  <c:v>3.9939789533023351E-3</c:v>
                </c:pt>
                <c:pt idx="53">
                  <c:v>4.0121649562510076E-3</c:v>
                </c:pt>
                <c:pt idx="54">
                  <c:v>4.2522860436442489E-3</c:v>
                </c:pt>
                <c:pt idx="55">
                  <c:v>4.2838199262666965E-3</c:v>
                </c:pt>
                <c:pt idx="56">
                  <c:v>4.3207603694406238E-3</c:v>
                </c:pt>
                <c:pt idx="57">
                  <c:v>4.3631640718595488E-3</c:v>
                </c:pt>
                <c:pt idx="58">
                  <c:v>4.4091861540354049E-3</c:v>
                </c:pt>
                <c:pt idx="59">
                  <c:v>4.458994704279684E-3</c:v>
                </c:pt>
                <c:pt idx="60">
                  <c:v>4.5116422907591769E-3</c:v>
                </c:pt>
              </c:numCache>
            </c:numRef>
          </c:val>
          <c:smooth val="0"/>
          <c:extLst>
            <c:ext xmlns:c16="http://schemas.microsoft.com/office/drawing/2014/chart" uri="{C3380CC4-5D6E-409C-BE32-E72D297353CC}">
              <c16:uniqueId val="{00000001-35B0-4DBE-950C-5633FD0CFA8B}"/>
            </c:ext>
          </c:extLst>
        </c:ser>
        <c:ser>
          <c:idx val="3"/>
          <c:order val="2"/>
          <c:tx>
            <c:strRef>
              <c:f>'Fig 4.9'!$B$14</c:f>
              <c:strCache>
                <c:ptCount val="1"/>
                <c:pt idx="0">
                  <c:v>1,3%</c:v>
                </c:pt>
              </c:strCache>
            </c:strRef>
          </c:tx>
          <c:spPr>
            <a:ln w="22225">
              <a:solidFill>
                <a:schemeClr val="accent2"/>
              </a:solidFill>
            </a:ln>
          </c:spPr>
          <c:marker>
            <c:symbol val="none"/>
          </c:marker>
          <c:cat>
            <c:numRef>
              <c:f>'Fig 4.9'!$C$11:$BK$11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4.9'!$C$14:$BK$14</c:f>
              <c:numCache>
                <c:formatCode>0.0%</c:formatCode>
                <c:ptCount val="61"/>
                <c:pt idx="0">
                  <c:v>2.51829491340958E-2</c:v>
                </c:pt>
                <c:pt idx="1">
                  <c:v>2.4474136569146099E-2</c:v>
                </c:pt>
                <c:pt idx="2">
                  <c:v>2.3624359717134169E-2</c:v>
                </c:pt>
                <c:pt idx="3">
                  <c:v>2.2816709140143443E-2</c:v>
                </c:pt>
                <c:pt idx="4">
                  <c:v>2.202229337329964E-2</c:v>
                </c:pt>
                <c:pt idx="5">
                  <c:v>2.1262725210353661E-2</c:v>
                </c:pt>
                <c:pt idx="6">
                  <c:v>2.0524896000757575E-2</c:v>
                </c:pt>
                <c:pt idx="7">
                  <c:v>1.9830699221210724E-2</c:v>
                </c:pt>
                <c:pt idx="8">
                  <c:v>1.9103842984682151E-2</c:v>
                </c:pt>
                <c:pt idx="9">
                  <c:v>1.8621161949532894E-2</c:v>
                </c:pt>
                <c:pt idx="10">
                  <c:v>1.8107257843001712E-2</c:v>
                </c:pt>
                <c:pt idx="11">
                  <c:v>1.7692785806733946E-2</c:v>
                </c:pt>
                <c:pt idx="12">
                  <c:v>1.721335867332896E-2</c:v>
                </c:pt>
                <c:pt idx="13">
                  <c:v>1.6669076974522801E-2</c:v>
                </c:pt>
                <c:pt idx="14">
                  <c:v>1.6096593294211425E-2</c:v>
                </c:pt>
                <c:pt idx="15">
                  <c:v>1.5592542692453248E-2</c:v>
                </c:pt>
                <c:pt idx="16">
                  <c:v>1.5074807047407601E-2</c:v>
                </c:pt>
                <c:pt idx="17">
                  <c:v>1.4824806660726386E-2</c:v>
                </c:pt>
                <c:pt idx="18">
                  <c:v>1.4574806274045171E-2</c:v>
                </c:pt>
                <c:pt idx="19">
                  <c:v>1.4264517596739301E-2</c:v>
                </c:pt>
                <c:pt idx="20">
                  <c:v>1.3709736841869935E-2</c:v>
                </c:pt>
                <c:pt idx="21">
                  <c:v>1.3146048575047198E-2</c:v>
                </c:pt>
                <c:pt idx="22">
                  <c:v>1.2600269387728069E-2</c:v>
                </c:pt>
                <c:pt idx="23">
                  <c:v>1.2194654889968071E-2</c:v>
                </c:pt>
                <c:pt idx="24">
                  <c:v>1.0723907104857489E-2</c:v>
                </c:pt>
                <c:pt idx="25">
                  <c:v>1.055122912957196E-2</c:v>
                </c:pt>
                <c:pt idx="26">
                  <c:v>1.0426910202115502E-2</c:v>
                </c:pt>
                <c:pt idx="27">
                  <c:v>9.8371307944369324E-3</c:v>
                </c:pt>
                <c:pt idx="28">
                  <c:v>8.5365345209897914E-3</c:v>
                </c:pt>
                <c:pt idx="29">
                  <c:v>8.3860772722104127E-3</c:v>
                </c:pt>
                <c:pt idx="30">
                  <c:v>7.7779355955056584E-3</c:v>
                </c:pt>
                <c:pt idx="31">
                  <c:v>7.4294332940367802E-3</c:v>
                </c:pt>
                <c:pt idx="32">
                  <c:v>7.3331000436647198E-3</c:v>
                </c:pt>
                <c:pt idx="33">
                  <c:v>6.1091407932059028E-3</c:v>
                </c:pt>
                <c:pt idx="34">
                  <c:v>6.0446825832489726E-3</c:v>
                </c:pt>
                <c:pt idx="35">
                  <c:v>5.726256474564817E-3</c:v>
                </c:pt>
                <c:pt idx="36">
                  <c:v>5.6589477013972989E-3</c:v>
                </c:pt>
                <c:pt idx="37">
                  <c:v>5.6057877830146818E-3</c:v>
                </c:pt>
                <c:pt idx="38">
                  <c:v>5.3307610409096817E-3</c:v>
                </c:pt>
                <c:pt idx="39">
                  <c:v>5.2824520083962767E-3</c:v>
                </c:pt>
                <c:pt idx="40">
                  <c:v>5.2400721809109374E-3</c:v>
                </c:pt>
                <c:pt idx="41">
                  <c:v>5.2102308584416335E-3</c:v>
                </c:pt>
                <c:pt idx="42">
                  <c:v>5.1868243377333201E-3</c:v>
                </c:pt>
                <c:pt idx="43">
                  <c:v>5.1715231957309982E-3</c:v>
                </c:pt>
                <c:pt idx="44">
                  <c:v>5.1555119742627831E-3</c:v>
                </c:pt>
                <c:pt idx="45">
                  <c:v>5.1394427338404824E-3</c:v>
                </c:pt>
                <c:pt idx="46">
                  <c:v>5.119076985372395E-3</c:v>
                </c:pt>
                <c:pt idx="47">
                  <c:v>5.1036498939949215E-3</c:v>
                </c:pt>
                <c:pt idx="48">
                  <c:v>5.0933255661538279E-3</c:v>
                </c:pt>
                <c:pt idx="49">
                  <c:v>5.0887295056412096E-3</c:v>
                </c:pt>
                <c:pt idx="50">
                  <c:v>5.0890695989553869E-3</c:v>
                </c:pt>
                <c:pt idx="51">
                  <c:v>5.0166929686943362E-3</c:v>
                </c:pt>
                <c:pt idx="52">
                  <c:v>5.1087818947452845E-3</c:v>
                </c:pt>
                <c:pt idx="53">
                  <c:v>5.1282197553246256E-3</c:v>
                </c:pt>
                <c:pt idx="54">
                  <c:v>5.3644989954482192E-3</c:v>
                </c:pt>
                <c:pt idx="55">
                  <c:v>5.3971341177876386E-3</c:v>
                </c:pt>
                <c:pt idx="56">
                  <c:v>5.4351464066750843E-3</c:v>
                </c:pt>
                <c:pt idx="57">
                  <c:v>5.478536857939309E-3</c:v>
                </c:pt>
                <c:pt idx="58">
                  <c:v>5.5254342255848243E-3</c:v>
                </c:pt>
                <c:pt idx="59">
                  <c:v>5.5760665621837902E-3</c:v>
                </c:pt>
                <c:pt idx="60">
                  <c:v>5.6294795199600678E-3</c:v>
                </c:pt>
              </c:numCache>
            </c:numRef>
          </c:val>
          <c:smooth val="0"/>
          <c:extLst>
            <c:ext xmlns:c16="http://schemas.microsoft.com/office/drawing/2014/chart" uri="{C3380CC4-5D6E-409C-BE32-E72D297353CC}">
              <c16:uniqueId val="{00000002-35B0-4DBE-950C-5633FD0CFA8B}"/>
            </c:ext>
          </c:extLst>
        </c:ser>
        <c:ser>
          <c:idx val="4"/>
          <c:order val="3"/>
          <c:tx>
            <c:strRef>
              <c:f>'Fig 4.9'!$B$15</c:f>
              <c:strCache>
                <c:ptCount val="1"/>
                <c:pt idx="0">
                  <c:v>1,0%</c:v>
                </c:pt>
              </c:strCache>
            </c:strRef>
          </c:tx>
          <c:spPr>
            <a:ln w="22225">
              <a:solidFill>
                <a:srgbClr val="800000"/>
              </a:solidFill>
            </a:ln>
          </c:spPr>
          <c:marker>
            <c:symbol val="none"/>
          </c:marker>
          <c:cat>
            <c:numRef>
              <c:f>'Fig 4.9'!$C$11:$BK$11</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4.9'!$C$15:$BK$15</c:f>
              <c:numCache>
                <c:formatCode>0.0%</c:formatCode>
                <c:ptCount val="61"/>
                <c:pt idx="0">
                  <c:v>2.519207172104454E-2</c:v>
                </c:pt>
                <c:pt idx="1">
                  <c:v>2.4490113800850422E-2</c:v>
                </c:pt>
                <c:pt idx="2">
                  <c:v>2.3647646726342897E-2</c:v>
                </c:pt>
                <c:pt idx="3">
                  <c:v>2.2847018980163947E-2</c:v>
                </c:pt>
                <c:pt idx="4">
                  <c:v>2.2059402189283928E-2</c:v>
                </c:pt>
                <c:pt idx="5">
                  <c:v>2.130653652391401E-2</c:v>
                </c:pt>
                <c:pt idx="6">
                  <c:v>2.0575801982919417E-2</c:v>
                </c:pt>
                <c:pt idx="7">
                  <c:v>1.989035926215621E-2</c:v>
                </c:pt>
                <c:pt idx="8">
                  <c:v>1.9174542575405074E-2</c:v>
                </c:pt>
                <c:pt idx="9">
                  <c:v>1.8704198434788211E-2</c:v>
                </c:pt>
                <c:pt idx="10">
                  <c:v>1.8205392574777157E-2</c:v>
                </c:pt>
                <c:pt idx="11">
                  <c:v>1.7807815413301231E-2</c:v>
                </c:pt>
                <c:pt idx="12">
                  <c:v>1.7348048757660273E-2</c:v>
                </c:pt>
                <c:pt idx="13">
                  <c:v>1.6826043965721071E-2</c:v>
                </c:pt>
                <c:pt idx="14">
                  <c:v>1.6278931298354227E-2</c:v>
                </c:pt>
                <c:pt idx="15">
                  <c:v>1.5802655694254764E-2</c:v>
                </c:pt>
                <c:pt idx="16">
                  <c:v>1.5315712663666936E-2</c:v>
                </c:pt>
                <c:pt idx="17">
                  <c:v>1.4991753163920096E-2</c:v>
                </c:pt>
                <c:pt idx="18">
                  <c:v>1.4886244202234389E-2</c:v>
                </c:pt>
                <c:pt idx="19">
                  <c:v>1.4615764373282936E-2</c:v>
                </c:pt>
                <c:pt idx="20">
                  <c:v>1.4103719193177877E-2</c:v>
                </c:pt>
                <c:pt idx="21">
                  <c:v>1.3588687320182702E-2</c:v>
                </c:pt>
                <c:pt idx="22">
                  <c:v>1.3096075407063035E-2</c:v>
                </c:pt>
                <c:pt idx="23">
                  <c:v>1.2747637590246441E-2</c:v>
                </c:pt>
                <c:pt idx="24">
                  <c:v>1.1344590709774005E-2</c:v>
                </c:pt>
                <c:pt idx="25">
                  <c:v>1.1219503265035291E-2</c:v>
                </c:pt>
                <c:pt idx="26">
                  <c:v>1.0916956034119685E-2</c:v>
                </c:pt>
                <c:pt idx="27">
                  <c:v>1.0614408803204078E-2</c:v>
                </c:pt>
                <c:pt idx="28">
                  <c:v>9.4011622839358377E-3</c:v>
                </c:pt>
                <c:pt idx="29">
                  <c:v>9.3153867644191202E-3</c:v>
                </c:pt>
                <c:pt idx="30">
                  <c:v>8.7827436338847598E-3</c:v>
                </c:pt>
                <c:pt idx="31">
                  <c:v>8.5039149902408351E-3</c:v>
                </c:pt>
                <c:pt idx="32">
                  <c:v>8.4698001476757323E-3</c:v>
                </c:pt>
                <c:pt idx="33">
                  <c:v>7.3103996909000823E-3</c:v>
                </c:pt>
                <c:pt idx="34">
                  <c:v>7.2988452936881831E-3</c:v>
                </c:pt>
                <c:pt idx="35">
                  <c:v>7.035523736454774E-3</c:v>
                </c:pt>
                <c:pt idx="36">
                  <c:v>7.0143976016949772E-3</c:v>
                </c:pt>
                <c:pt idx="37">
                  <c:v>7.004800609279771E-3</c:v>
                </c:pt>
                <c:pt idx="38">
                  <c:v>6.777681086244991E-3</c:v>
                </c:pt>
                <c:pt idx="39">
                  <c:v>6.7670508602226676E-3</c:v>
                </c:pt>
                <c:pt idx="40">
                  <c:v>6.7594346617536605E-3</c:v>
                </c:pt>
                <c:pt idx="41">
                  <c:v>6.7616864221973216E-3</c:v>
                </c:pt>
                <c:pt idx="42">
                  <c:v>6.7677090952644736E-3</c:v>
                </c:pt>
                <c:pt idx="43">
                  <c:v>6.7792316824428767E-3</c:v>
                </c:pt>
                <c:pt idx="44">
                  <c:v>6.7870038620236883E-3</c:v>
                </c:pt>
                <c:pt idx="45">
                  <c:v>6.7919152430595542E-3</c:v>
                </c:pt>
                <c:pt idx="46">
                  <c:v>6.7893968650103442E-3</c:v>
                </c:pt>
                <c:pt idx="47">
                  <c:v>6.7891146525762558E-3</c:v>
                </c:pt>
                <c:pt idx="48">
                  <c:v>6.7911978355181812E-3</c:v>
                </c:pt>
                <c:pt idx="49">
                  <c:v>6.7963252111244987E-3</c:v>
                </c:pt>
                <c:pt idx="50">
                  <c:v>6.8038666304219841E-3</c:v>
                </c:pt>
                <c:pt idx="51">
                  <c:v>6.736655330290553E-3</c:v>
                </c:pt>
                <c:pt idx="52">
                  <c:v>6.8326274717152025E-3</c:v>
                </c:pt>
                <c:pt idx="53">
                  <c:v>6.8549553469507973E-3</c:v>
                </c:pt>
                <c:pt idx="54">
                  <c:v>7.0862185119069387E-3</c:v>
                </c:pt>
                <c:pt idx="55">
                  <c:v>7.1214909510370905E-3</c:v>
                </c:pt>
                <c:pt idx="56">
                  <c:v>7.1620762237720736E-3</c:v>
                </c:pt>
                <c:pt idx="57">
                  <c:v>7.2078497983385503E-3</c:v>
                </c:pt>
                <c:pt idx="58">
                  <c:v>7.2569947215515018E-3</c:v>
                </c:pt>
                <c:pt idx="59">
                  <c:v>7.3098090950118877E-3</c:v>
                </c:pt>
                <c:pt idx="60">
                  <c:v>7.3650917551983941E-3</c:v>
                </c:pt>
              </c:numCache>
            </c:numRef>
          </c:val>
          <c:smooth val="0"/>
          <c:extLst>
            <c:ext xmlns:c16="http://schemas.microsoft.com/office/drawing/2014/chart" uri="{C3380CC4-5D6E-409C-BE32-E72D297353CC}">
              <c16:uniqueId val="{00000003-35B0-4DBE-950C-5633FD0CFA8B}"/>
            </c:ext>
          </c:extLst>
        </c:ser>
        <c:dLbls>
          <c:showLegendKey val="0"/>
          <c:showVal val="0"/>
          <c:showCatName val="0"/>
          <c:showSerName val="0"/>
          <c:showPercent val="0"/>
          <c:showBubbleSize val="0"/>
        </c:dLbls>
        <c:smooth val="0"/>
        <c:axId val="151826816"/>
        <c:axId val="151828736"/>
      </c:lineChart>
      <c:catAx>
        <c:axId val="151826816"/>
        <c:scaling>
          <c:orientation val="minMax"/>
        </c:scaling>
        <c:delete val="0"/>
        <c:axPos val="b"/>
        <c:title>
          <c:tx>
            <c:rich>
              <a:bodyPr/>
              <a:lstStyle/>
              <a:p>
                <a:pPr>
                  <a:defRPr/>
                </a:pPr>
                <a:r>
                  <a:rPr lang="en-US"/>
                  <a:t>génération</a:t>
                </a:r>
              </a:p>
            </c:rich>
          </c:tx>
          <c:layout>
            <c:manualLayout>
              <c:xMode val="edge"/>
              <c:yMode val="edge"/>
              <c:x val="0.7920935393279922"/>
              <c:y val="0.65170176648503164"/>
            </c:manualLayout>
          </c:layout>
          <c:overlay val="0"/>
        </c:title>
        <c:numFmt formatCode="General" sourceLinked="1"/>
        <c:majorTickMark val="out"/>
        <c:minorTickMark val="none"/>
        <c:tickLblPos val="nextTo"/>
        <c:txPr>
          <a:bodyPr rot="-5400000" vert="horz"/>
          <a:lstStyle/>
          <a:p>
            <a:pPr>
              <a:defRPr/>
            </a:pPr>
            <a:endParaRPr lang="fr-FR"/>
          </a:p>
        </c:txPr>
        <c:crossAx val="151828736"/>
        <c:crosses val="autoZero"/>
        <c:auto val="1"/>
        <c:lblAlgn val="ctr"/>
        <c:lblOffset val="100"/>
        <c:tickLblSkip val="10"/>
        <c:noMultiLvlLbl val="0"/>
      </c:catAx>
      <c:valAx>
        <c:axId val="151828736"/>
        <c:scaling>
          <c:orientation val="minMax"/>
          <c:max val="4.0000000000000008E-2"/>
          <c:min val="0"/>
        </c:scaling>
        <c:delete val="0"/>
        <c:axPos val="l"/>
        <c:majorGridlines/>
        <c:numFmt formatCode="0.0%" sourceLinked="0"/>
        <c:majorTickMark val="out"/>
        <c:minorTickMark val="none"/>
        <c:tickLblPos val="nextTo"/>
        <c:crossAx val="151826816"/>
        <c:crosses val="autoZero"/>
        <c:crossBetween val="between"/>
        <c:majorUnit val="5.000000000000001E-3"/>
      </c:valAx>
    </c:plotArea>
    <c:legend>
      <c:legendPos val="b"/>
      <c:layout>
        <c:manualLayout>
          <c:xMode val="edge"/>
          <c:yMode val="edge"/>
          <c:x val="1.6152222222222221E-2"/>
          <c:y val="0.91275263637528725"/>
          <c:w val="0.97710296296296295"/>
          <c:h val="8.7247363624712762E-2"/>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76620370370439E-2"/>
          <c:y val="3.5880555555555582E-2"/>
          <c:w val="0.86895763888888988"/>
          <c:h val="0.64339799892376071"/>
        </c:manualLayout>
      </c:layout>
      <c:lineChart>
        <c:grouping val="standard"/>
        <c:varyColors val="0"/>
        <c:ser>
          <c:idx val="1"/>
          <c:order val="0"/>
          <c:tx>
            <c:strRef>
              <c:f>'Fig 4.10'!$B$5</c:f>
              <c:strCache>
                <c:ptCount val="1"/>
                <c:pt idx="0">
                  <c:v>Ensemble des retraités</c:v>
                </c:pt>
              </c:strCache>
            </c:strRef>
          </c:tx>
          <c:spPr>
            <a:ln w="25400">
              <a:solidFill>
                <a:schemeClr val="tx1">
                  <a:lumMod val="50000"/>
                  <a:lumOff val="50000"/>
                </a:schemeClr>
              </a:solidFill>
            </a:ln>
          </c:spPr>
          <c:marker>
            <c:symbol val="none"/>
          </c:marker>
          <c:cat>
            <c:strRef>
              <c:f>'Fig 4.10'!$C$4:$AA$4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4.10'!$C$5:$AA$5</c:f>
              <c:numCache>
                <c:formatCode>0.0%</c:formatCode>
                <c:ptCount val="25"/>
                <c:pt idx="0">
                  <c:v>9.6000000000000002E-2</c:v>
                </c:pt>
                <c:pt idx="1">
                  <c:v>9.1999999999999998E-2</c:v>
                </c:pt>
                <c:pt idx="2">
                  <c:v>9.3000000000000013E-2</c:v>
                </c:pt>
                <c:pt idx="3">
                  <c:v>9.4E-2</c:v>
                </c:pt>
                <c:pt idx="4">
                  <c:v>9.8000000000000004E-2</c:v>
                </c:pt>
                <c:pt idx="5">
                  <c:v>9.6000000000000002E-2</c:v>
                </c:pt>
                <c:pt idx="6">
                  <c:v>9.6999999999999989E-2</c:v>
                </c:pt>
                <c:pt idx="7">
                  <c:v>8.8000000000000009E-2</c:v>
                </c:pt>
                <c:pt idx="8">
                  <c:v>8.5000000000000006E-2</c:v>
                </c:pt>
                <c:pt idx="9">
                  <c:v>9.0999999999999998E-2</c:v>
                </c:pt>
                <c:pt idx="10">
                  <c:v>9.5000000000000001E-2</c:v>
                </c:pt>
                <c:pt idx="11">
                  <c:v>9.8000000000000004E-2</c:v>
                </c:pt>
                <c:pt idx="12">
                  <c:v>9.9000000000000005E-2</c:v>
                </c:pt>
                <c:pt idx="13">
                  <c:v>9.9000000000000005E-2</c:v>
                </c:pt>
                <c:pt idx="14">
                  <c:v>0.1</c:v>
                </c:pt>
                <c:pt idx="15">
                  <c:v>9.3000000000000013E-2</c:v>
                </c:pt>
                <c:pt idx="16">
                  <c:v>8.4000000000000005E-2</c:v>
                </c:pt>
                <c:pt idx="18">
                  <c:v>7.400000000000001E-2</c:v>
                </c:pt>
                <c:pt idx="19">
                  <c:v>7.5999999999999998E-2</c:v>
                </c:pt>
                <c:pt idx="20">
                  <c:v>7.2000000000000008E-2</c:v>
                </c:pt>
                <c:pt idx="21">
                  <c:v>7.2999999999999995E-2</c:v>
                </c:pt>
                <c:pt idx="22">
                  <c:v>7.400000000000001E-2</c:v>
                </c:pt>
                <c:pt idx="23">
                  <c:v>7.5999999999999998E-2</c:v>
                </c:pt>
                <c:pt idx="24">
                  <c:v>8.6999999999999994E-2</c:v>
                </c:pt>
              </c:numCache>
            </c:numRef>
          </c:val>
          <c:smooth val="0"/>
          <c:extLst>
            <c:ext xmlns:c16="http://schemas.microsoft.com/office/drawing/2014/chart" uri="{C3380CC4-5D6E-409C-BE32-E72D297353CC}">
              <c16:uniqueId val="{00000000-D085-414C-82D0-E4A51C7FB9E1}"/>
            </c:ext>
          </c:extLst>
        </c:ser>
        <c:ser>
          <c:idx val="0"/>
          <c:order val="1"/>
          <c:tx>
            <c:strRef>
              <c:f>'Fig 4.10'!$B$6</c:f>
              <c:strCache>
                <c:ptCount val="1"/>
                <c:pt idx="0">
                  <c:v>Retraitées femmes</c:v>
                </c:pt>
              </c:strCache>
            </c:strRef>
          </c:tx>
          <c:spPr>
            <a:ln w="25400">
              <a:solidFill>
                <a:srgbClr val="7030A0"/>
              </a:solidFill>
              <a:prstDash val="solid"/>
            </a:ln>
          </c:spPr>
          <c:marker>
            <c:symbol val="none"/>
          </c:marker>
          <c:cat>
            <c:strRef>
              <c:f>'Fig 4.10'!$C$4:$AA$4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4.10'!$C$6:$AA$6</c:f>
              <c:numCache>
                <c:formatCode>0.0%</c:formatCode>
                <c:ptCount val="25"/>
                <c:pt idx="0">
                  <c:v>0.10199999999999999</c:v>
                </c:pt>
                <c:pt idx="1">
                  <c:v>9.9000000000000005E-2</c:v>
                </c:pt>
                <c:pt idx="2">
                  <c:v>0.105</c:v>
                </c:pt>
                <c:pt idx="3">
                  <c:v>0.105</c:v>
                </c:pt>
                <c:pt idx="4">
                  <c:v>0.10800000000000001</c:v>
                </c:pt>
                <c:pt idx="5">
                  <c:v>0.105</c:v>
                </c:pt>
                <c:pt idx="6">
                  <c:v>0.10800000000000001</c:v>
                </c:pt>
                <c:pt idx="7">
                  <c:v>9.6999999999999989E-2</c:v>
                </c:pt>
                <c:pt idx="8">
                  <c:v>9.6999999999999989E-2</c:v>
                </c:pt>
                <c:pt idx="9">
                  <c:v>0.10300000000000001</c:v>
                </c:pt>
                <c:pt idx="10">
                  <c:v>0.107</c:v>
                </c:pt>
                <c:pt idx="11">
                  <c:v>0.10800000000000001</c:v>
                </c:pt>
                <c:pt idx="12">
                  <c:v>0.114</c:v>
                </c:pt>
                <c:pt idx="13">
                  <c:v>0.11</c:v>
                </c:pt>
                <c:pt idx="14">
                  <c:v>0.109</c:v>
                </c:pt>
                <c:pt idx="15">
                  <c:v>0.10099999999999999</c:v>
                </c:pt>
                <c:pt idx="16">
                  <c:v>9.0999999999999998E-2</c:v>
                </c:pt>
                <c:pt idx="18">
                  <c:v>7.6999999999999999E-2</c:v>
                </c:pt>
                <c:pt idx="19">
                  <c:v>0.08</c:v>
                </c:pt>
                <c:pt idx="20">
                  <c:v>7.4999999999999997E-2</c:v>
                </c:pt>
                <c:pt idx="21">
                  <c:v>7.6999999999999999E-2</c:v>
                </c:pt>
                <c:pt idx="22">
                  <c:v>0.08</c:v>
                </c:pt>
                <c:pt idx="23">
                  <c:v>8.199999999999999E-2</c:v>
                </c:pt>
                <c:pt idx="24">
                  <c:v>9.5000000000000001E-2</c:v>
                </c:pt>
              </c:numCache>
            </c:numRef>
          </c:val>
          <c:smooth val="0"/>
          <c:extLst>
            <c:ext xmlns:c16="http://schemas.microsoft.com/office/drawing/2014/chart" uri="{C3380CC4-5D6E-409C-BE32-E72D297353CC}">
              <c16:uniqueId val="{00000001-D085-414C-82D0-E4A51C7FB9E1}"/>
            </c:ext>
          </c:extLst>
        </c:ser>
        <c:ser>
          <c:idx val="2"/>
          <c:order val="2"/>
          <c:tx>
            <c:strRef>
              <c:f>'Fig 4.10'!$B$7</c:f>
              <c:strCache>
                <c:ptCount val="1"/>
                <c:pt idx="0">
                  <c:v>Retraités hommes</c:v>
                </c:pt>
              </c:strCache>
            </c:strRef>
          </c:tx>
          <c:spPr>
            <a:ln w="25400">
              <a:solidFill>
                <a:schemeClr val="accent2"/>
              </a:solidFill>
            </a:ln>
          </c:spPr>
          <c:marker>
            <c:symbol val="none"/>
          </c:marker>
          <c:cat>
            <c:strRef>
              <c:f>'Fig 4.10'!$C$4:$AA$4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4.10'!$C$7:$AA$7</c:f>
              <c:numCache>
                <c:formatCode>0.0%</c:formatCode>
                <c:ptCount val="25"/>
                <c:pt idx="0">
                  <c:v>0.09</c:v>
                </c:pt>
                <c:pt idx="1">
                  <c:v>8.4000000000000005E-2</c:v>
                </c:pt>
                <c:pt idx="2">
                  <c:v>7.9000000000000001E-2</c:v>
                </c:pt>
                <c:pt idx="3">
                  <c:v>8.1000000000000003E-2</c:v>
                </c:pt>
                <c:pt idx="4">
                  <c:v>8.5999999999999993E-2</c:v>
                </c:pt>
                <c:pt idx="5">
                  <c:v>8.5000000000000006E-2</c:v>
                </c:pt>
                <c:pt idx="6">
                  <c:v>8.5000000000000006E-2</c:v>
                </c:pt>
                <c:pt idx="7">
                  <c:v>7.8E-2</c:v>
                </c:pt>
                <c:pt idx="8">
                  <c:v>7.0000000000000007E-2</c:v>
                </c:pt>
                <c:pt idx="9">
                  <c:v>7.8E-2</c:v>
                </c:pt>
                <c:pt idx="10">
                  <c:v>8.3000000000000004E-2</c:v>
                </c:pt>
                <c:pt idx="11">
                  <c:v>8.5999999999999993E-2</c:v>
                </c:pt>
                <c:pt idx="12">
                  <c:v>0.08</c:v>
                </c:pt>
                <c:pt idx="13">
                  <c:v>8.5999999999999993E-2</c:v>
                </c:pt>
                <c:pt idx="14">
                  <c:v>9.0999999999999998E-2</c:v>
                </c:pt>
                <c:pt idx="15">
                  <c:v>8.3000000000000004E-2</c:v>
                </c:pt>
                <c:pt idx="16">
                  <c:v>7.5999999999999998E-2</c:v>
                </c:pt>
                <c:pt idx="18">
                  <c:v>7.0999999999999994E-2</c:v>
                </c:pt>
                <c:pt idx="19">
                  <c:v>7.2999999999999995E-2</c:v>
                </c:pt>
                <c:pt idx="20">
                  <c:v>6.8000000000000005E-2</c:v>
                </c:pt>
                <c:pt idx="21">
                  <c:v>6.8000000000000005E-2</c:v>
                </c:pt>
                <c:pt idx="22">
                  <c:v>6.6000000000000003E-2</c:v>
                </c:pt>
                <c:pt idx="23">
                  <c:v>6.9000000000000006E-2</c:v>
                </c:pt>
                <c:pt idx="24">
                  <c:v>7.6999999999999999E-2</c:v>
                </c:pt>
              </c:numCache>
            </c:numRef>
          </c:val>
          <c:smooth val="0"/>
          <c:extLst>
            <c:ext xmlns:c16="http://schemas.microsoft.com/office/drawing/2014/chart" uri="{C3380CC4-5D6E-409C-BE32-E72D297353CC}">
              <c16:uniqueId val="{00000002-D085-414C-82D0-E4A51C7FB9E1}"/>
            </c:ext>
          </c:extLst>
        </c:ser>
        <c:ser>
          <c:idx val="3"/>
          <c:order val="3"/>
          <c:tx>
            <c:strRef>
              <c:f>'Fig 4.10'!$B$8</c:f>
              <c:strCache>
                <c:ptCount val="1"/>
                <c:pt idx="0">
                  <c:v>Pour comparaison: moins de 18 ans</c:v>
                </c:pt>
              </c:strCache>
            </c:strRef>
          </c:tx>
          <c:spPr>
            <a:ln w="19050" cmpd="sng">
              <a:solidFill>
                <a:srgbClr val="00B050"/>
              </a:solidFill>
              <a:prstDash val="sysDash"/>
            </a:ln>
          </c:spPr>
          <c:marker>
            <c:symbol val="none"/>
          </c:marker>
          <c:dPt>
            <c:idx val="22"/>
            <c:bubble3D val="0"/>
            <c:extLst>
              <c:ext xmlns:c16="http://schemas.microsoft.com/office/drawing/2014/chart" uri="{C3380CC4-5D6E-409C-BE32-E72D297353CC}">
                <c16:uniqueId val="{00000003-D085-414C-82D0-E4A51C7FB9E1}"/>
              </c:ext>
            </c:extLst>
          </c:dPt>
          <c:cat>
            <c:strRef>
              <c:f>'Fig 4.10'!$C$4:$AA$4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4.10'!$C$8:$AA$8</c:f>
              <c:numCache>
                <c:formatCode>0.0%</c:formatCode>
                <c:ptCount val="25"/>
                <c:pt idx="0">
                  <c:v>0.18899999999999997</c:v>
                </c:pt>
                <c:pt idx="1">
                  <c:v>0.185</c:v>
                </c:pt>
                <c:pt idx="2">
                  <c:v>0.18100000000000002</c:v>
                </c:pt>
                <c:pt idx="3">
                  <c:v>0.17899999999999999</c:v>
                </c:pt>
                <c:pt idx="4">
                  <c:v>0.184</c:v>
                </c:pt>
                <c:pt idx="5">
                  <c:v>0.184</c:v>
                </c:pt>
                <c:pt idx="6">
                  <c:v>0.16699999999999998</c:v>
                </c:pt>
                <c:pt idx="7">
                  <c:v>0.17699999999999999</c:v>
                </c:pt>
                <c:pt idx="8">
                  <c:v>0.16699999999999998</c:v>
                </c:pt>
                <c:pt idx="9">
                  <c:v>0.17600000000000002</c:v>
                </c:pt>
                <c:pt idx="10">
                  <c:v>0.17699999999999999</c:v>
                </c:pt>
                <c:pt idx="11">
                  <c:v>0.17899999999999999</c:v>
                </c:pt>
                <c:pt idx="12">
                  <c:v>0.17300000000000001</c:v>
                </c:pt>
                <c:pt idx="13">
                  <c:v>0.17699999999999999</c:v>
                </c:pt>
                <c:pt idx="14">
                  <c:v>0.19399999999999998</c:v>
                </c:pt>
                <c:pt idx="15">
                  <c:v>0.19500000000000001</c:v>
                </c:pt>
                <c:pt idx="16">
                  <c:v>0.19600000000000001</c:v>
                </c:pt>
                <c:pt idx="18">
                  <c:v>0.20300000000000001</c:v>
                </c:pt>
                <c:pt idx="19">
                  <c:v>0.19600000000000001</c:v>
                </c:pt>
                <c:pt idx="20">
                  <c:v>0.19800000000000001</c:v>
                </c:pt>
                <c:pt idx="21">
                  <c:v>0.19899999999999998</c:v>
                </c:pt>
                <c:pt idx="22">
                  <c:v>0.19800000000000001</c:v>
                </c:pt>
                <c:pt idx="23">
                  <c:v>0.20100000000000001</c:v>
                </c:pt>
                <c:pt idx="24">
                  <c:v>0.21</c:v>
                </c:pt>
              </c:numCache>
            </c:numRef>
          </c:val>
          <c:smooth val="0"/>
          <c:extLst>
            <c:ext xmlns:c16="http://schemas.microsoft.com/office/drawing/2014/chart" uri="{C3380CC4-5D6E-409C-BE32-E72D297353CC}">
              <c16:uniqueId val="{00000004-D085-414C-82D0-E4A51C7FB9E1}"/>
            </c:ext>
          </c:extLst>
        </c:ser>
        <c:ser>
          <c:idx val="4"/>
          <c:order val="4"/>
          <c:tx>
            <c:strRef>
              <c:f>'Fig 4.10'!$B$9</c:f>
              <c:strCache>
                <c:ptCount val="1"/>
                <c:pt idx="0">
                  <c:v>Pour comparaison: ensemble de la population</c:v>
                </c:pt>
              </c:strCache>
            </c:strRef>
          </c:tx>
          <c:spPr>
            <a:ln w="19050">
              <a:solidFill>
                <a:schemeClr val="bg1">
                  <a:lumMod val="65000"/>
                </a:schemeClr>
              </a:solidFill>
              <a:prstDash val="sysDash"/>
            </a:ln>
          </c:spPr>
          <c:marker>
            <c:symbol val="none"/>
          </c:marker>
          <c:dPt>
            <c:idx val="22"/>
            <c:marker>
              <c:symbol val="dot"/>
              <c:size val="5"/>
              <c:spPr>
                <a:noFill/>
                <a:ln>
                  <a:solidFill>
                    <a:prstClr val="black">
                      <a:lumMod val="50000"/>
                      <a:lumOff val="50000"/>
                    </a:prstClr>
                  </a:solidFill>
                </a:ln>
              </c:spPr>
            </c:marker>
            <c:bubble3D val="0"/>
            <c:extLst>
              <c:ext xmlns:c16="http://schemas.microsoft.com/office/drawing/2014/chart" uri="{C3380CC4-5D6E-409C-BE32-E72D297353CC}">
                <c16:uniqueId val="{00000005-D085-414C-82D0-E4A51C7FB9E1}"/>
              </c:ext>
            </c:extLst>
          </c:dPt>
          <c:cat>
            <c:strRef>
              <c:f>'Fig 4.10'!$C$4:$AA$4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4.10'!$C$9:$AA$9</c:f>
              <c:numCache>
                <c:formatCode>0.0%</c:formatCode>
                <c:ptCount val="25"/>
                <c:pt idx="0">
                  <c:v>0.14499999999999999</c:v>
                </c:pt>
                <c:pt idx="1">
                  <c:v>0.14199999999999999</c:v>
                </c:pt>
                <c:pt idx="2">
                  <c:v>0.13800000000000001</c:v>
                </c:pt>
                <c:pt idx="3">
                  <c:v>0.13500000000000001</c:v>
                </c:pt>
                <c:pt idx="4">
                  <c:v>0.13600000000000001</c:v>
                </c:pt>
                <c:pt idx="5">
                  <c:v>0.13400000000000001</c:v>
                </c:pt>
                <c:pt idx="6">
                  <c:v>0.129</c:v>
                </c:pt>
                <c:pt idx="7">
                  <c:v>0.13</c:v>
                </c:pt>
                <c:pt idx="8">
                  <c:v>0.126</c:v>
                </c:pt>
                <c:pt idx="9">
                  <c:v>0.13100000000000001</c:v>
                </c:pt>
                <c:pt idx="10">
                  <c:v>0.13100000000000001</c:v>
                </c:pt>
                <c:pt idx="11">
                  <c:v>0.13400000000000001</c:v>
                </c:pt>
                <c:pt idx="12">
                  <c:v>0.13</c:v>
                </c:pt>
                <c:pt idx="13">
                  <c:v>0.13500000000000001</c:v>
                </c:pt>
                <c:pt idx="14">
                  <c:v>0.14000000000000001</c:v>
                </c:pt>
                <c:pt idx="15">
                  <c:v>0.14300000000000002</c:v>
                </c:pt>
                <c:pt idx="16">
                  <c:v>0.13900000000000001</c:v>
                </c:pt>
                <c:pt idx="18">
                  <c:v>0.14199999999999999</c:v>
                </c:pt>
                <c:pt idx="19">
                  <c:v>0.13800000000000001</c:v>
                </c:pt>
                <c:pt idx="20">
                  <c:v>0.14000000000000001</c:v>
                </c:pt>
                <c:pt idx="21">
                  <c:v>0.14199999999999999</c:v>
                </c:pt>
                <c:pt idx="22">
                  <c:v>0.14000000000000001</c:v>
                </c:pt>
                <c:pt idx="23">
                  <c:v>0.14099999999999999</c:v>
                </c:pt>
                <c:pt idx="24">
                  <c:v>0.14800000000000002</c:v>
                </c:pt>
              </c:numCache>
            </c:numRef>
          </c:val>
          <c:smooth val="0"/>
          <c:extLst>
            <c:ext xmlns:c16="http://schemas.microsoft.com/office/drawing/2014/chart" uri="{C3380CC4-5D6E-409C-BE32-E72D297353CC}">
              <c16:uniqueId val="{00000006-D085-414C-82D0-E4A51C7FB9E1}"/>
            </c:ext>
          </c:extLst>
        </c:ser>
        <c:dLbls>
          <c:showLegendKey val="0"/>
          <c:showVal val="0"/>
          <c:showCatName val="0"/>
          <c:showSerName val="0"/>
          <c:showPercent val="0"/>
          <c:showBubbleSize val="0"/>
        </c:dLbls>
        <c:smooth val="0"/>
        <c:axId val="182728576"/>
        <c:axId val="182730112"/>
      </c:lineChart>
      <c:catAx>
        <c:axId val="182728576"/>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82730112"/>
        <c:crosses val="autoZero"/>
        <c:auto val="1"/>
        <c:lblAlgn val="ctr"/>
        <c:lblOffset val="100"/>
        <c:tickLblSkip val="1"/>
        <c:noMultiLvlLbl val="0"/>
      </c:catAx>
      <c:valAx>
        <c:axId val="182730112"/>
        <c:scaling>
          <c:orientation val="minMax"/>
          <c:max val="0.21000000000000002"/>
          <c:min val="0"/>
        </c:scaling>
        <c:delete val="0"/>
        <c:axPos val="l"/>
        <c:majorGridlines>
          <c:spPr>
            <a:ln>
              <a:solidFill>
                <a:schemeClr val="bg1">
                  <a:lumMod val="85000"/>
                </a:schemeClr>
              </a:solidFill>
            </a:ln>
          </c:spPr>
        </c:majorGridlines>
        <c:numFmt formatCode="0%" sourceLinked="0"/>
        <c:majorTickMark val="out"/>
        <c:minorTickMark val="none"/>
        <c:tickLblPos val="nextTo"/>
        <c:crossAx val="182728576"/>
        <c:crosses val="autoZero"/>
        <c:crossBetween val="between"/>
        <c:majorUnit val="2.0000000000000011E-2"/>
      </c:valAx>
    </c:plotArea>
    <c:legend>
      <c:legendPos val="b"/>
      <c:legendEntry>
        <c:idx val="3"/>
        <c:txPr>
          <a:bodyPr/>
          <a:lstStyle/>
          <a:p>
            <a:pPr>
              <a:defRPr sz="1000" i="1"/>
            </a:pPr>
            <a:endParaRPr lang="fr-FR"/>
          </a:p>
        </c:txPr>
      </c:legendEntry>
      <c:legendEntry>
        <c:idx val="4"/>
        <c:txPr>
          <a:bodyPr/>
          <a:lstStyle/>
          <a:p>
            <a:pPr>
              <a:defRPr sz="1000" i="1"/>
            </a:pPr>
            <a:endParaRPr lang="fr-FR"/>
          </a:p>
        </c:txPr>
      </c:legendEntry>
      <c:layout>
        <c:manualLayout>
          <c:xMode val="edge"/>
          <c:yMode val="edge"/>
          <c:x val="0"/>
          <c:y val="0.82919201388888886"/>
          <c:w val="1"/>
          <c:h val="0.17080798611111109"/>
        </c:manualLayout>
      </c:layout>
      <c:overlay val="0"/>
      <c:txPr>
        <a:bodyPr/>
        <a:lstStyle/>
        <a:p>
          <a:pPr>
            <a:defRPr sz="1000"/>
          </a:pPr>
          <a:endParaRPr lang="fr-FR"/>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4140156072985"/>
          <c:y val="5.2222962962962964E-2"/>
          <c:w val="0.80875050136159254"/>
          <c:h val="0.78184088128885743"/>
        </c:manualLayout>
      </c:layout>
      <c:lineChart>
        <c:grouping val="standard"/>
        <c:varyColors val="0"/>
        <c:ser>
          <c:idx val="0"/>
          <c:order val="0"/>
          <c:tx>
            <c:v>Durée de carrière moyenne</c:v>
          </c:tx>
          <c:spPr>
            <a:ln w="50800">
              <a:solidFill>
                <a:srgbClr val="00368B"/>
              </a:solidFill>
            </a:ln>
          </c:spPr>
          <c:marker>
            <c:symbol val="none"/>
          </c:marker>
          <c:cat>
            <c:numRef>
              <c:f>'Fig 4.2'!$C$4:$BK$4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4.2'!$C$6:$BK$6</c:f>
              <c:numCache>
                <c:formatCode>0.0</c:formatCode>
                <c:ptCount val="61"/>
                <c:pt idx="0">
                  <c:v>34.571625580156734</c:v>
                </c:pt>
                <c:pt idx="1">
                  <c:v>35.094892516896017</c:v>
                </c:pt>
                <c:pt idx="2">
                  <c:v>35.532405157914411</c:v>
                </c:pt>
                <c:pt idx="3">
                  <c:v>36.004499203986988</c:v>
                </c:pt>
                <c:pt idx="4">
                  <c:v>36.565264998472145</c:v>
                </c:pt>
                <c:pt idx="5">
                  <c:v>37.021132550335572</c:v>
                </c:pt>
                <c:pt idx="6">
                  <c:v>37.577080738895809</c:v>
                </c:pt>
                <c:pt idx="7">
                  <c:v>37.915798004987529</c:v>
                </c:pt>
                <c:pt idx="8">
                  <c:v>38.062963782004033</c:v>
                </c:pt>
                <c:pt idx="9">
                  <c:v>38.413257575757576</c:v>
                </c:pt>
                <c:pt idx="10">
                  <c:v>38.588709285956995</c:v>
                </c:pt>
                <c:pt idx="11">
                  <c:v>38.929920451954501</c:v>
                </c:pt>
                <c:pt idx="12">
                  <c:v>39.384357682619644</c:v>
                </c:pt>
                <c:pt idx="13">
                  <c:v>39.85087765816408</c:v>
                </c:pt>
                <c:pt idx="14">
                  <c:v>39.92181061753994</c:v>
                </c:pt>
                <c:pt idx="15">
                  <c:v>40.184422283356255</c:v>
                </c:pt>
                <c:pt idx="16">
                  <c:v>40.142182106669637</c:v>
                </c:pt>
                <c:pt idx="17">
                  <c:v>39.799308588064044</c:v>
                </c:pt>
                <c:pt idx="18">
                  <c:v>39.78483703683051</c:v>
                </c:pt>
                <c:pt idx="19">
                  <c:v>39.420387388852745</c:v>
                </c:pt>
                <c:pt idx="20">
                  <c:v>39.097213277518378</c:v>
                </c:pt>
                <c:pt idx="21">
                  <c:v>39.038102300970095</c:v>
                </c:pt>
                <c:pt idx="22">
                  <c:v>38.983895909987737</c:v>
                </c:pt>
                <c:pt idx="23">
                  <c:v>39.003380450897197</c:v>
                </c:pt>
                <c:pt idx="24">
                  <c:v>39.040096115237901</c:v>
                </c:pt>
                <c:pt idx="25">
                  <c:v>38.85404895244762</c:v>
                </c:pt>
                <c:pt idx="26">
                  <c:v>38.728398458998349</c:v>
                </c:pt>
                <c:pt idx="27">
                  <c:v>38.677890497553015</c:v>
                </c:pt>
                <c:pt idx="28">
                  <c:v>38.59782470017862</c:v>
                </c:pt>
                <c:pt idx="29">
                  <c:v>38.58596905723649</c:v>
                </c:pt>
                <c:pt idx="30">
                  <c:v>38.474901941313739</c:v>
                </c:pt>
                <c:pt idx="31">
                  <c:v>38.523507318487027</c:v>
                </c:pt>
                <c:pt idx="32">
                  <c:v>38.297572605114865</c:v>
                </c:pt>
                <c:pt idx="33">
                  <c:v>38.189929350069193</c:v>
                </c:pt>
                <c:pt idx="34">
                  <c:v>37.952708567344018</c:v>
                </c:pt>
                <c:pt idx="35">
                  <c:v>37.627944613070454</c:v>
                </c:pt>
                <c:pt idx="36">
                  <c:v>37.564060952800091</c:v>
                </c:pt>
                <c:pt idx="37">
                  <c:v>37.628944303261328</c:v>
                </c:pt>
                <c:pt idx="38">
                  <c:v>37.560492378289993</c:v>
                </c:pt>
                <c:pt idx="39">
                  <c:v>37.601364995782319</c:v>
                </c:pt>
                <c:pt idx="40">
                  <c:v>37.675150671116768</c:v>
                </c:pt>
                <c:pt idx="41">
                  <c:v>37.733165123420058</c:v>
                </c:pt>
                <c:pt idx="42">
                  <c:v>37.56166904932094</c:v>
                </c:pt>
                <c:pt idx="43">
                  <c:v>37.374586403970525</c:v>
                </c:pt>
                <c:pt idx="44">
                  <c:v>37.26415128881078</c:v>
                </c:pt>
                <c:pt idx="45">
                  <c:v>37.246869808095155</c:v>
                </c:pt>
                <c:pt idx="46">
                  <c:v>37.316251334994661</c:v>
                </c:pt>
                <c:pt idx="47">
                  <c:v>37.139824749642344</c:v>
                </c:pt>
                <c:pt idx="48">
                  <c:v>37.117960282415169</c:v>
                </c:pt>
                <c:pt idx="49">
                  <c:v>37.155668691199239</c:v>
                </c:pt>
                <c:pt idx="50">
                  <c:v>36.965684764319739</c:v>
                </c:pt>
                <c:pt idx="51">
                  <c:v>37.041579867346691</c:v>
                </c:pt>
                <c:pt idx="52">
                  <c:v>37.067955868089236</c:v>
                </c:pt>
                <c:pt idx="53">
                  <c:v>37.048580637163752</c:v>
                </c:pt>
                <c:pt idx="54">
                  <c:v>37.080244994403678</c:v>
                </c:pt>
                <c:pt idx="55">
                  <c:v>37.065294061652764</c:v>
                </c:pt>
                <c:pt idx="56">
                  <c:v>37.050349157189693</c:v>
                </c:pt>
                <c:pt idx="57">
                  <c:v>37.035410278583832</c:v>
                </c:pt>
                <c:pt idx="58">
                  <c:v>37.020477423405524</c:v>
                </c:pt>
                <c:pt idx="59">
                  <c:v>37.005550589226097</c:v>
                </c:pt>
                <c:pt idx="60">
                  <c:v>36.990629773617854</c:v>
                </c:pt>
              </c:numCache>
            </c:numRef>
          </c:val>
          <c:smooth val="0"/>
          <c:extLst>
            <c:ext xmlns:c16="http://schemas.microsoft.com/office/drawing/2014/chart" uri="{C3380CC4-5D6E-409C-BE32-E72D297353CC}">
              <c16:uniqueId val="{00000000-493E-42FF-AA2E-49D3BB64AC15}"/>
            </c:ext>
          </c:extLst>
        </c:ser>
        <c:dLbls>
          <c:showLegendKey val="0"/>
          <c:showVal val="0"/>
          <c:showCatName val="0"/>
          <c:showSerName val="0"/>
          <c:showPercent val="0"/>
          <c:showBubbleSize val="0"/>
        </c:dLbls>
        <c:smooth val="0"/>
        <c:axId val="83256448"/>
        <c:axId val="83258368"/>
      </c:lineChart>
      <c:catAx>
        <c:axId val="83256448"/>
        <c:scaling>
          <c:orientation val="minMax"/>
        </c:scaling>
        <c:delete val="0"/>
        <c:axPos val="b"/>
        <c:title>
          <c:tx>
            <c:rich>
              <a:bodyPr/>
              <a:lstStyle/>
              <a:p>
                <a:pPr>
                  <a:defRPr/>
                </a:pPr>
                <a:r>
                  <a:rPr lang="en-US"/>
                  <a:t>génération</a:t>
                </a:r>
              </a:p>
            </c:rich>
          </c:tx>
          <c:layout>
            <c:manualLayout>
              <c:xMode val="edge"/>
              <c:yMode val="edge"/>
              <c:x val="0.77317261615756472"/>
              <c:y val="0.75469252850688728"/>
            </c:manualLayout>
          </c:layout>
          <c:overlay val="0"/>
        </c:title>
        <c:numFmt formatCode="General" sourceLinked="1"/>
        <c:majorTickMark val="out"/>
        <c:minorTickMark val="none"/>
        <c:tickLblPos val="nextTo"/>
        <c:txPr>
          <a:bodyPr rot="-5400000" vert="horz"/>
          <a:lstStyle/>
          <a:p>
            <a:pPr>
              <a:defRPr/>
            </a:pPr>
            <a:endParaRPr lang="fr-FR"/>
          </a:p>
        </c:txPr>
        <c:crossAx val="83258368"/>
        <c:crosses val="autoZero"/>
        <c:auto val="1"/>
        <c:lblAlgn val="ctr"/>
        <c:lblOffset val="100"/>
        <c:tickLblSkip val="5"/>
        <c:noMultiLvlLbl val="0"/>
      </c:catAx>
      <c:valAx>
        <c:axId val="83258368"/>
        <c:scaling>
          <c:orientation val="minMax"/>
          <c:max val="43"/>
          <c:min val="34"/>
        </c:scaling>
        <c:delete val="0"/>
        <c:axPos val="l"/>
        <c:majorGridlines/>
        <c:title>
          <c:tx>
            <c:rich>
              <a:bodyPr rot="-5400000" vert="horz"/>
              <a:lstStyle/>
              <a:p>
                <a:pPr>
                  <a:defRPr/>
                </a:pPr>
                <a:r>
                  <a:rPr lang="en-US"/>
                  <a:t>en années</a:t>
                </a:r>
              </a:p>
            </c:rich>
          </c:tx>
          <c:layout>
            <c:manualLayout>
              <c:xMode val="edge"/>
              <c:yMode val="edge"/>
              <c:x val="1.2584388185654008E-2"/>
              <c:y val="4.2486111111111127E-3"/>
            </c:manualLayout>
          </c:layout>
          <c:overlay val="0"/>
        </c:title>
        <c:numFmt formatCode="General" sourceLinked="0"/>
        <c:majorTickMark val="out"/>
        <c:minorTickMark val="none"/>
        <c:tickLblPos val="nextTo"/>
        <c:crossAx val="83256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tockChart>
        <c:ser>
          <c:idx val="0"/>
          <c:order val="0"/>
          <c:tx>
            <c:strRef>
              <c:f>'Fig III'!$C$4</c:f>
              <c:strCache>
                <c:ptCount val="1"/>
                <c:pt idx="0">
                  <c:v>De 0 à 17 ans</c:v>
                </c:pt>
              </c:strCache>
            </c:strRef>
          </c:tx>
          <c:spPr>
            <a:ln w="25400" cap="rnd">
              <a:noFill/>
              <a:round/>
            </a:ln>
            <a:effectLst/>
          </c:spPr>
          <c:marker>
            <c:symbol val="diamond"/>
            <c:size val="5"/>
            <c:spPr>
              <a:solidFill>
                <a:srgbClr val="00B050"/>
              </a:solidFill>
              <a:ln w="9525">
                <a:solidFill>
                  <a:srgbClr val="00B050"/>
                </a:solidFill>
              </a:ln>
              <a:effectLst/>
            </c:spPr>
          </c:marker>
          <c:cat>
            <c:strRef>
              <c:f>'Fig III'!$B$5:$B$14</c:f>
              <c:strCache>
                <c:ptCount val="10"/>
                <c:pt idx="0">
                  <c:v>France</c:v>
                </c:pt>
                <c:pt idx="1">
                  <c:v>Pays-Bas*</c:v>
                </c:pt>
                <c:pt idx="2">
                  <c:v>Suède</c:v>
                </c:pt>
                <c:pt idx="3">
                  <c:v>Allemagne</c:v>
                </c:pt>
                <c:pt idx="4">
                  <c:v>Royaume-Uni</c:v>
                </c:pt>
                <c:pt idx="5">
                  <c:v>Canada</c:v>
                </c:pt>
                <c:pt idx="6">
                  <c:v>Italie</c:v>
                </c:pt>
                <c:pt idx="7">
                  <c:v>Espagne</c:v>
                </c:pt>
                <c:pt idx="8">
                  <c:v>Japon**</c:v>
                </c:pt>
                <c:pt idx="9">
                  <c:v>États-Unis</c:v>
                </c:pt>
              </c:strCache>
            </c:strRef>
          </c:cat>
          <c:val>
            <c:numRef>
              <c:f>'Fig III'!$C$5:$C$14</c:f>
              <c:numCache>
                <c:formatCode>0.0%</c:formatCode>
                <c:ptCount val="10"/>
                <c:pt idx="0">
                  <c:v>0.112</c:v>
                </c:pt>
                <c:pt idx="1">
                  <c:v>0.109</c:v>
                </c:pt>
                <c:pt idx="2">
                  <c:v>9.2999999999999999E-2</c:v>
                </c:pt>
                <c:pt idx="3">
                  <c:v>0.113</c:v>
                </c:pt>
                <c:pt idx="4">
                  <c:v>0.129</c:v>
                </c:pt>
                <c:pt idx="5">
                  <c:v>0.114</c:v>
                </c:pt>
                <c:pt idx="6">
                  <c:v>0.187</c:v>
                </c:pt>
                <c:pt idx="7">
                  <c:v>0.19600000000000001</c:v>
                </c:pt>
                <c:pt idx="8">
                  <c:v>0.13900000000000001</c:v>
                </c:pt>
                <c:pt idx="9">
                  <c:v>0.21199999999999999</c:v>
                </c:pt>
              </c:numCache>
            </c:numRef>
          </c:val>
          <c:smooth val="0"/>
          <c:extLst>
            <c:ext xmlns:c16="http://schemas.microsoft.com/office/drawing/2014/chart" uri="{C3380CC4-5D6E-409C-BE32-E72D297353CC}">
              <c16:uniqueId val="{00000000-7975-4017-85F5-F3615FEB40C0}"/>
            </c:ext>
          </c:extLst>
        </c:ser>
        <c:ser>
          <c:idx val="1"/>
          <c:order val="1"/>
          <c:tx>
            <c:strRef>
              <c:f>'Fig III'!$D$4</c:f>
              <c:strCache>
                <c:ptCount val="1"/>
                <c:pt idx="0">
                  <c:v>Plus de 65 ans</c:v>
                </c:pt>
              </c:strCache>
            </c:strRef>
          </c:tx>
          <c:spPr>
            <a:ln w="25400" cap="rnd">
              <a:noFill/>
              <a:round/>
            </a:ln>
            <a:effectLst/>
          </c:spPr>
          <c:marker>
            <c:symbol val="square"/>
            <c:size val="5"/>
            <c:spPr>
              <a:solidFill>
                <a:schemeClr val="accent4"/>
              </a:solidFill>
              <a:ln w="9525">
                <a:solidFill>
                  <a:schemeClr val="accent4">
                    <a:alpha val="92000"/>
                  </a:schemeClr>
                </a:solidFill>
              </a:ln>
              <a:effectLst/>
            </c:spPr>
          </c:marker>
          <c:cat>
            <c:strRef>
              <c:f>'Fig III'!$B$5:$B$14</c:f>
              <c:strCache>
                <c:ptCount val="10"/>
                <c:pt idx="0">
                  <c:v>France</c:v>
                </c:pt>
                <c:pt idx="1">
                  <c:v>Pays-Bas*</c:v>
                </c:pt>
                <c:pt idx="2">
                  <c:v>Suède</c:v>
                </c:pt>
                <c:pt idx="3">
                  <c:v>Allemagne</c:v>
                </c:pt>
                <c:pt idx="4">
                  <c:v>Royaume-Uni</c:v>
                </c:pt>
                <c:pt idx="5">
                  <c:v>Canada</c:v>
                </c:pt>
                <c:pt idx="6">
                  <c:v>Italie</c:v>
                </c:pt>
                <c:pt idx="7">
                  <c:v>Espagne</c:v>
                </c:pt>
                <c:pt idx="8">
                  <c:v>Japon**</c:v>
                </c:pt>
                <c:pt idx="9">
                  <c:v>États-Unis</c:v>
                </c:pt>
              </c:strCache>
            </c:strRef>
          </c:cat>
          <c:val>
            <c:numRef>
              <c:f>'Fig III'!$D$5:$D$14</c:f>
              <c:numCache>
                <c:formatCode>0.0%</c:formatCode>
                <c:ptCount val="10"/>
                <c:pt idx="0">
                  <c:v>3.5999999999999997E-2</c:v>
                </c:pt>
                <c:pt idx="1">
                  <c:v>3.1E-2</c:v>
                </c:pt>
                <c:pt idx="2">
                  <c:v>0.113</c:v>
                </c:pt>
                <c:pt idx="3">
                  <c:v>0.10199999999999999</c:v>
                </c:pt>
                <c:pt idx="4">
                  <c:v>0.153</c:v>
                </c:pt>
                <c:pt idx="5">
                  <c:v>0.12</c:v>
                </c:pt>
                <c:pt idx="6">
                  <c:v>9.7000000000000003E-2</c:v>
                </c:pt>
                <c:pt idx="7">
                  <c:v>0.10199999999999999</c:v>
                </c:pt>
                <c:pt idx="8">
                  <c:v>0.19600000000000001</c:v>
                </c:pt>
                <c:pt idx="9">
                  <c:v>0.23100000000000001</c:v>
                </c:pt>
              </c:numCache>
            </c:numRef>
          </c:val>
          <c:smooth val="0"/>
          <c:extLst>
            <c:ext xmlns:c16="http://schemas.microsoft.com/office/drawing/2014/chart" uri="{C3380CC4-5D6E-409C-BE32-E72D297353CC}">
              <c16:uniqueId val="{00000001-7975-4017-85F5-F3615FEB40C0}"/>
            </c:ext>
          </c:extLst>
        </c:ser>
        <c:ser>
          <c:idx val="2"/>
          <c:order val="2"/>
          <c:tx>
            <c:strRef>
              <c:f>'Fig III'!$E$4</c:f>
              <c:strCache>
                <c:ptCount val="1"/>
                <c:pt idx="0">
                  <c:v>Ensemble de la population</c:v>
                </c:pt>
              </c:strCache>
            </c:strRef>
          </c:tx>
          <c:spPr>
            <a:ln w="25400" cap="rnd">
              <a:noFill/>
              <a:round/>
            </a:ln>
            <a:effectLst/>
          </c:spPr>
          <c:marker>
            <c:symbol val="circle"/>
            <c:size val="5"/>
            <c:spPr>
              <a:solidFill>
                <a:schemeClr val="accent3"/>
              </a:solidFill>
              <a:ln w="9525">
                <a:solidFill>
                  <a:schemeClr val="accent3"/>
                </a:solidFill>
              </a:ln>
              <a:effectLst/>
            </c:spPr>
          </c:marker>
          <c:cat>
            <c:strRef>
              <c:f>'Fig III'!$B$5:$B$14</c:f>
              <c:strCache>
                <c:ptCount val="10"/>
                <c:pt idx="0">
                  <c:v>France</c:v>
                </c:pt>
                <c:pt idx="1">
                  <c:v>Pays-Bas*</c:v>
                </c:pt>
                <c:pt idx="2">
                  <c:v>Suède</c:v>
                </c:pt>
                <c:pt idx="3">
                  <c:v>Allemagne</c:v>
                </c:pt>
                <c:pt idx="4">
                  <c:v>Royaume-Uni</c:v>
                </c:pt>
                <c:pt idx="5">
                  <c:v>Canada</c:v>
                </c:pt>
                <c:pt idx="6">
                  <c:v>Italie</c:v>
                </c:pt>
                <c:pt idx="7">
                  <c:v>Espagne</c:v>
                </c:pt>
                <c:pt idx="8">
                  <c:v>Japon**</c:v>
                </c:pt>
                <c:pt idx="9">
                  <c:v>États-Unis</c:v>
                </c:pt>
              </c:strCache>
            </c:strRef>
          </c:cat>
          <c:val>
            <c:numRef>
              <c:f>'Fig III'!$E$5:$E$14</c:f>
              <c:numCache>
                <c:formatCode>0.0%</c:formatCode>
                <c:ptCount val="10"/>
                <c:pt idx="0">
                  <c:v>8.1000000000000003E-2</c:v>
                </c:pt>
                <c:pt idx="1">
                  <c:v>8.3000000000000004E-2</c:v>
                </c:pt>
                <c:pt idx="2">
                  <c:v>9.2999999999999999E-2</c:v>
                </c:pt>
                <c:pt idx="3">
                  <c:v>0.104</c:v>
                </c:pt>
                <c:pt idx="4">
                  <c:v>0.11899999999999999</c:v>
                </c:pt>
                <c:pt idx="5">
                  <c:v>0.12</c:v>
                </c:pt>
                <c:pt idx="6">
                  <c:v>0.13900000000000001</c:v>
                </c:pt>
                <c:pt idx="7">
                  <c:v>0.14799999999999999</c:v>
                </c:pt>
                <c:pt idx="8">
                  <c:v>0.157</c:v>
                </c:pt>
                <c:pt idx="9">
                  <c:v>0.17799999999999999</c:v>
                </c:pt>
              </c:numCache>
            </c:numRef>
          </c:val>
          <c:smooth val="0"/>
          <c:extLst>
            <c:ext xmlns:c16="http://schemas.microsoft.com/office/drawing/2014/chart" uri="{C3380CC4-5D6E-409C-BE32-E72D297353CC}">
              <c16:uniqueId val="{00000002-7975-4017-85F5-F3615FEB40C0}"/>
            </c:ext>
          </c:extLst>
        </c:ser>
        <c:dLbls>
          <c:showLegendKey val="0"/>
          <c:showVal val="0"/>
          <c:showCatName val="0"/>
          <c:showSerName val="0"/>
          <c:showPercent val="0"/>
          <c:showBubbleSize val="0"/>
        </c:dLbls>
        <c:hiLowLines>
          <c:spPr>
            <a:ln w="9525" cap="flat" cmpd="sng" algn="ctr">
              <a:solidFill>
                <a:schemeClr val="accent3"/>
              </a:solidFill>
              <a:round/>
            </a:ln>
            <a:effectLst/>
          </c:spPr>
        </c:hiLowLines>
        <c:axId val="188112336"/>
        <c:axId val="188117744"/>
      </c:stockChart>
      <c:catAx>
        <c:axId val="18811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8117744"/>
        <c:crosses val="autoZero"/>
        <c:auto val="1"/>
        <c:lblAlgn val="ctr"/>
        <c:lblOffset val="100"/>
        <c:noMultiLvlLbl val="0"/>
      </c:catAx>
      <c:valAx>
        <c:axId val="18811774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8112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803089784717075E-2"/>
          <c:y val="3.9740557030695338E-2"/>
          <c:w val="0.9163042226559287"/>
          <c:h val="0.65894479166666675"/>
        </c:manualLayout>
      </c:layout>
      <c:lineChart>
        <c:grouping val="standard"/>
        <c:varyColors val="0"/>
        <c:ser>
          <c:idx val="0"/>
          <c:order val="0"/>
          <c:tx>
            <c:strRef>
              <c:f>'Fig 4.11'!$B$5</c:f>
              <c:strCache>
                <c:ptCount val="1"/>
                <c:pt idx="0">
                  <c:v>Ensemble de la population</c:v>
                </c:pt>
              </c:strCache>
            </c:strRef>
          </c:tx>
          <c:spPr>
            <a:ln w="19050">
              <a:solidFill>
                <a:sysClr val="windowText" lastClr="000000">
                  <a:lumMod val="50000"/>
                  <a:lumOff val="50000"/>
                </a:sysClr>
              </a:solidFill>
              <a:prstDash val="sysDash"/>
            </a:ln>
          </c:spPr>
          <c:marker>
            <c:symbol val="none"/>
          </c:marker>
          <c:cat>
            <c:strRef>
              <c:f>'Fig 4.11'!$C$4:$AA$4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4.11'!$C$5:$AA$5</c:f>
              <c:numCache>
                <c:formatCode>0.0%</c:formatCode>
                <c:ptCount val="25"/>
                <c:pt idx="0">
                  <c:v>0.192</c:v>
                </c:pt>
                <c:pt idx="1">
                  <c:v>0.18899999999999997</c:v>
                </c:pt>
                <c:pt idx="2">
                  <c:v>0.184</c:v>
                </c:pt>
                <c:pt idx="3">
                  <c:v>0.17800000000000002</c:v>
                </c:pt>
                <c:pt idx="4">
                  <c:v>0.18</c:v>
                </c:pt>
                <c:pt idx="5">
                  <c:v>0.17100000000000001</c:v>
                </c:pt>
                <c:pt idx="6">
                  <c:v>0.16699999999999998</c:v>
                </c:pt>
                <c:pt idx="7">
                  <c:v>0.184</c:v>
                </c:pt>
                <c:pt idx="8">
                  <c:v>0.18</c:v>
                </c:pt>
                <c:pt idx="9">
                  <c:v>0.18899999999999997</c:v>
                </c:pt>
                <c:pt idx="10">
                  <c:v>0.18</c:v>
                </c:pt>
                <c:pt idx="11">
                  <c:v>0.182</c:v>
                </c:pt>
                <c:pt idx="12">
                  <c:v>0.18600000000000003</c:v>
                </c:pt>
                <c:pt idx="13">
                  <c:v>0.19</c:v>
                </c:pt>
                <c:pt idx="14">
                  <c:v>0.191</c:v>
                </c:pt>
                <c:pt idx="15">
                  <c:v>0.192</c:v>
                </c:pt>
                <c:pt idx="16">
                  <c:v>0.20499999999999999</c:v>
                </c:pt>
                <c:pt idx="18">
                  <c:v>0.214</c:v>
                </c:pt>
                <c:pt idx="19">
                  <c:v>0.19899999999999998</c:v>
                </c:pt>
                <c:pt idx="20">
                  <c:v>0.20199999999999999</c:v>
                </c:pt>
                <c:pt idx="21">
                  <c:v>0.19600000000000001</c:v>
                </c:pt>
                <c:pt idx="22">
                  <c:v>0.19699999999999998</c:v>
                </c:pt>
                <c:pt idx="23">
                  <c:v>0.19600000000000001</c:v>
                </c:pt>
                <c:pt idx="24">
                  <c:v>0.19600000000000001</c:v>
                </c:pt>
              </c:numCache>
            </c:numRef>
          </c:val>
          <c:smooth val="0"/>
          <c:extLst>
            <c:ext xmlns:c16="http://schemas.microsoft.com/office/drawing/2014/chart" uri="{C3380CC4-5D6E-409C-BE32-E72D297353CC}">
              <c16:uniqueId val="{00000000-9B69-46BD-8AC9-AF086E2D76E6}"/>
            </c:ext>
          </c:extLst>
        </c:ser>
        <c:ser>
          <c:idx val="1"/>
          <c:order val="1"/>
          <c:tx>
            <c:strRef>
              <c:f>'Fig 4.11'!$B$6</c:f>
              <c:strCache>
                <c:ptCount val="1"/>
                <c:pt idx="0">
                  <c:v>Ensemble des retraités </c:v>
                </c:pt>
              </c:strCache>
            </c:strRef>
          </c:tx>
          <c:spPr>
            <a:ln w="25400">
              <a:solidFill>
                <a:sysClr val="windowText" lastClr="000000">
                  <a:lumMod val="50000"/>
                  <a:lumOff val="50000"/>
                </a:sysClr>
              </a:solidFill>
            </a:ln>
          </c:spPr>
          <c:marker>
            <c:symbol val="none"/>
          </c:marker>
          <c:cat>
            <c:strRef>
              <c:f>'Fig 4.11'!$C$4:$AA$4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4.11'!$C$6:$AA$6</c:f>
              <c:numCache>
                <c:formatCode>0.0%</c:formatCode>
                <c:ptCount val="25"/>
                <c:pt idx="0">
                  <c:v>0.17100000000000001</c:v>
                </c:pt>
                <c:pt idx="1">
                  <c:v>0.156</c:v>
                </c:pt>
                <c:pt idx="2">
                  <c:v>0.14899999999999999</c:v>
                </c:pt>
                <c:pt idx="3">
                  <c:v>0.14699999999999999</c:v>
                </c:pt>
                <c:pt idx="4">
                  <c:v>0.13600000000000001</c:v>
                </c:pt>
                <c:pt idx="5">
                  <c:v>0.127</c:v>
                </c:pt>
                <c:pt idx="6">
                  <c:v>0.11699999999999999</c:v>
                </c:pt>
                <c:pt idx="7">
                  <c:v>0.11</c:v>
                </c:pt>
                <c:pt idx="8">
                  <c:v>0.11599999999999999</c:v>
                </c:pt>
                <c:pt idx="9">
                  <c:v>0.107</c:v>
                </c:pt>
                <c:pt idx="10">
                  <c:v>0.129</c:v>
                </c:pt>
                <c:pt idx="11">
                  <c:v>0.13100000000000001</c:v>
                </c:pt>
                <c:pt idx="12">
                  <c:v>0.11900000000000001</c:v>
                </c:pt>
                <c:pt idx="13">
                  <c:v>0.11599999999999999</c:v>
                </c:pt>
                <c:pt idx="14">
                  <c:v>0.12</c:v>
                </c:pt>
                <c:pt idx="15">
                  <c:v>0.12</c:v>
                </c:pt>
                <c:pt idx="16">
                  <c:v>0.13400000000000001</c:v>
                </c:pt>
                <c:pt idx="18">
                  <c:v>0.159</c:v>
                </c:pt>
                <c:pt idx="19">
                  <c:v>0.157</c:v>
                </c:pt>
                <c:pt idx="20">
                  <c:v>0.16200000000000001</c:v>
                </c:pt>
                <c:pt idx="21">
                  <c:v>0.158</c:v>
                </c:pt>
                <c:pt idx="22">
                  <c:v>0.17199999999999999</c:v>
                </c:pt>
                <c:pt idx="23">
                  <c:v>0.16500000000000001</c:v>
                </c:pt>
                <c:pt idx="24">
                  <c:v>0.14899999999999999</c:v>
                </c:pt>
              </c:numCache>
            </c:numRef>
          </c:val>
          <c:smooth val="0"/>
          <c:extLst>
            <c:ext xmlns:c16="http://schemas.microsoft.com/office/drawing/2014/chart" uri="{C3380CC4-5D6E-409C-BE32-E72D297353CC}">
              <c16:uniqueId val="{00000001-9B69-46BD-8AC9-AF086E2D76E6}"/>
            </c:ext>
          </c:extLst>
        </c:ser>
        <c:ser>
          <c:idx val="2"/>
          <c:order val="2"/>
          <c:tx>
            <c:strRef>
              <c:f>'Fig 4.11'!$B$7</c:f>
              <c:strCache>
                <c:ptCount val="1"/>
                <c:pt idx="0">
                  <c:v>Retraitées femmes</c:v>
                </c:pt>
              </c:strCache>
            </c:strRef>
          </c:tx>
          <c:spPr>
            <a:ln w="25400">
              <a:solidFill>
                <a:srgbClr val="8064A2"/>
              </a:solidFill>
            </a:ln>
          </c:spPr>
          <c:marker>
            <c:symbol val="none"/>
          </c:marker>
          <c:cat>
            <c:strRef>
              <c:f>'Fig 4.11'!$C$4:$AA$4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4.11'!$C$7:$AA$7</c:f>
              <c:numCache>
                <c:formatCode>0.0%</c:formatCode>
                <c:ptCount val="25"/>
                <c:pt idx="0">
                  <c:v>0.183</c:v>
                </c:pt>
                <c:pt idx="1">
                  <c:v>0.17899999999999999</c:v>
                </c:pt>
                <c:pt idx="2">
                  <c:v>0.16699999999999998</c:v>
                </c:pt>
                <c:pt idx="3">
                  <c:v>0.16899999999999998</c:v>
                </c:pt>
                <c:pt idx="4">
                  <c:v>0.151</c:v>
                </c:pt>
                <c:pt idx="5">
                  <c:v>0.14899999999999999</c:v>
                </c:pt>
                <c:pt idx="6">
                  <c:v>0.14199999999999999</c:v>
                </c:pt>
                <c:pt idx="7">
                  <c:v>0.13200000000000001</c:v>
                </c:pt>
                <c:pt idx="8">
                  <c:v>0.14300000000000002</c:v>
                </c:pt>
                <c:pt idx="9">
                  <c:v>0.12300000000000001</c:v>
                </c:pt>
                <c:pt idx="10">
                  <c:v>0.14699999999999999</c:v>
                </c:pt>
                <c:pt idx="11">
                  <c:v>0.151</c:v>
                </c:pt>
                <c:pt idx="12">
                  <c:v>0.14199999999999999</c:v>
                </c:pt>
                <c:pt idx="13">
                  <c:v>0.14000000000000001</c:v>
                </c:pt>
                <c:pt idx="14">
                  <c:v>0.151</c:v>
                </c:pt>
                <c:pt idx="15">
                  <c:v>0.14899999999999999</c:v>
                </c:pt>
                <c:pt idx="16">
                  <c:v>0.16399999999999998</c:v>
                </c:pt>
                <c:pt idx="18">
                  <c:v>0.18100000000000002</c:v>
                </c:pt>
                <c:pt idx="19">
                  <c:v>0.187</c:v>
                </c:pt>
                <c:pt idx="20">
                  <c:v>0.18100000000000002</c:v>
                </c:pt>
                <c:pt idx="21">
                  <c:v>0.182</c:v>
                </c:pt>
                <c:pt idx="22">
                  <c:v>0.19</c:v>
                </c:pt>
                <c:pt idx="23">
                  <c:v>0.17699999999999999</c:v>
                </c:pt>
                <c:pt idx="24">
                  <c:v>0.17499999999999999</c:v>
                </c:pt>
              </c:numCache>
            </c:numRef>
          </c:val>
          <c:smooth val="0"/>
          <c:extLst>
            <c:ext xmlns:c16="http://schemas.microsoft.com/office/drawing/2014/chart" uri="{C3380CC4-5D6E-409C-BE32-E72D297353CC}">
              <c16:uniqueId val="{00000002-9B69-46BD-8AC9-AF086E2D76E6}"/>
            </c:ext>
          </c:extLst>
        </c:ser>
        <c:ser>
          <c:idx val="3"/>
          <c:order val="3"/>
          <c:tx>
            <c:strRef>
              <c:f>'Fig 4.11'!$B$8</c:f>
              <c:strCache>
                <c:ptCount val="1"/>
                <c:pt idx="0">
                  <c:v>Retraités hommes</c:v>
                </c:pt>
              </c:strCache>
            </c:strRef>
          </c:tx>
          <c:spPr>
            <a:ln w="25400">
              <a:solidFill>
                <a:srgbClr val="F79646">
                  <a:lumMod val="75000"/>
                </a:srgbClr>
              </a:solidFill>
            </a:ln>
          </c:spPr>
          <c:marker>
            <c:symbol val="none"/>
          </c:marker>
          <c:cat>
            <c:strRef>
              <c:f>'Fig 4.11'!$C$4:$AA$4</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8">
                  <c:v>2012**</c:v>
                </c:pt>
                <c:pt idx="19">
                  <c:v>2013**</c:v>
                </c:pt>
                <c:pt idx="20">
                  <c:v>2014**</c:v>
                </c:pt>
                <c:pt idx="21">
                  <c:v>2015**</c:v>
                </c:pt>
                <c:pt idx="22">
                  <c:v>2016**</c:v>
                </c:pt>
                <c:pt idx="23">
                  <c:v>2017**</c:v>
                </c:pt>
                <c:pt idx="24">
                  <c:v>2018**</c:v>
                </c:pt>
              </c:strCache>
            </c:strRef>
          </c:cat>
          <c:val>
            <c:numRef>
              <c:f>'Fig 4.11'!$C$8:$AA$8</c:f>
              <c:numCache>
                <c:formatCode>0.0%</c:formatCode>
                <c:ptCount val="25"/>
                <c:pt idx="0">
                  <c:v>0.152</c:v>
                </c:pt>
                <c:pt idx="1">
                  <c:v>0.13900000000000001</c:v>
                </c:pt>
                <c:pt idx="2">
                  <c:v>0.129</c:v>
                </c:pt>
                <c:pt idx="3">
                  <c:v>0.13400000000000001</c:v>
                </c:pt>
                <c:pt idx="4">
                  <c:v>0.124</c:v>
                </c:pt>
                <c:pt idx="5">
                  <c:v>0.11</c:v>
                </c:pt>
                <c:pt idx="6">
                  <c:v>9.5000000000000001E-2</c:v>
                </c:pt>
                <c:pt idx="7">
                  <c:v>9.4E-2</c:v>
                </c:pt>
                <c:pt idx="8">
                  <c:v>9.5000000000000001E-2</c:v>
                </c:pt>
                <c:pt idx="9">
                  <c:v>8.900000000000001E-2</c:v>
                </c:pt>
                <c:pt idx="10">
                  <c:v>0.114</c:v>
                </c:pt>
                <c:pt idx="11">
                  <c:v>0.113</c:v>
                </c:pt>
                <c:pt idx="12">
                  <c:v>0.1</c:v>
                </c:pt>
                <c:pt idx="13">
                  <c:v>9.5000000000000001E-2</c:v>
                </c:pt>
                <c:pt idx="14">
                  <c:v>9.5000000000000001E-2</c:v>
                </c:pt>
                <c:pt idx="15">
                  <c:v>9.6000000000000002E-2</c:v>
                </c:pt>
                <c:pt idx="16">
                  <c:v>0.106</c:v>
                </c:pt>
                <c:pt idx="18">
                  <c:v>0.14099999999999999</c:v>
                </c:pt>
                <c:pt idx="19">
                  <c:v>0.13400000000000001</c:v>
                </c:pt>
                <c:pt idx="20">
                  <c:v>0.14400000000000002</c:v>
                </c:pt>
                <c:pt idx="21">
                  <c:v>0.13600000000000001</c:v>
                </c:pt>
                <c:pt idx="22">
                  <c:v>0.155</c:v>
                </c:pt>
                <c:pt idx="23">
                  <c:v>0.15</c:v>
                </c:pt>
                <c:pt idx="24">
                  <c:v>0.127</c:v>
                </c:pt>
              </c:numCache>
            </c:numRef>
          </c:val>
          <c:smooth val="0"/>
          <c:extLst>
            <c:ext xmlns:c16="http://schemas.microsoft.com/office/drawing/2014/chart" uri="{C3380CC4-5D6E-409C-BE32-E72D297353CC}">
              <c16:uniqueId val="{00000003-9B69-46BD-8AC9-AF086E2D76E6}"/>
            </c:ext>
          </c:extLst>
        </c:ser>
        <c:dLbls>
          <c:showLegendKey val="0"/>
          <c:showVal val="0"/>
          <c:showCatName val="0"/>
          <c:showSerName val="0"/>
          <c:showPercent val="0"/>
          <c:showBubbleSize val="0"/>
        </c:dLbls>
        <c:smooth val="0"/>
        <c:axId val="183315072"/>
        <c:axId val="183337344"/>
      </c:lineChart>
      <c:catAx>
        <c:axId val="183315072"/>
        <c:scaling>
          <c:orientation val="minMax"/>
        </c:scaling>
        <c:delete val="0"/>
        <c:axPos val="b"/>
        <c:numFmt formatCode="General" sourceLinked="0"/>
        <c:majorTickMark val="out"/>
        <c:minorTickMark val="none"/>
        <c:tickLblPos val="nextTo"/>
        <c:txPr>
          <a:bodyPr rot="-5400000" vert="horz"/>
          <a:lstStyle/>
          <a:p>
            <a:pPr>
              <a:defRPr/>
            </a:pPr>
            <a:endParaRPr lang="fr-FR"/>
          </a:p>
        </c:txPr>
        <c:crossAx val="183337344"/>
        <c:crosses val="autoZero"/>
        <c:auto val="1"/>
        <c:lblAlgn val="ctr"/>
        <c:lblOffset val="100"/>
        <c:noMultiLvlLbl val="0"/>
      </c:catAx>
      <c:valAx>
        <c:axId val="183337344"/>
        <c:scaling>
          <c:orientation val="minMax"/>
        </c:scaling>
        <c:delete val="0"/>
        <c:axPos val="l"/>
        <c:majorGridlines/>
        <c:numFmt formatCode="0%" sourceLinked="0"/>
        <c:majorTickMark val="out"/>
        <c:minorTickMark val="none"/>
        <c:tickLblPos val="nextTo"/>
        <c:crossAx val="183315072"/>
        <c:crosses val="autoZero"/>
        <c:crossBetween val="between"/>
      </c:valAx>
    </c:plotArea>
    <c:legend>
      <c:legendPos val="b"/>
      <c:layout>
        <c:manualLayout>
          <c:xMode val="edge"/>
          <c:yMode val="edge"/>
          <c:x val="0"/>
          <c:y val="0.88250312500000005"/>
          <c:w val="1"/>
          <c:h val="0.117496875"/>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9432085552407E-2"/>
          <c:y val="4.4655677936417552E-2"/>
          <c:w val="0.90492809758003545"/>
          <c:h val="0.71079777978919023"/>
        </c:manualLayout>
      </c:layout>
      <c:lineChart>
        <c:grouping val="standard"/>
        <c:varyColors val="0"/>
        <c:ser>
          <c:idx val="1"/>
          <c:order val="0"/>
          <c:tx>
            <c:strRef>
              <c:f>'Fig 4.12'!$B$5</c:f>
              <c:strCache>
                <c:ptCount val="1"/>
                <c:pt idx="0">
                  <c:v>Ensemble de la population</c:v>
                </c:pt>
              </c:strCache>
            </c:strRef>
          </c:tx>
          <c:spPr>
            <a:ln>
              <a:solidFill>
                <a:schemeClr val="tx1">
                  <a:lumMod val="50000"/>
                  <a:lumOff val="50000"/>
                </a:schemeClr>
              </a:solidFill>
              <a:prstDash val="sysDash"/>
            </a:ln>
          </c:spPr>
          <c:marker>
            <c:symbol val="none"/>
          </c:marker>
          <c:cat>
            <c:numRef>
              <c:f>'Fig 4.12'!$C$4:$Q$4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4.12'!$C$5:$Q$5</c:f>
              <c:numCache>
                <c:formatCode>0.0%</c:formatCode>
                <c:ptCount val="15"/>
                <c:pt idx="0">
                  <c:v>0.14599999999999999</c:v>
                </c:pt>
                <c:pt idx="1">
                  <c:v>0.13300000000000001</c:v>
                </c:pt>
                <c:pt idx="2">
                  <c:v>0.127</c:v>
                </c:pt>
                <c:pt idx="3">
                  <c:v>0.125</c:v>
                </c:pt>
                <c:pt idx="4">
                  <c:v>0.129</c:v>
                </c:pt>
                <c:pt idx="5">
                  <c:v>0.126</c:v>
                </c:pt>
                <c:pt idx="6">
                  <c:v>0.13300000000000001</c:v>
                </c:pt>
                <c:pt idx="7">
                  <c:v>0.125</c:v>
                </c:pt>
                <c:pt idx="8">
                  <c:v>0.11900000000000001</c:v>
                </c:pt>
                <c:pt idx="9">
                  <c:v>0.126</c:v>
                </c:pt>
                <c:pt idx="10">
                  <c:v>0.128</c:v>
                </c:pt>
                <c:pt idx="11">
                  <c:v>0.11699999999999999</c:v>
                </c:pt>
                <c:pt idx="12">
                  <c:v>0.11900000000000001</c:v>
                </c:pt>
                <c:pt idx="13">
                  <c:v>0.11</c:v>
                </c:pt>
                <c:pt idx="14">
                  <c:v>0.11599999999999999</c:v>
                </c:pt>
              </c:numCache>
            </c:numRef>
          </c:val>
          <c:smooth val="0"/>
          <c:extLst>
            <c:ext xmlns:c16="http://schemas.microsoft.com/office/drawing/2014/chart" uri="{C3380CC4-5D6E-409C-BE32-E72D297353CC}">
              <c16:uniqueId val="{00000000-B00C-41FC-9859-13304644EB01}"/>
            </c:ext>
          </c:extLst>
        </c:ser>
        <c:ser>
          <c:idx val="2"/>
          <c:order val="1"/>
          <c:tx>
            <c:strRef>
              <c:f>'Fig 4.12'!$B$6</c:f>
              <c:strCache>
                <c:ptCount val="1"/>
                <c:pt idx="0">
                  <c:v>Ensemble des retraités</c:v>
                </c:pt>
              </c:strCache>
            </c:strRef>
          </c:tx>
          <c:spPr>
            <a:ln w="25400">
              <a:solidFill>
                <a:schemeClr val="tx1">
                  <a:lumMod val="50000"/>
                  <a:lumOff val="50000"/>
                </a:schemeClr>
              </a:solidFill>
            </a:ln>
          </c:spPr>
          <c:marker>
            <c:symbol val="none"/>
          </c:marker>
          <c:cat>
            <c:numRef>
              <c:f>'Fig 4.12'!$C$4:$Q$4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4.12'!$C$6:$Q$6</c:f>
              <c:numCache>
                <c:formatCode>0.0%</c:formatCode>
                <c:ptCount val="15"/>
                <c:pt idx="0">
                  <c:v>0.114</c:v>
                </c:pt>
                <c:pt idx="1">
                  <c:v>0.1</c:v>
                </c:pt>
                <c:pt idx="2">
                  <c:v>0.10199999999999999</c:v>
                </c:pt>
                <c:pt idx="3">
                  <c:v>9.0999999999999998E-2</c:v>
                </c:pt>
                <c:pt idx="4">
                  <c:v>0.109</c:v>
                </c:pt>
                <c:pt idx="5">
                  <c:v>9.3000000000000013E-2</c:v>
                </c:pt>
                <c:pt idx="6">
                  <c:v>0.106</c:v>
                </c:pt>
                <c:pt idx="7">
                  <c:v>0.1</c:v>
                </c:pt>
                <c:pt idx="8">
                  <c:v>8.8000000000000009E-2</c:v>
                </c:pt>
                <c:pt idx="9">
                  <c:v>0.10400000000000001</c:v>
                </c:pt>
                <c:pt idx="10">
                  <c:v>0.11599999999999999</c:v>
                </c:pt>
                <c:pt idx="11">
                  <c:v>9.5000000000000001E-2</c:v>
                </c:pt>
                <c:pt idx="12">
                  <c:v>0.09</c:v>
                </c:pt>
                <c:pt idx="13">
                  <c:v>0.09</c:v>
                </c:pt>
                <c:pt idx="14">
                  <c:v>9.6000000000000002E-2</c:v>
                </c:pt>
              </c:numCache>
            </c:numRef>
          </c:val>
          <c:smooth val="0"/>
          <c:extLst>
            <c:ext xmlns:c16="http://schemas.microsoft.com/office/drawing/2014/chart" uri="{C3380CC4-5D6E-409C-BE32-E72D297353CC}">
              <c16:uniqueId val="{00000001-B00C-41FC-9859-13304644EB01}"/>
            </c:ext>
          </c:extLst>
        </c:ser>
        <c:ser>
          <c:idx val="3"/>
          <c:order val="2"/>
          <c:tx>
            <c:strRef>
              <c:f>'Fig 4.12'!$B$7</c:f>
              <c:strCache>
                <c:ptCount val="1"/>
                <c:pt idx="0">
                  <c:v>Actifs</c:v>
                </c:pt>
              </c:strCache>
            </c:strRef>
          </c:tx>
          <c:spPr>
            <a:ln w="25400">
              <a:solidFill>
                <a:srgbClr val="A50021"/>
              </a:solidFill>
            </a:ln>
          </c:spPr>
          <c:marker>
            <c:symbol val="none"/>
          </c:marker>
          <c:cat>
            <c:numRef>
              <c:f>'Fig 4.12'!$C$4:$Q$4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4.12'!$C$7:$Q$7</c:f>
              <c:numCache>
                <c:formatCode>0.0%</c:formatCode>
                <c:ptCount val="15"/>
                <c:pt idx="0">
                  <c:v>0.1518115028631109</c:v>
                </c:pt>
                <c:pt idx="1">
                  <c:v>0.14519931357477389</c:v>
                </c:pt>
                <c:pt idx="2">
                  <c:v>0.13532019179541821</c:v>
                </c:pt>
                <c:pt idx="3">
                  <c:v>0.13841770011273957</c:v>
                </c:pt>
                <c:pt idx="4">
                  <c:v>0.13692346439065342</c:v>
                </c:pt>
                <c:pt idx="5">
                  <c:v>0.14286166227279037</c:v>
                </c:pt>
                <c:pt idx="6">
                  <c:v>0.1380238251441594</c:v>
                </c:pt>
                <c:pt idx="7">
                  <c:v>0.1395827640930104</c:v>
                </c:pt>
                <c:pt idx="8">
                  <c:v>0.137010058503541</c:v>
                </c:pt>
                <c:pt idx="9">
                  <c:v>0.14269021276595745</c:v>
                </c:pt>
                <c:pt idx="10">
                  <c:v>0.1429560499370684</c:v>
                </c:pt>
                <c:pt idx="11">
                  <c:v>0.12696715972316461</c:v>
                </c:pt>
                <c:pt idx="12">
                  <c:v>0.13899864663689268</c:v>
                </c:pt>
                <c:pt idx="13">
                  <c:v>0.12236356186834199</c:v>
                </c:pt>
                <c:pt idx="14">
                  <c:v>0.12300000000000001</c:v>
                </c:pt>
              </c:numCache>
            </c:numRef>
          </c:val>
          <c:smooth val="0"/>
          <c:extLst>
            <c:ext xmlns:c16="http://schemas.microsoft.com/office/drawing/2014/chart" uri="{C3380CC4-5D6E-409C-BE32-E72D297353CC}">
              <c16:uniqueId val="{00000002-B00C-41FC-9859-13304644EB01}"/>
            </c:ext>
          </c:extLst>
        </c:ser>
        <c:ser>
          <c:idx val="4"/>
          <c:order val="3"/>
          <c:tx>
            <c:strRef>
              <c:f>'Fig 4.12'!$B$8</c:f>
              <c:strCache>
                <c:ptCount val="1"/>
                <c:pt idx="0">
                  <c:v>En emploi</c:v>
                </c:pt>
              </c:strCache>
            </c:strRef>
          </c:tx>
          <c:spPr>
            <a:ln w="25400">
              <a:solidFill>
                <a:srgbClr val="A50021"/>
              </a:solidFill>
            </a:ln>
          </c:spPr>
          <c:marker>
            <c:symbol val="diamond"/>
            <c:size val="6"/>
            <c:spPr>
              <a:solidFill>
                <a:schemeClr val="bg1"/>
              </a:solidFill>
              <a:ln>
                <a:solidFill>
                  <a:srgbClr val="A50021"/>
                </a:solidFill>
              </a:ln>
            </c:spPr>
          </c:marker>
          <c:cat>
            <c:numRef>
              <c:f>'Fig 4.12'!$C$4:$Q$4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4.12'!$C$8:$Q$8</c:f>
              <c:numCache>
                <c:formatCode>0.0%</c:formatCode>
                <c:ptCount val="15"/>
                <c:pt idx="0">
                  <c:v>0.115</c:v>
                </c:pt>
                <c:pt idx="1">
                  <c:v>0.11</c:v>
                </c:pt>
                <c:pt idx="2">
                  <c:v>0.10400000000000001</c:v>
                </c:pt>
                <c:pt idx="3">
                  <c:v>0.109</c:v>
                </c:pt>
                <c:pt idx="4">
                  <c:v>0.106</c:v>
                </c:pt>
                <c:pt idx="5">
                  <c:v>0.10800000000000001</c:v>
                </c:pt>
                <c:pt idx="6">
                  <c:v>0.105</c:v>
                </c:pt>
                <c:pt idx="7">
                  <c:v>0.105</c:v>
                </c:pt>
                <c:pt idx="8">
                  <c:v>0.10800000000000001</c:v>
                </c:pt>
                <c:pt idx="9">
                  <c:v>0.105</c:v>
                </c:pt>
                <c:pt idx="10">
                  <c:v>0.107</c:v>
                </c:pt>
                <c:pt idx="11">
                  <c:v>8.6999999999999994E-2</c:v>
                </c:pt>
                <c:pt idx="12">
                  <c:v>0.10300000000000001</c:v>
                </c:pt>
                <c:pt idx="13">
                  <c:v>8.900000000000001E-2</c:v>
                </c:pt>
                <c:pt idx="14">
                  <c:v>9.6000000000000002E-2</c:v>
                </c:pt>
              </c:numCache>
            </c:numRef>
          </c:val>
          <c:smooth val="0"/>
          <c:extLst>
            <c:ext xmlns:c16="http://schemas.microsoft.com/office/drawing/2014/chart" uri="{C3380CC4-5D6E-409C-BE32-E72D297353CC}">
              <c16:uniqueId val="{00000003-B00C-41FC-9859-13304644EB01}"/>
            </c:ext>
          </c:extLst>
        </c:ser>
        <c:ser>
          <c:idx val="5"/>
          <c:order val="4"/>
          <c:tx>
            <c:strRef>
              <c:f>'Fig 4.12'!$B$9</c:f>
              <c:strCache>
                <c:ptCount val="1"/>
                <c:pt idx="0">
                  <c:v>75 ans et plus</c:v>
                </c:pt>
              </c:strCache>
            </c:strRef>
          </c:tx>
          <c:spPr>
            <a:ln w="25400">
              <a:solidFill>
                <a:srgbClr val="FFC000"/>
              </a:solidFill>
            </a:ln>
          </c:spPr>
          <c:marker>
            <c:symbol val="none"/>
          </c:marker>
          <c:cat>
            <c:numRef>
              <c:f>'Fig 4.12'!$C$4:$Q$4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4.12'!$C$9:$Q$9</c:f>
              <c:numCache>
                <c:formatCode>0.0%</c:formatCode>
                <c:ptCount val="15"/>
                <c:pt idx="0">
                  <c:v>9.8000000000000004E-2</c:v>
                </c:pt>
                <c:pt idx="1">
                  <c:v>0.09</c:v>
                </c:pt>
                <c:pt idx="2">
                  <c:v>0.10099999999999999</c:v>
                </c:pt>
                <c:pt idx="3">
                  <c:v>9.5000000000000001E-2</c:v>
                </c:pt>
                <c:pt idx="4">
                  <c:v>0.113</c:v>
                </c:pt>
                <c:pt idx="5">
                  <c:v>9.8000000000000004E-2</c:v>
                </c:pt>
                <c:pt idx="6">
                  <c:v>9.9000000000000005E-2</c:v>
                </c:pt>
                <c:pt idx="7">
                  <c:v>9.0999999999999998E-2</c:v>
                </c:pt>
                <c:pt idx="8">
                  <c:v>7.5999999999999998E-2</c:v>
                </c:pt>
                <c:pt idx="9">
                  <c:v>8.199999999999999E-2</c:v>
                </c:pt>
                <c:pt idx="10">
                  <c:v>9.6000000000000002E-2</c:v>
                </c:pt>
                <c:pt idx="11">
                  <c:v>7.5999999999999998E-2</c:v>
                </c:pt>
                <c:pt idx="12">
                  <c:v>7.6999999999999999E-2</c:v>
                </c:pt>
                <c:pt idx="13">
                  <c:v>7.0000000000000007E-2</c:v>
                </c:pt>
                <c:pt idx="14">
                  <c:v>8.199999999999999E-2</c:v>
                </c:pt>
              </c:numCache>
            </c:numRef>
          </c:val>
          <c:smooth val="0"/>
          <c:extLst>
            <c:ext xmlns:c16="http://schemas.microsoft.com/office/drawing/2014/chart" uri="{C3380CC4-5D6E-409C-BE32-E72D297353CC}">
              <c16:uniqueId val="{00000004-B00C-41FC-9859-13304644EB01}"/>
            </c:ext>
          </c:extLst>
        </c:ser>
        <c:dLbls>
          <c:showLegendKey val="0"/>
          <c:showVal val="0"/>
          <c:showCatName val="0"/>
          <c:showSerName val="0"/>
          <c:showPercent val="0"/>
          <c:showBubbleSize val="0"/>
        </c:dLbls>
        <c:smooth val="0"/>
        <c:axId val="183467008"/>
        <c:axId val="183468800"/>
      </c:lineChart>
      <c:catAx>
        <c:axId val="183467008"/>
        <c:scaling>
          <c:orientation val="minMax"/>
        </c:scaling>
        <c:delete val="0"/>
        <c:axPos val="b"/>
        <c:numFmt formatCode="General" sourceLinked="1"/>
        <c:majorTickMark val="out"/>
        <c:minorTickMark val="none"/>
        <c:tickLblPos val="nextTo"/>
        <c:crossAx val="183468800"/>
        <c:crosses val="autoZero"/>
        <c:auto val="1"/>
        <c:lblAlgn val="ctr"/>
        <c:lblOffset val="100"/>
        <c:noMultiLvlLbl val="0"/>
      </c:catAx>
      <c:valAx>
        <c:axId val="183468800"/>
        <c:scaling>
          <c:orientation val="minMax"/>
          <c:min val="0"/>
        </c:scaling>
        <c:delete val="0"/>
        <c:axPos val="l"/>
        <c:majorGridlines/>
        <c:numFmt formatCode="0%" sourceLinked="0"/>
        <c:majorTickMark val="out"/>
        <c:minorTickMark val="none"/>
        <c:tickLblPos val="nextTo"/>
        <c:crossAx val="183467008"/>
        <c:crosses val="autoZero"/>
        <c:crossBetween val="between"/>
      </c:valAx>
    </c:plotArea>
    <c:legend>
      <c:legendPos val="b"/>
      <c:layout>
        <c:manualLayout>
          <c:xMode val="edge"/>
          <c:yMode val="edge"/>
          <c:x val="4.9931622624841765E-3"/>
          <c:y val="0.86023636136762238"/>
          <c:w val="0.99001367547503161"/>
          <c:h val="0.11563091243874182"/>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4055555555556"/>
          <c:y val="3.0754820936639119E-2"/>
          <c:w val="0.81570166666666666"/>
          <c:h val="0.74939592626967255"/>
        </c:manualLayout>
      </c:layout>
      <c:lineChart>
        <c:grouping val="standard"/>
        <c:varyColors val="0"/>
        <c:ser>
          <c:idx val="0"/>
          <c:order val="0"/>
          <c:tx>
            <c:strRef>
              <c:f>'Fig 4.13'!$B$5</c:f>
              <c:strCache>
                <c:ptCount val="1"/>
                <c:pt idx="0">
                  <c:v>Ensemble</c:v>
                </c:pt>
              </c:strCache>
            </c:strRef>
          </c:tx>
          <c:spPr>
            <a:ln w="25400">
              <a:solidFill>
                <a:schemeClr val="tx1">
                  <a:lumMod val="50000"/>
                  <a:lumOff val="50000"/>
                </a:schemeClr>
              </a:solidFill>
            </a:ln>
          </c:spPr>
          <c:marker>
            <c:symbol val="none"/>
          </c:marker>
          <c:cat>
            <c:numRef>
              <c:f>'Fig 4.13'!$C$4:$O$4</c:f>
              <c:numCache>
                <c:formatCode>General</c:formatCode>
                <c:ptCount val="13"/>
                <c:pt idx="0">
                  <c:v>1926</c:v>
                </c:pt>
                <c:pt idx="1">
                  <c:v>1928</c:v>
                </c:pt>
                <c:pt idx="2">
                  <c:v>1930</c:v>
                </c:pt>
                <c:pt idx="3">
                  <c:v>1932</c:v>
                </c:pt>
                <c:pt idx="4">
                  <c:v>1934</c:v>
                </c:pt>
                <c:pt idx="5">
                  <c:v>1936</c:v>
                </c:pt>
                <c:pt idx="6">
                  <c:v>1938</c:v>
                </c:pt>
                <c:pt idx="7">
                  <c:v>1940</c:v>
                </c:pt>
                <c:pt idx="8">
                  <c:v>1942</c:v>
                </c:pt>
                <c:pt idx="9">
                  <c:v>1944</c:v>
                </c:pt>
                <c:pt idx="10">
                  <c:v>1946</c:v>
                </c:pt>
                <c:pt idx="11">
                  <c:v>1948</c:v>
                </c:pt>
                <c:pt idx="12">
                  <c:v>1950</c:v>
                </c:pt>
              </c:numCache>
            </c:numRef>
          </c:cat>
          <c:val>
            <c:numRef>
              <c:f>'Fig 4.13'!$C$5:$O$5</c:f>
              <c:numCache>
                <c:formatCode>0.0%</c:formatCode>
                <c:ptCount val="13"/>
                <c:pt idx="0">
                  <c:v>0.4271582127395579</c:v>
                </c:pt>
                <c:pt idx="1">
                  <c:v>0.4406233280734666</c:v>
                </c:pt>
                <c:pt idx="2">
                  <c:v>0.46142740486689532</c:v>
                </c:pt>
                <c:pt idx="3">
                  <c:v>0.46777558679473319</c:v>
                </c:pt>
                <c:pt idx="4">
                  <c:v>0.47182841228434974</c:v>
                </c:pt>
                <c:pt idx="5">
                  <c:v>0.46340775788628547</c:v>
                </c:pt>
                <c:pt idx="6">
                  <c:v>0.47050680331999584</c:v>
                </c:pt>
                <c:pt idx="7">
                  <c:v>0.46938836122149558</c:v>
                </c:pt>
                <c:pt idx="8">
                  <c:v>0.46063520850311634</c:v>
                </c:pt>
                <c:pt idx="9">
                  <c:v>0.46221451220072601</c:v>
                </c:pt>
                <c:pt idx="10">
                  <c:v>0.473841149362971</c:v>
                </c:pt>
                <c:pt idx="11">
                  <c:v>0.48935375856074481</c:v>
                </c:pt>
                <c:pt idx="12">
                  <c:v>0.49635909270264128</c:v>
                </c:pt>
              </c:numCache>
            </c:numRef>
          </c:val>
          <c:smooth val="0"/>
          <c:extLst>
            <c:ext xmlns:c16="http://schemas.microsoft.com/office/drawing/2014/chart" uri="{C3380CC4-5D6E-409C-BE32-E72D297353CC}">
              <c16:uniqueId val="{00000000-3967-432B-98C8-2B74886227BC}"/>
            </c:ext>
          </c:extLst>
        </c:ser>
        <c:ser>
          <c:idx val="1"/>
          <c:order val="1"/>
          <c:tx>
            <c:strRef>
              <c:f>'Fig 4.13'!$B$6</c:f>
              <c:strCache>
                <c:ptCount val="1"/>
                <c:pt idx="0">
                  <c:v>Femmes</c:v>
                </c:pt>
              </c:strCache>
            </c:strRef>
          </c:tx>
          <c:spPr>
            <a:ln w="25400">
              <a:solidFill>
                <a:srgbClr val="7030A0"/>
              </a:solidFill>
              <a:prstDash val="solid"/>
            </a:ln>
          </c:spPr>
          <c:marker>
            <c:symbol val="none"/>
          </c:marker>
          <c:cat>
            <c:numRef>
              <c:f>'Fig 4.13'!$C$4:$O$4</c:f>
              <c:numCache>
                <c:formatCode>General</c:formatCode>
                <c:ptCount val="13"/>
                <c:pt idx="0">
                  <c:v>1926</c:v>
                </c:pt>
                <c:pt idx="1">
                  <c:v>1928</c:v>
                </c:pt>
                <c:pt idx="2">
                  <c:v>1930</c:v>
                </c:pt>
                <c:pt idx="3">
                  <c:v>1932</c:v>
                </c:pt>
                <c:pt idx="4">
                  <c:v>1934</c:v>
                </c:pt>
                <c:pt idx="5">
                  <c:v>1936</c:v>
                </c:pt>
                <c:pt idx="6">
                  <c:v>1938</c:v>
                </c:pt>
                <c:pt idx="7">
                  <c:v>1940</c:v>
                </c:pt>
                <c:pt idx="8">
                  <c:v>1942</c:v>
                </c:pt>
                <c:pt idx="9">
                  <c:v>1944</c:v>
                </c:pt>
                <c:pt idx="10">
                  <c:v>1946</c:v>
                </c:pt>
                <c:pt idx="11">
                  <c:v>1948</c:v>
                </c:pt>
                <c:pt idx="12">
                  <c:v>1950</c:v>
                </c:pt>
              </c:numCache>
            </c:numRef>
          </c:cat>
          <c:val>
            <c:numRef>
              <c:f>'Fig 4.13'!$C$6:$O$6</c:f>
              <c:numCache>
                <c:formatCode>0.0%</c:formatCode>
                <c:ptCount val="13"/>
                <c:pt idx="0">
                  <c:v>0.33049213049752518</c:v>
                </c:pt>
                <c:pt idx="1">
                  <c:v>0.36064852125505387</c:v>
                </c:pt>
                <c:pt idx="2">
                  <c:v>0.37367303609341823</c:v>
                </c:pt>
                <c:pt idx="3">
                  <c:v>0.38315628776795374</c:v>
                </c:pt>
                <c:pt idx="4">
                  <c:v>0.3973447758748882</c:v>
                </c:pt>
                <c:pt idx="5">
                  <c:v>0.40027457205371314</c:v>
                </c:pt>
                <c:pt idx="6">
                  <c:v>0.40740988105574411</c:v>
                </c:pt>
                <c:pt idx="7">
                  <c:v>0.41633254331723601</c:v>
                </c:pt>
                <c:pt idx="8">
                  <c:v>0.42046693678906344</c:v>
                </c:pt>
                <c:pt idx="9">
                  <c:v>0.43129336887091585</c:v>
                </c:pt>
                <c:pt idx="10">
                  <c:v>0.43789183483963251</c:v>
                </c:pt>
                <c:pt idx="11">
                  <c:v>0.45516328125911493</c:v>
                </c:pt>
                <c:pt idx="12">
                  <c:v>0.45810864132579243</c:v>
                </c:pt>
              </c:numCache>
            </c:numRef>
          </c:val>
          <c:smooth val="0"/>
          <c:extLst>
            <c:ext xmlns:c16="http://schemas.microsoft.com/office/drawing/2014/chart" uri="{C3380CC4-5D6E-409C-BE32-E72D297353CC}">
              <c16:uniqueId val="{00000001-3967-432B-98C8-2B74886227BC}"/>
            </c:ext>
          </c:extLst>
        </c:ser>
        <c:ser>
          <c:idx val="2"/>
          <c:order val="2"/>
          <c:tx>
            <c:strRef>
              <c:f>'Fig 4.13'!$B$7</c:f>
              <c:strCache>
                <c:ptCount val="1"/>
                <c:pt idx="0">
                  <c:v>Hommes</c:v>
                </c:pt>
              </c:strCache>
            </c:strRef>
          </c:tx>
          <c:spPr>
            <a:ln w="25400">
              <a:solidFill>
                <a:schemeClr val="accent2"/>
              </a:solidFill>
            </a:ln>
          </c:spPr>
          <c:marker>
            <c:symbol val="none"/>
          </c:marker>
          <c:cat>
            <c:numRef>
              <c:f>'Fig 4.13'!$C$4:$O$4</c:f>
              <c:numCache>
                <c:formatCode>General</c:formatCode>
                <c:ptCount val="13"/>
                <c:pt idx="0">
                  <c:v>1926</c:v>
                </c:pt>
                <c:pt idx="1">
                  <c:v>1928</c:v>
                </c:pt>
                <c:pt idx="2">
                  <c:v>1930</c:v>
                </c:pt>
                <c:pt idx="3">
                  <c:v>1932</c:v>
                </c:pt>
                <c:pt idx="4">
                  <c:v>1934</c:v>
                </c:pt>
                <c:pt idx="5">
                  <c:v>1936</c:v>
                </c:pt>
                <c:pt idx="6">
                  <c:v>1938</c:v>
                </c:pt>
                <c:pt idx="7">
                  <c:v>1940</c:v>
                </c:pt>
                <c:pt idx="8">
                  <c:v>1942</c:v>
                </c:pt>
                <c:pt idx="9">
                  <c:v>1944</c:v>
                </c:pt>
                <c:pt idx="10">
                  <c:v>1946</c:v>
                </c:pt>
                <c:pt idx="11">
                  <c:v>1948</c:v>
                </c:pt>
                <c:pt idx="12">
                  <c:v>1950</c:v>
                </c:pt>
              </c:numCache>
            </c:numRef>
          </c:cat>
          <c:val>
            <c:numRef>
              <c:f>'Fig 4.13'!$C$7:$O$7</c:f>
              <c:numCache>
                <c:formatCode>0.0%</c:formatCode>
                <c:ptCount val="13"/>
                <c:pt idx="0">
                  <c:v>0.54965811158914046</c:v>
                </c:pt>
                <c:pt idx="1">
                  <c:v>0.5661693496502076</c:v>
                </c:pt>
                <c:pt idx="2">
                  <c:v>0.54549077249714195</c:v>
                </c:pt>
                <c:pt idx="3">
                  <c:v>0.54028369696584189</c:v>
                </c:pt>
                <c:pt idx="4">
                  <c:v>0.54403110153365342</c:v>
                </c:pt>
                <c:pt idx="5">
                  <c:v>0.54956699741975812</c:v>
                </c:pt>
                <c:pt idx="6">
                  <c:v>0.55582001105046175</c:v>
                </c:pt>
                <c:pt idx="7">
                  <c:v>0.55614163266033467</c:v>
                </c:pt>
                <c:pt idx="8">
                  <c:v>0.55389630513882993</c:v>
                </c:pt>
                <c:pt idx="9">
                  <c:v>0.55845319608473876</c:v>
                </c:pt>
                <c:pt idx="10">
                  <c:v>0.57152662025688794</c:v>
                </c:pt>
                <c:pt idx="11">
                  <c:v>0.58589329257621547</c:v>
                </c:pt>
                <c:pt idx="12">
                  <c:v>0.5960565805363911</c:v>
                </c:pt>
              </c:numCache>
            </c:numRef>
          </c:val>
          <c:smooth val="0"/>
          <c:extLst>
            <c:ext xmlns:c16="http://schemas.microsoft.com/office/drawing/2014/chart" uri="{C3380CC4-5D6E-409C-BE32-E72D297353CC}">
              <c16:uniqueId val="{00000002-3967-432B-98C8-2B74886227BC}"/>
            </c:ext>
          </c:extLst>
        </c:ser>
        <c:dLbls>
          <c:showLegendKey val="0"/>
          <c:showVal val="0"/>
          <c:showCatName val="0"/>
          <c:showSerName val="0"/>
          <c:showPercent val="0"/>
          <c:showBubbleSize val="0"/>
        </c:dLbls>
        <c:smooth val="0"/>
        <c:axId val="183598080"/>
        <c:axId val="183600256"/>
      </c:lineChart>
      <c:catAx>
        <c:axId val="183598080"/>
        <c:scaling>
          <c:orientation val="minMax"/>
        </c:scaling>
        <c:delete val="0"/>
        <c:axPos val="b"/>
        <c:title>
          <c:tx>
            <c:rich>
              <a:bodyPr/>
              <a:lstStyle/>
              <a:p>
                <a:pPr>
                  <a:defRPr/>
                </a:pPr>
                <a:r>
                  <a:rPr lang="fr-FR"/>
                  <a:t>génération</a:t>
                </a:r>
              </a:p>
            </c:rich>
          </c:tx>
          <c:layout>
            <c:manualLayout>
              <c:xMode val="edge"/>
              <c:yMode val="edge"/>
              <c:x val="0.81503943272007473"/>
              <c:y val="0.68738141572607603"/>
            </c:manualLayout>
          </c:layout>
          <c:overlay val="0"/>
        </c:title>
        <c:numFmt formatCode="General" sourceLinked="1"/>
        <c:majorTickMark val="out"/>
        <c:minorTickMark val="none"/>
        <c:tickLblPos val="nextTo"/>
        <c:txPr>
          <a:bodyPr rot="-5400000" vert="horz"/>
          <a:lstStyle/>
          <a:p>
            <a:pPr>
              <a:defRPr sz="1000"/>
            </a:pPr>
            <a:endParaRPr lang="fr-FR"/>
          </a:p>
        </c:txPr>
        <c:crossAx val="183600256"/>
        <c:crosses val="autoZero"/>
        <c:auto val="1"/>
        <c:lblAlgn val="ctr"/>
        <c:lblOffset val="100"/>
        <c:noMultiLvlLbl val="0"/>
      </c:catAx>
      <c:valAx>
        <c:axId val="183600256"/>
        <c:scaling>
          <c:orientation val="minMax"/>
          <c:max val="0.70000000000000007"/>
          <c:min val="0.30000000000000004"/>
        </c:scaling>
        <c:delete val="0"/>
        <c:axPos val="l"/>
        <c:majorGridlines/>
        <c:title>
          <c:tx>
            <c:rich>
              <a:bodyPr rot="-5400000" vert="horz"/>
              <a:lstStyle/>
              <a:p>
                <a:pPr>
                  <a:defRPr/>
                </a:pPr>
                <a:r>
                  <a:rPr lang="fr-FR"/>
                  <a:t>en % de la pension nette moyenne de droit direct</a:t>
                </a:r>
              </a:p>
            </c:rich>
          </c:tx>
          <c:layout>
            <c:manualLayout>
              <c:xMode val="edge"/>
              <c:yMode val="edge"/>
              <c:x val="9.5753472222222229E-3"/>
              <c:y val="3.0946084218811492E-2"/>
            </c:manualLayout>
          </c:layout>
          <c:overlay val="0"/>
        </c:title>
        <c:numFmt formatCode="0%" sourceLinked="0"/>
        <c:majorTickMark val="out"/>
        <c:minorTickMark val="none"/>
        <c:tickLblPos val="nextTo"/>
        <c:crossAx val="183598080"/>
        <c:crosses val="autoZero"/>
        <c:crossBetween val="between"/>
      </c:valAx>
    </c:plotArea>
    <c:legend>
      <c:legendPos val="b"/>
      <c:layout>
        <c:manualLayout>
          <c:xMode val="edge"/>
          <c:yMode val="edge"/>
          <c:x val="3.1215150689472101E-2"/>
          <c:y val="0.92033412042502949"/>
          <c:w val="0.8950065972222222"/>
          <c:h val="7.9666083406240887E-2"/>
        </c:manualLayout>
      </c:layout>
      <c:overlay val="0"/>
      <c:txPr>
        <a:bodyPr/>
        <a:lstStyle/>
        <a:p>
          <a:pPr>
            <a:defRPr sz="1000"/>
          </a:pPr>
          <a:endParaRPr lang="fr-FR"/>
        </a:p>
      </c:txPr>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35146116939465"/>
          <c:y val="3.5880555555555554E-2"/>
          <c:w val="0.80365739996786112"/>
          <c:h val="0.71216990740740738"/>
        </c:manualLayout>
      </c:layout>
      <c:lineChart>
        <c:grouping val="standard"/>
        <c:varyColors val="0"/>
        <c:ser>
          <c:idx val="1"/>
          <c:order val="0"/>
          <c:tx>
            <c:v>1,8%</c:v>
          </c:tx>
          <c:spPr>
            <a:ln w="22225">
              <a:solidFill>
                <a:srgbClr val="006600"/>
              </a:solidFill>
            </a:ln>
          </c:spPr>
          <c:marker>
            <c:symbol val="none"/>
          </c:marker>
          <c:cat>
            <c:numRef>
              <c:f>'Fig 4.14'!$C$4:$BK$4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4.14'!$C$5:$BK$5</c:f>
              <c:numCache>
                <c:formatCode>0.0%</c:formatCode>
                <c:ptCount val="61"/>
                <c:pt idx="0">
                  <c:v>0.80006939546839728</c:v>
                </c:pt>
                <c:pt idx="1">
                  <c:v>0.80390527371771991</c:v>
                </c:pt>
                <c:pt idx="2">
                  <c:v>0.78339946344355549</c:v>
                </c:pt>
                <c:pt idx="3">
                  <c:v>0.77962189898203493</c:v>
                </c:pt>
                <c:pt idx="4">
                  <c:v>0.7780049932654669</c:v>
                </c:pt>
                <c:pt idx="5">
                  <c:v>0.7850308764611964</c:v>
                </c:pt>
                <c:pt idx="6">
                  <c:v>0.80311186207027019</c:v>
                </c:pt>
                <c:pt idx="7">
                  <c:v>0.82420075355133682</c:v>
                </c:pt>
                <c:pt idx="8">
                  <c:v>0.83457245982415462</c:v>
                </c:pt>
                <c:pt idx="9">
                  <c:v>0.83400296552370756</c:v>
                </c:pt>
                <c:pt idx="10">
                  <c:v>0.81675017728680721</c:v>
                </c:pt>
                <c:pt idx="11">
                  <c:v>0.83423974033975767</c:v>
                </c:pt>
                <c:pt idx="12">
                  <c:v>0.83571738409194674</c:v>
                </c:pt>
                <c:pt idx="13">
                  <c:v>0.83417918592609586</c:v>
                </c:pt>
                <c:pt idx="14">
                  <c:v>0.8223297799355801</c:v>
                </c:pt>
                <c:pt idx="15">
                  <c:v>0.81569206737991273</c:v>
                </c:pt>
                <c:pt idx="16">
                  <c:v>0.81897082169702684</c:v>
                </c:pt>
                <c:pt idx="17">
                  <c:v>0.81634101103976653</c:v>
                </c:pt>
                <c:pt idx="18">
                  <c:v>0.80209574763075642</c:v>
                </c:pt>
                <c:pt idx="19">
                  <c:v>0.79802738287721653</c:v>
                </c:pt>
                <c:pt idx="20">
                  <c:v>0.80323813210655837</c:v>
                </c:pt>
                <c:pt idx="21">
                  <c:v>0.80032707692231186</c:v>
                </c:pt>
                <c:pt idx="22">
                  <c:v>0.81577944327012653</c:v>
                </c:pt>
                <c:pt idx="23">
                  <c:v>0.82060702401179553</c:v>
                </c:pt>
                <c:pt idx="24">
                  <c:v>0.82492337016659911</c:v>
                </c:pt>
                <c:pt idx="25">
                  <c:v>0.82501655684573227</c:v>
                </c:pt>
                <c:pt idx="26">
                  <c:v>0.82277671525775753</c:v>
                </c:pt>
                <c:pt idx="27">
                  <c:v>0.81918595026109164</c:v>
                </c:pt>
                <c:pt idx="28">
                  <c:v>0.81361180466475957</c:v>
                </c:pt>
                <c:pt idx="29">
                  <c:v>0.8064502182365505</c:v>
                </c:pt>
                <c:pt idx="30">
                  <c:v>0.80090175144064424</c:v>
                </c:pt>
                <c:pt idx="31">
                  <c:v>0.79471048938644917</c:v>
                </c:pt>
                <c:pt idx="32">
                  <c:v>0.78728222111726143</c:v>
                </c:pt>
                <c:pt idx="33">
                  <c:v>0.77990115893685275</c:v>
                </c:pt>
                <c:pt idx="34">
                  <c:v>0.77076043744995859</c:v>
                </c:pt>
                <c:pt idx="35">
                  <c:v>0.76209708655321828</c:v>
                </c:pt>
                <c:pt idx="36">
                  <c:v>0.75368479056706061</c:v>
                </c:pt>
                <c:pt idx="37">
                  <c:v>0.74560227113186861</c:v>
                </c:pt>
                <c:pt idx="38">
                  <c:v>0.73783808942135143</c:v>
                </c:pt>
                <c:pt idx="39">
                  <c:v>0.73067101277441748</c:v>
                </c:pt>
                <c:pt idx="40">
                  <c:v>0.72379126056274801</c:v>
                </c:pt>
                <c:pt idx="41">
                  <c:v>0.71726152888942141</c:v>
                </c:pt>
                <c:pt idx="42">
                  <c:v>0.71146590408877886</c:v>
                </c:pt>
                <c:pt idx="43">
                  <c:v>0.70587095908070285</c:v>
                </c:pt>
                <c:pt idx="44">
                  <c:v>0.70049786361231914</c:v>
                </c:pt>
                <c:pt idx="45">
                  <c:v>0.69555516729598066</c:v>
                </c:pt>
                <c:pt idx="46">
                  <c:v>0.69115112898812214</c:v>
                </c:pt>
                <c:pt idx="47">
                  <c:v>0.68700726232207177</c:v>
                </c:pt>
                <c:pt idx="48">
                  <c:v>0.68344185427508519</c:v>
                </c:pt>
                <c:pt idx="49">
                  <c:v>0.68013220730723367</c:v>
                </c:pt>
                <c:pt idx="50">
                  <c:v>0.67726485463525288</c:v>
                </c:pt>
                <c:pt idx="51">
                  <c:v>0.6747964809117597</c:v>
                </c:pt>
                <c:pt idx="52">
                  <c:v>0.67249886064234876</c:v>
                </c:pt>
                <c:pt idx="53">
                  <c:v>0.67058986471536386</c:v>
                </c:pt>
                <c:pt idx="54">
                  <c:v>0.66878945558998781</c:v>
                </c:pt>
                <c:pt idx="55">
                  <c:v>0.66710843470608294</c:v>
                </c:pt>
                <c:pt idx="56">
                  <c:v>0.66546325352685687</c:v>
                </c:pt>
                <c:pt idx="57">
                  <c:v>0.66385108722459885</c:v>
                </c:pt>
                <c:pt idx="58">
                  <c:v>0.66262433898120454</c:v>
                </c:pt>
                <c:pt idx="59">
                  <c:v>0.66139704482328288</c:v>
                </c:pt>
                <c:pt idx="60">
                  <c:v>0.66014774122659192</c:v>
                </c:pt>
              </c:numCache>
            </c:numRef>
          </c:val>
          <c:smooth val="0"/>
          <c:extLst>
            <c:ext xmlns:c16="http://schemas.microsoft.com/office/drawing/2014/chart" uri="{C3380CC4-5D6E-409C-BE32-E72D297353CC}">
              <c16:uniqueId val="{00000000-85FF-4E83-9072-D98CAC3900C8}"/>
            </c:ext>
          </c:extLst>
        </c:ser>
        <c:ser>
          <c:idx val="2"/>
          <c:order val="1"/>
          <c:tx>
            <c:v>1,5%</c:v>
          </c:tx>
          <c:spPr>
            <a:ln w="22225">
              <a:solidFill>
                <a:schemeClr val="accent5">
                  <a:lumMod val="75000"/>
                </a:schemeClr>
              </a:solidFill>
            </a:ln>
          </c:spPr>
          <c:marker>
            <c:symbol val="none"/>
          </c:marker>
          <c:cat>
            <c:numRef>
              <c:f>'Fig 4.14'!$C$4:$BK$4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4.14'!$C$6:$BK$6</c:f>
              <c:numCache>
                <c:formatCode>0.0%</c:formatCode>
                <c:ptCount val="61"/>
                <c:pt idx="0">
                  <c:v>0.80007154493247856</c:v>
                </c:pt>
                <c:pt idx="1">
                  <c:v>0.80390388576160388</c:v>
                </c:pt>
                <c:pt idx="2">
                  <c:v>0.78339868285556846</c:v>
                </c:pt>
                <c:pt idx="3">
                  <c:v>0.77962025703919435</c:v>
                </c:pt>
                <c:pt idx="4">
                  <c:v>0.77800693252541564</c:v>
                </c:pt>
                <c:pt idx="5">
                  <c:v>0.78503024680953926</c:v>
                </c:pt>
                <c:pt idx="6">
                  <c:v>0.80311324418349517</c:v>
                </c:pt>
                <c:pt idx="7">
                  <c:v>0.82419975099965104</c:v>
                </c:pt>
                <c:pt idx="8">
                  <c:v>0.83457140344977665</c:v>
                </c:pt>
                <c:pt idx="9">
                  <c:v>0.83400262147390003</c:v>
                </c:pt>
                <c:pt idx="10">
                  <c:v>0.81674879792324195</c:v>
                </c:pt>
                <c:pt idx="11">
                  <c:v>0.83423921365787501</c:v>
                </c:pt>
                <c:pt idx="12">
                  <c:v>0.83571802551783292</c:v>
                </c:pt>
                <c:pt idx="13">
                  <c:v>0.83417921948636709</c:v>
                </c:pt>
                <c:pt idx="14">
                  <c:v>0.82232954776237988</c:v>
                </c:pt>
                <c:pt idx="15">
                  <c:v>0.81568993166051051</c:v>
                </c:pt>
                <c:pt idx="16">
                  <c:v>0.81897128363451155</c:v>
                </c:pt>
                <c:pt idx="17">
                  <c:v>0.8163420303977631</c:v>
                </c:pt>
                <c:pt idx="18">
                  <c:v>0.80209640969505147</c:v>
                </c:pt>
                <c:pt idx="19">
                  <c:v>0.79834160970210344</c:v>
                </c:pt>
                <c:pt idx="20">
                  <c:v>0.80309196601554123</c:v>
                </c:pt>
                <c:pt idx="21">
                  <c:v>0.80032858804271134</c:v>
                </c:pt>
                <c:pt idx="22">
                  <c:v>0.81578217440483414</c:v>
                </c:pt>
                <c:pt idx="23">
                  <c:v>0.82061464248622318</c:v>
                </c:pt>
                <c:pt idx="24">
                  <c:v>0.82493968936802398</c:v>
                </c:pt>
                <c:pt idx="25">
                  <c:v>0.82529439876610244</c:v>
                </c:pt>
                <c:pt idx="26">
                  <c:v>0.82402200766914191</c:v>
                </c:pt>
                <c:pt idx="27">
                  <c:v>0.82148774690170223</c:v>
                </c:pt>
                <c:pt idx="28">
                  <c:v>0.81673212816234997</c:v>
                </c:pt>
                <c:pt idx="29">
                  <c:v>0.81081392968087118</c:v>
                </c:pt>
                <c:pt idx="30">
                  <c:v>0.8066121122719031</c:v>
                </c:pt>
                <c:pt idx="31">
                  <c:v>0.80108079216542971</c:v>
                </c:pt>
                <c:pt idx="32">
                  <c:v>0.79452802426782432</c:v>
                </c:pt>
                <c:pt idx="33">
                  <c:v>0.78824825007909427</c:v>
                </c:pt>
                <c:pt idx="34">
                  <c:v>0.78041085722991921</c:v>
                </c:pt>
                <c:pt idx="35">
                  <c:v>0.77272289381933246</c:v>
                </c:pt>
                <c:pt idx="36">
                  <c:v>0.7652845271212908</c:v>
                </c:pt>
                <c:pt idx="37">
                  <c:v>0.75846628516463799</c:v>
                </c:pt>
                <c:pt idx="38">
                  <c:v>0.75137624246117574</c:v>
                </c:pt>
                <c:pt idx="39">
                  <c:v>0.74518834908061604</c:v>
                </c:pt>
                <c:pt idx="40">
                  <c:v>0.73900693710360466</c:v>
                </c:pt>
                <c:pt idx="41">
                  <c:v>0.73319073490042852</c:v>
                </c:pt>
                <c:pt idx="42">
                  <c:v>0.72757392221647521</c:v>
                </c:pt>
                <c:pt idx="43">
                  <c:v>0.72274292082336822</c:v>
                </c:pt>
                <c:pt idx="44">
                  <c:v>0.71788530850928733</c:v>
                </c:pt>
                <c:pt idx="45">
                  <c:v>0.71323009793724468</c:v>
                </c:pt>
                <c:pt idx="46">
                  <c:v>0.7089012882306418</c:v>
                </c:pt>
                <c:pt idx="47">
                  <c:v>0.70513899231926325</c:v>
                </c:pt>
                <c:pt idx="48">
                  <c:v>0.70175150673897246</c:v>
                </c:pt>
                <c:pt idx="49">
                  <c:v>0.69866582053985404</c:v>
                </c:pt>
                <c:pt idx="50">
                  <c:v>0.69608112309773229</c:v>
                </c:pt>
                <c:pt idx="51">
                  <c:v>0.69371464293606511</c:v>
                </c:pt>
                <c:pt idx="52">
                  <c:v>0.69157834515437866</c:v>
                </c:pt>
                <c:pt idx="53">
                  <c:v>0.68966297535691434</c:v>
                </c:pt>
                <c:pt idx="54">
                  <c:v>0.68792033596140867</c:v>
                </c:pt>
                <c:pt idx="55">
                  <c:v>0.68634738903887615</c:v>
                </c:pt>
                <c:pt idx="56">
                  <c:v>0.68464726651229235</c:v>
                </c:pt>
                <c:pt idx="57">
                  <c:v>0.68326160311232798</c:v>
                </c:pt>
                <c:pt idx="58">
                  <c:v>0.6819048617531055</c:v>
                </c:pt>
                <c:pt idx="59">
                  <c:v>0.68059133151386364</c:v>
                </c:pt>
                <c:pt idx="60">
                  <c:v>0.67951392003796185</c:v>
                </c:pt>
              </c:numCache>
            </c:numRef>
          </c:val>
          <c:smooth val="0"/>
          <c:extLst>
            <c:ext xmlns:c16="http://schemas.microsoft.com/office/drawing/2014/chart" uri="{C3380CC4-5D6E-409C-BE32-E72D297353CC}">
              <c16:uniqueId val="{00000001-85FF-4E83-9072-D98CAC3900C8}"/>
            </c:ext>
          </c:extLst>
        </c:ser>
        <c:ser>
          <c:idx val="3"/>
          <c:order val="2"/>
          <c:tx>
            <c:v>1,3%</c:v>
          </c:tx>
          <c:spPr>
            <a:ln w="22225">
              <a:solidFill>
                <a:schemeClr val="accent6">
                  <a:lumMod val="75000"/>
                </a:schemeClr>
              </a:solidFill>
            </a:ln>
          </c:spPr>
          <c:marker>
            <c:symbol val="none"/>
          </c:marker>
          <c:cat>
            <c:numRef>
              <c:f>'Fig 4.14'!$C$4:$BK$4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4.14'!$C$7:$BK$7</c:f>
              <c:numCache>
                <c:formatCode>0.0%</c:formatCode>
                <c:ptCount val="61"/>
                <c:pt idx="0">
                  <c:v>0.80007200691472635</c:v>
                </c:pt>
                <c:pt idx="1">
                  <c:v>0.80390480357267313</c:v>
                </c:pt>
                <c:pt idx="2">
                  <c:v>0.78339931660336204</c:v>
                </c:pt>
                <c:pt idx="3">
                  <c:v>0.77962255219742782</c:v>
                </c:pt>
                <c:pt idx="4">
                  <c:v>0.77800514777341379</c:v>
                </c:pt>
                <c:pt idx="5">
                  <c:v>0.78502891382686113</c:v>
                </c:pt>
                <c:pt idx="6">
                  <c:v>0.80311369197592097</c:v>
                </c:pt>
                <c:pt idx="7">
                  <c:v>0.82420147320232973</c:v>
                </c:pt>
                <c:pt idx="8">
                  <c:v>0.83457115177257168</c:v>
                </c:pt>
                <c:pt idx="9">
                  <c:v>0.8340042284230077</c:v>
                </c:pt>
                <c:pt idx="10">
                  <c:v>0.81675007745245343</c:v>
                </c:pt>
                <c:pt idx="11">
                  <c:v>0.83424021196015608</c:v>
                </c:pt>
                <c:pt idx="12">
                  <c:v>0.83571737258208023</c:v>
                </c:pt>
                <c:pt idx="13">
                  <c:v>0.83417901495790503</c:v>
                </c:pt>
                <c:pt idx="14">
                  <c:v>0.82233034663818261</c:v>
                </c:pt>
                <c:pt idx="15">
                  <c:v>0.81569106569073313</c:v>
                </c:pt>
                <c:pt idx="16">
                  <c:v>0.81897056742475649</c:v>
                </c:pt>
                <c:pt idx="17">
                  <c:v>0.81634243172275578</c:v>
                </c:pt>
                <c:pt idx="18">
                  <c:v>0.80209571425722437</c:v>
                </c:pt>
                <c:pt idx="19">
                  <c:v>0.7983414831993485</c:v>
                </c:pt>
                <c:pt idx="20">
                  <c:v>0.80309284467642883</c:v>
                </c:pt>
                <c:pt idx="21">
                  <c:v>0.80032791175747553</c:v>
                </c:pt>
                <c:pt idx="22">
                  <c:v>0.81578427173556134</c:v>
                </c:pt>
                <c:pt idx="23">
                  <c:v>0.82061789950921893</c:v>
                </c:pt>
                <c:pt idx="24">
                  <c:v>0.82495147165432303</c:v>
                </c:pt>
                <c:pt idx="25">
                  <c:v>0.82547952158981908</c:v>
                </c:pt>
                <c:pt idx="26">
                  <c:v>0.82485391263143693</c:v>
                </c:pt>
                <c:pt idx="27">
                  <c:v>0.82304075025631318</c:v>
                </c:pt>
                <c:pt idx="28">
                  <c:v>0.81907680667178784</c:v>
                </c:pt>
                <c:pt idx="29">
                  <c:v>0.81399504429902036</c:v>
                </c:pt>
                <c:pt idx="30">
                  <c:v>0.81036966678544231</c:v>
                </c:pt>
                <c:pt idx="31">
                  <c:v>0.80550473451015736</c:v>
                </c:pt>
                <c:pt idx="32">
                  <c:v>0.79945230241830734</c:v>
                </c:pt>
                <c:pt idx="33">
                  <c:v>0.7941274093845434</c:v>
                </c:pt>
                <c:pt idx="34">
                  <c:v>0.78706241661652265</c:v>
                </c:pt>
                <c:pt idx="35">
                  <c:v>0.78013651491140867</c:v>
                </c:pt>
                <c:pt idx="36">
                  <c:v>0.77346582696597221</c:v>
                </c:pt>
                <c:pt idx="37">
                  <c:v>0.76710979694140569</c:v>
                </c:pt>
                <c:pt idx="38">
                  <c:v>0.76078457361968854</c:v>
                </c:pt>
                <c:pt idx="39">
                  <c:v>0.75477245106946622</c:v>
                </c:pt>
                <c:pt idx="40">
                  <c:v>0.74936802077574571</c:v>
                </c:pt>
                <c:pt idx="41">
                  <c:v>0.74375108605107076</c:v>
                </c:pt>
                <c:pt idx="42">
                  <c:v>0.73892241174527773</c:v>
                </c:pt>
                <c:pt idx="43">
                  <c:v>0.73405263968120404</c:v>
                </c:pt>
                <c:pt idx="44">
                  <c:v>0.72972629898059083</c:v>
                </c:pt>
                <c:pt idx="45">
                  <c:v>0.72534836087805521</c:v>
                </c:pt>
                <c:pt idx="46">
                  <c:v>0.72131338091045949</c:v>
                </c:pt>
                <c:pt idx="47">
                  <c:v>0.71787304036850497</c:v>
                </c:pt>
                <c:pt idx="48">
                  <c:v>0.71456805654674294</c:v>
                </c:pt>
                <c:pt idx="49">
                  <c:v>0.71159413940767902</c:v>
                </c:pt>
                <c:pt idx="50">
                  <c:v>0.70916297103070913</c:v>
                </c:pt>
                <c:pt idx="51">
                  <c:v>0.70673083991161811</c:v>
                </c:pt>
                <c:pt idx="52">
                  <c:v>0.70481413985551256</c:v>
                </c:pt>
                <c:pt idx="53">
                  <c:v>0.70289888850193294</c:v>
                </c:pt>
                <c:pt idx="54">
                  <c:v>0.70119113163546198</c:v>
                </c:pt>
                <c:pt idx="55">
                  <c:v>0.69969777327464433</c:v>
                </c:pt>
                <c:pt idx="56">
                  <c:v>0.69809464679235433</c:v>
                </c:pt>
                <c:pt idx="57">
                  <c:v>0.696621852572058</c:v>
                </c:pt>
                <c:pt idx="58">
                  <c:v>0.6952066746317328</c:v>
                </c:pt>
                <c:pt idx="59">
                  <c:v>0.69408795656244016</c:v>
                </c:pt>
                <c:pt idx="60">
                  <c:v>0.69302020681228671</c:v>
                </c:pt>
              </c:numCache>
            </c:numRef>
          </c:val>
          <c:smooth val="0"/>
          <c:extLst>
            <c:ext xmlns:c16="http://schemas.microsoft.com/office/drawing/2014/chart" uri="{C3380CC4-5D6E-409C-BE32-E72D297353CC}">
              <c16:uniqueId val="{00000002-85FF-4E83-9072-D98CAC3900C8}"/>
            </c:ext>
          </c:extLst>
        </c:ser>
        <c:ser>
          <c:idx val="4"/>
          <c:order val="3"/>
          <c:tx>
            <c:v>1%</c:v>
          </c:tx>
          <c:spPr>
            <a:ln w="22225">
              <a:solidFill>
                <a:srgbClr val="800000"/>
              </a:solidFill>
            </a:ln>
          </c:spPr>
          <c:marker>
            <c:symbol val="none"/>
          </c:marker>
          <c:cat>
            <c:numRef>
              <c:f>'Fig 4.14'!$C$4:$BK$4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4.14'!$C$8:$BK$8</c:f>
              <c:numCache>
                <c:formatCode>0.0%</c:formatCode>
                <c:ptCount val="61"/>
                <c:pt idx="0">
                  <c:v>0.80007213355508389</c:v>
                </c:pt>
                <c:pt idx="1">
                  <c:v>0.80390367964294895</c:v>
                </c:pt>
                <c:pt idx="2">
                  <c:v>0.78340095690609712</c:v>
                </c:pt>
                <c:pt idx="3">
                  <c:v>0.77961979411233395</c:v>
                </c:pt>
                <c:pt idx="4">
                  <c:v>0.77800688442504318</c:v>
                </c:pt>
                <c:pt idx="5">
                  <c:v>0.78502842378302584</c:v>
                </c:pt>
                <c:pt idx="6">
                  <c:v>0.80311314853029858</c:v>
                </c:pt>
                <c:pt idx="7">
                  <c:v>0.824201124068909</c:v>
                </c:pt>
                <c:pt idx="8">
                  <c:v>0.83457214913978539</c:v>
                </c:pt>
                <c:pt idx="9">
                  <c:v>0.83400337830714522</c:v>
                </c:pt>
                <c:pt idx="10">
                  <c:v>0.81675003215740749</c:v>
                </c:pt>
                <c:pt idx="11">
                  <c:v>0.83424209005785432</c:v>
                </c:pt>
                <c:pt idx="12">
                  <c:v>0.83572004796796595</c:v>
                </c:pt>
                <c:pt idx="13">
                  <c:v>0.83418074771325579</c:v>
                </c:pt>
                <c:pt idx="14">
                  <c:v>0.82232860949118047</c:v>
                </c:pt>
                <c:pt idx="15">
                  <c:v>0.81568993342019802</c:v>
                </c:pt>
                <c:pt idx="16">
                  <c:v>0.81897054114176515</c:v>
                </c:pt>
                <c:pt idx="17">
                  <c:v>0.81634200206647567</c:v>
                </c:pt>
                <c:pt idx="18">
                  <c:v>0.80209557303726264</c:v>
                </c:pt>
                <c:pt idx="19">
                  <c:v>0.79834215906562933</c:v>
                </c:pt>
                <c:pt idx="20">
                  <c:v>0.80309271581157671</c:v>
                </c:pt>
                <c:pt idx="21">
                  <c:v>0.80033021103599578</c:v>
                </c:pt>
                <c:pt idx="22">
                  <c:v>0.81578464236089021</c:v>
                </c:pt>
                <c:pt idx="23">
                  <c:v>0.82062575680635197</c:v>
                </c:pt>
                <c:pt idx="24">
                  <c:v>0.82496723210050937</c:v>
                </c:pt>
                <c:pt idx="25">
                  <c:v>0.82575263415072742</c:v>
                </c:pt>
                <c:pt idx="26">
                  <c:v>0.82576724586197325</c:v>
                </c:pt>
                <c:pt idx="27">
                  <c:v>0.82537358999535648</c:v>
                </c:pt>
                <c:pt idx="28">
                  <c:v>0.82259262785678755</c:v>
                </c:pt>
                <c:pt idx="29">
                  <c:v>0.8184599757802371</c:v>
                </c:pt>
                <c:pt idx="30">
                  <c:v>0.81622934269053937</c:v>
                </c:pt>
                <c:pt idx="31">
                  <c:v>0.81205667343319621</c:v>
                </c:pt>
                <c:pt idx="32">
                  <c:v>0.80691654269893742</c:v>
                </c:pt>
                <c:pt idx="33">
                  <c:v>0.80273771884809653</c:v>
                </c:pt>
                <c:pt idx="34">
                  <c:v>0.79704122036400604</c:v>
                </c:pt>
                <c:pt idx="35">
                  <c:v>0.79116292676575029</c:v>
                </c:pt>
                <c:pt idx="36">
                  <c:v>0.78552326639074388</c:v>
                </c:pt>
                <c:pt idx="37">
                  <c:v>0.7802105731286535</c:v>
                </c:pt>
                <c:pt idx="38">
                  <c:v>0.77490971780238538</c:v>
                </c:pt>
                <c:pt idx="39">
                  <c:v>0.76994237040099711</c:v>
                </c:pt>
                <c:pt idx="40">
                  <c:v>0.76529108611557195</c:v>
                </c:pt>
                <c:pt idx="41">
                  <c:v>0.76042318567077094</c:v>
                </c:pt>
                <c:pt idx="42">
                  <c:v>0.75607257836916475</c:v>
                </c:pt>
                <c:pt idx="43">
                  <c:v>0.75198348584118946</c:v>
                </c:pt>
                <c:pt idx="44">
                  <c:v>0.74819118471447932</c:v>
                </c:pt>
                <c:pt idx="45">
                  <c:v>0.74434481701633826</c:v>
                </c:pt>
                <c:pt idx="46">
                  <c:v>0.7405868949551937</c:v>
                </c:pt>
                <c:pt idx="47">
                  <c:v>0.73748332311058784</c:v>
                </c:pt>
                <c:pt idx="48">
                  <c:v>0.73453452574111466</c:v>
                </c:pt>
                <c:pt idx="49">
                  <c:v>0.73195202164412809</c:v>
                </c:pt>
                <c:pt idx="50">
                  <c:v>0.72941614521923592</c:v>
                </c:pt>
                <c:pt idx="51">
                  <c:v>0.72745867039139545</c:v>
                </c:pt>
                <c:pt idx="52">
                  <c:v>0.72526017368392282</c:v>
                </c:pt>
                <c:pt idx="53">
                  <c:v>0.72363795095773997</c:v>
                </c:pt>
                <c:pt idx="54">
                  <c:v>0.72200686955180082</c:v>
                </c:pt>
                <c:pt idx="55">
                  <c:v>0.72037719400762912</c:v>
                </c:pt>
                <c:pt idx="56">
                  <c:v>0.7189348858043848</c:v>
                </c:pt>
                <c:pt idx="57">
                  <c:v>0.71741818434089089</c:v>
                </c:pt>
                <c:pt idx="58">
                  <c:v>0.71624705483544016</c:v>
                </c:pt>
                <c:pt idx="59">
                  <c:v>0.71492480271725978</c:v>
                </c:pt>
                <c:pt idx="60">
                  <c:v>0.71393581093414005</c:v>
                </c:pt>
              </c:numCache>
            </c:numRef>
          </c:val>
          <c:smooth val="0"/>
          <c:extLst>
            <c:ext xmlns:c16="http://schemas.microsoft.com/office/drawing/2014/chart" uri="{C3380CC4-5D6E-409C-BE32-E72D297353CC}">
              <c16:uniqueId val="{00000003-85FF-4E83-9072-D98CAC3900C8}"/>
            </c:ext>
          </c:extLst>
        </c:ser>
        <c:dLbls>
          <c:showLegendKey val="0"/>
          <c:showVal val="0"/>
          <c:showCatName val="0"/>
          <c:showSerName val="0"/>
          <c:showPercent val="0"/>
          <c:showBubbleSize val="0"/>
        </c:dLbls>
        <c:smooth val="0"/>
        <c:axId val="92998656"/>
        <c:axId val="93693440"/>
      </c:lineChart>
      <c:catAx>
        <c:axId val="92998656"/>
        <c:scaling>
          <c:orientation val="minMax"/>
        </c:scaling>
        <c:delete val="0"/>
        <c:axPos val="b"/>
        <c:title>
          <c:tx>
            <c:rich>
              <a:bodyPr/>
              <a:lstStyle/>
              <a:p>
                <a:pPr>
                  <a:defRPr/>
                </a:pPr>
                <a:r>
                  <a:rPr lang="fr-FR"/>
                  <a:t>génération</a:t>
                </a:r>
              </a:p>
            </c:rich>
          </c:tx>
          <c:layout>
            <c:manualLayout>
              <c:xMode val="edge"/>
              <c:yMode val="edge"/>
              <c:x val="0.17442789039125212"/>
              <c:y val="0.6642773220053324"/>
            </c:manualLayout>
          </c:layout>
          <c:overlay val="0"/>
        </c:title>
        <c:numFmt formatCode="General" sourceLinked="1"/>
        <c:majorTickMark val="out"/>
        <c:minorTickMark val="none"/>
        <c:tickLblPos val="nextTo"/>
        <c:txPr>
          <a:bodyPr rot="-5400000" vert="horz"/>
          <a:lstStyle/>
          <a:p>
            <a:pPr>
              <a:defRPr/>
            </a:pPr>
            <a:endParaRPr lang="fr-FR"/>
          </a:p>
        </c:txPr>
        <c:crossAx val="93693440"/>
        <c:crosses val="autoZero"/>
        <c:auto val="1"/>
        <c:lblAlgn val="ctr"/>
        <c:lblOffset val="100"/>
        <c:tickLblSkip val="10"/>
        <c:noMultiLvlLbl val="0"/>
      </c:catAx>
      <c:valAx>
        <c:axId val="93693440"/>
        <c:scaling>
          <c:orientation val="minMax"/>
          <c:min val="0.60000000000000009"/>
        </c:scaling>
        <c:delete val="0"/>
        <c:axPos val="l"/>
        <c:majorGridlines/>
        <c:title>
          <c:tx>
            <c:rich>
              <a:bodyPr/>
              <a:lstStyle/>
              <a:p>
                <a:pPr>
                  <a:defRPr/>
                </a:pPr>
                <a:r>
                  <a:rPr lang="en-US"/>
                  <a:t>en % du dernier salaire net</a:t>
                </a:r>
              </a:p>
            </c:rich>
          </c:tx>
          <c:layout/>
          <c:overlay val="0"/>
        </c:title>
        <c:numFmt formatCode="0%" sourceLinked="0"/>
        <c:majorTickMark val="out"/>
        <c:minorTickMark val="none"/>
        <c:tickLblPos val="nextTo"/>
        <c:crossAx val="929986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000"/>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35146116939465"/>
          <c:y val="3.5880555555555554E-2"/>
          <c:w val="0.80365739996786112"/>
          <c:h val="0.71216990740740738"/>
        </c:manualLayout>
      </c:layout>
      <c:lineChart>
        <c:grouping val="standard"/>
        <c:varyColors val="0"/>
        <c:ser>
          <c:idx val="1"/>
          <c:order val="0"/>
          <c:tx>
            <c:v>1,8%</c:v>
          </c:tx>
          <c:spPr>
            <a:ln w="22225">
              <a:solidFill>
                <a:srgbClr val="006600"/>
              </a:solidFill>
            </a:ln>
          </c:spPr>
          <c:marker>
            <c:symbol val="none"/>
          </c:marker>
          <c:cat>
            <c:numRef>
              <c:f>'Fig 4.14'!$C$9:$BK$9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4.14'!$C$10:$BK$10</c:f>
              <c:numCache>
                <c:formatCode>0.0%</c:formatCode>
                <c:ptCount val="61"/>
                <c:pt idx="0">
                  <c:v>0.80006939546839728</c:v>
                </c:pt>
                <c:pt idx="1">
                  <c:v>0.80390527371771991</c:v>
                </c:pt>
                <c:pt idx="2">
                  <c:v>0.78339946344355549</c:v>
                </c:pt>
                <c:pt idx="3">
                  <c:v>0.77962189898203493</c:v>
                </c:pt>
                <c:pt idx="4">
                  <c:v>0.7780049932654669</c:v>
                </c:pt>
                <c:pt idx="5">
                  <c:v>0.7850308764611964</c:v>
                </c:pt>
                <c:pt idx="6">
                  <c:v>0.80311186207027019</c:v>
                </c:pt>
                <c:pt idx="7">
                  <c:v>0.82420075355133682</c:v>
                </c:pt>
                <c:pt idx="8">
                  <c:v>0.83457245982415462</c:v>
                </c:pt>
                <c:pt idx="9">
                  <c:v>0.83400296552370756</c:v>
                </c:pt>
                <c:pt idx="10">
                  <c:v>0.81675017728680721</c:v>
                </c:pt>
                <c:pt idx="11">
                  <c:v>0.83423974033975767</c:v>
                </c:pt>
                <c:pt idx="12">
                  <c:v>0.83571738409194674</c:v>
                </c:pt>
                <c:pt idx="13">
                  <c:v>0.83417918592609586</c:v>
                </c:pt>
                <c:pt idx="14">
                  <c:v>0.8223297799355801</c:v>
                </c:pt>
                <c:pt idx="15">
                  <c:v>0.81569206737991273</c:v>
                </c:pt>
                <c:pt idx="16">
                  <c:v>0.81897082169702684</c:v>
                </c:pt>
                <c:pt idx="17">
                  <c:v>0.8287597237513854</c:v>
                </c:pt>
                <c:pt idx="18">
                  <c:v>0.81434299461772242</c:v>
                </c:pt>
                <c:pt idx="19">
                  <c:v>0.81011262435058051</c:v>
                </c:pt>
                <c:pt idx="20">
                  <c:v>0.81534798694806088</c:v>
                </c:pt>
                <c:pt idx="21">
                  <c:v>0.81236067623055119</c:v>
                </c:pt>
                <c:pt idx="22">
                  <c:v>0.8280444301669192</c:v>
                </c:pt>
                <c:pt idx="23">
                  <c:v>0.83291548040848495</c:v>
                </c:pt>
                <c:pt idx="24">
                  <c:v>0.83731175988689732</c:v>
                </c:pt>
                <c:pt idx="25">
                  <c:v>0.83736286618978573</c:v>
                </c:pt>
                <c:pt idx="26">
                  <c:v>0.8350314539168664</c:v>
                </c:pt>
                <c:pt idx="27">
                  <c:v>0.83137483475690699</c:v>
                </c:pt>
                <c:pt idx="28">
                  <c:v>0.82566332045222013</c:v>
                </c:pt>
                <c:pt idx="29">
                  <c:v>0.81835775900120367</c:v>
                </c:pt>
                <c:pt idx="30">
                  <c:v>0.81275454753856202</c:v>
                </c:pt>
                <c:pt idx="31">
                  <c:v>0.80645853933185763</c:v>
                </c:pt>
                <c:pt idx="32">
                  <c:v>0.79890837697476624</c:v>
                </c:pt>
                <c:pt idx="33">
                  <c:v>0.79145445589362662</c:v>
                </c:pt>
                <c:pt idx="34">
                  <c:v>0.78216100022117463</c:v>
                </c:pt>
                <c:pt idx="35">
                  <c:v>0.77335183793879236</c:v>
                </c:pt>
                <c:pt idx="36">
                  <c:v>0.76478956261247788</c:v>
                </c:pt>
                <c:pt idx="37">
                  <c:v>0.75655783145224498</c:v>
                </c:pt>
                <c:pt idx="38">
                  <c:v>0.74864536847262764</c:v>
                </c:pt>
                <c:pt idx="39">
                  <c:v>0.74133162890274007</c:v>
                </c:pt>
                <c:pt idx="40">
                  <c:v>0.73430648323610981</c:v>
                </c:pt>
                <c:pt idx="41">
                  <c:v>0.72763660088899296</c:v>
                </c:pt>
                <c:pt idx="42">
                  <c:v>0.72171297767051446</c:v>
                </c:pt>
                <c:pt idx="43">
                  <c:v>0.71598918621711727</c:v>
                </c:pt>
                <c:pt idx="44">
                  <c:v>0.71048810101324</c:v>
                </c:pt>
                <c:pt idx="45">
                  <c:v>0.70541658903869719</c:v>
                </c:pt>
                <c:pt idx="46">
                  <c:v>0.70088985665012793</c:v>
                </c:pt>
                <c:pt idx="47">
                  <c:v>0.69662872906449536</c:v>
                </c:pt>
                <c:pt idx="48">
                  <c:v>0.69295619037014944</c:v>
                </c:pt>
                <c:pt idx="49">
                  <c:v>0.68954600605355854</c:v>
                </c:pt>
                <c:pt idx="50">
                  <c:v>0.6865828633071005</c:v>
                </c:pt>
                <c:pt idx="51">
                  <c:v>0.68402222719792893</c:v>
                </c:pt>
                <c:pt idx="52">
                  <c:v>0.68163655622858177</c:v>
                </c:pt>
                <c:pt idx="53">
                  <c:v>0.6796440831856343</c:v>
                </c:pt>
                <c:pt idx="54">
                  <c:v>0.67776225432321813</c:v>
                </c:pt>
                <c:pt idx="55">
                  <c:v>0.67600276281149918</c:v>
                </c:pt>
                <c:pt idx="56">
                  <c:v>0.67427797224649111</c:v>
                </c:pt>
                <c:pt idx="57">
                  <c:v>0.67258520518986664</c:v>
                </c:pt>
                <c:pt idx="58">
                  <c:v>0.67128520566578698</c:v>
                </c:pt>
                <c:pt idx="59">
                  <c:v>0.66999313160007634</c:v>
                </c:pt>
                <c:pt idx="60">
                  <c:v>0.6686860919317017</c:v>
                </c:pt>
              </c:numCache>
            </c:numRef>
          </c:val>
          <c:smooth val="0"/>
          <c:extLst>
            <c:ext xmlns:c16="http://schemas.microsoft.com/office/drawing/2014/chart" uri="{C3380CC4-5D6E-409C-BE32-E72D297353CC}">
              <c16:uniqueId val="{00000000-2E35-4721-9A73-CC01835E3A7B}"/>
            </c:ext>
          </c:extLst>
        </c:ser>
        <c:ser>
          <c:idx val="2"/>
          <c:order val="1"/>
          <c:tx>
            <c:v>1,5%</c:v>
          </c:tx>
          <c:spPr>
            <a:ln w="22225">
              <a:solidFill>
                <a:schemeClr val="accent5">
                  <a:lumMod val="75000"/>
                </a:schemeClr>
              </a:solidFill>
            </a:ln>
          </c:spPr>
          <c:marker>
            <c:symbol val="none"/>
          </c:marker>
          <c:cat>
            <c:numRef>
              <c:f>'Fig 4.14'!$C$9:$BK$9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4.14'!$C$11:$BK$11</c:f>
              <c:numCache>
                <c:formatCode>0.0%</c:formatCode>
                <c:ptCount val="61"/>
                <c:pt idx="0">
                  <c:v>0.80007154493247856</c:v>
                </c:pt>
                <c:pt idx="1">
                  <c:v>0.80390388576160388</c:v>
                </c:pt>
                <c:pt idx="2">
                  <c:v>0.78339868285556846</c:v>
                </c:pt>
                <c:pt idx="3">
                  <c:v>0.77962025703919435</c:v>
                </c:pt>
                <c:pt idx="4">
                  <c:v>0.77800693252541564</c:v>
                </c:pt>
                <c:pt idx="5">
                  <c:v>0.78503024680953926</c:v>
                </c:pt>
                <c:pt idx="6">
                  <c:v>0.80311324418349517</c:v>
                </c:pt>
                <c:pt idx="7">
                  <c:v>0.82419975099965104</c:v>
                </c:pt>
                <c:pt idx="8">
                  <c:v>0.83457140344977665</c:v>
                </c:pt>
                <c:pt idx="9">
                  <c:v>0.83400262147390003</c:v>
                </c:pt>
                <c:pt idx="10">
                  <c:v>0.81674879792324195</c:v>
                </c:pt>
                <c:pt idx="11">
                  <c:v>0.83423921365787501</c:v>
                </c:pt>
                <c:pt idx="12">
                  <c:v>0.83571802551783292</c:v>
                </c:pt>
                <c:pt idx="13">
                  <c:v>0.83417921948636709</c:v>
                </c:pt>
                <c:pt idx="14">
                  <c:v>0.82232954776237988</c:v>
                </c:pt>
                <c:pt idx="15">
                  <c:v>0.81568993166051051</c:v>
                </c:pt>
                <c:pt idx="16">
                  <c:v>0.81897128363451155</c:v>
                </c:pt>
                <c:pt idx="17">
                  <c:v>0.82876079675980285</c:v>
                </c:pt>
                <c:pt idx="18">
                  <c:v>0.81434369152750674</c:v>
                </c:pt>
                <c:pt idx="19">
                  <c:v>0.81042637484645041</c:v>
                </c:pt>
                <c:pt idx="20">
                  <c:v>0.81519961149838216</c:v>
                </c:pt>
                <c:pt idx="21">
                  <c:v>0.81236226688360325</c:v>
                </c:pt>
                <c:pt idx="22">
                  <c:v>0.8280473050455589</c:v>
                </c:pt>
                <c:pt idx="23">
                  <c:v>0.83292349985525072</c:v>
                </c:pt>
                <c:pt idx="24">
                  <c:v>0.83732893799366037</c:v>
                </c:pt>
                <c:pt idx="25">
                  <c:v>0.83764603496361811</c:v>
                </c:pt>
                <c:pt idx="26">
                  <c:v>0.83629598206478706</c:v>
                </c:pt>
                <c:pt idx="27">
                  <c:v>0.83370556786251826</c:v>
                </c:pt>
                <c:pt idx="28">
                  <c:v>0.82881872179621119</c:v>
                </c:pt>
                <c:pt idx="29">
                  <c:v>0.82275922779127009</c:v>
                </c:pt>
                <c:pt idx="30">
                  <c:v>0.81850264128078554</c:v>
                </c:pt>
                <c:pt idx="31">
                  <c:v>0.812857196165229</c:v>
                </c:pt>
                <c:pt idx="32">
                  <c:v>0.80617665567405972</c:v>
                </c:pt>
                <c:pt idx="33">
                  <c:v>0.79982265291050991</c:v>
                </c:pt>
                <c:pt idx="34">
                  <c:v>0.79183432275370802</c:v>
                </c:pt>
                <c:pt idx="35">
                  <c:v>0.78400208881598088</c:v>
                </c:pt>
                <c:pt idx="36">
                  <c:v>0.77641544117395378</c:v>
                </c:pt>
                <c:pt idx="37">
                  <c:v>0.76944940259973227</c:v>
                </c:pt>
                <c:pt idx="38">
                  <c:v>0.76221284568129988</c:v>
                </c:pt>
                <c:pt idx="39">
                  <c:v>0.75587984530966079</c:v>
                </c:pt>
                <c:pt idx="40">
                  <c:v>0.7495546005024778</c:v>
                </c:pt>
                <c:pt idx="41">
                  <c:v>0.74359986824402735</c:v>
                </c:pt>
                <c:pt idx="42">
                  <c:v>0.73785625746287509</c:v>
                </c:pt>
                <c:pt idx="43">
                  <c:v>0.73289792789344577</c:v>
                </c:pt>
                <c:pt idx="44">
                  <c:v>0.72791395263098879</c:v>
                </c:pt>
                <c:pt idx="45">
                  <c:v>0.72313136997166516</c:v>
                </c:pt>
                <c:pt idx="46">
                  <c:v>0.7186812276172706</c:v>
                </c:pt>
                <c:pt idx="47">
                  <c:v>0.714803261061013</c:v>
                </c:pt>
                <c:pt idx="48">
                  <c:v>0.71131008900743065</c:v>
                </c:pt>
                <c:pt idx="49">
                  <c:v>0.70812532467185052</c:v>
                </c:pt>
                <c:pt idx="50">
                  <c:v>0.70544616266591209</c:v>
                </c:pt>
                <c:pt idx="51">
                  <c:v>0.70298869973247047</c:v>
                </c:pt>
                <c:pt idx="52">
                  <c:v>0.70076594645516865</c:v>
                </c:pt>
                <c:pt idx="53">
                  <c:v>0.69876856378448771</c:v>
                </c:pt>
                <c:pt idx="54">
                  <c:v>0.69694620686475617</c:v>
                </c:pt>
                <c:pt idx="55">
                  <c:v>0.69529605467540168</c:v>
                </c:pt>
                <c:pt idx="56">
                  <c:v>0.69351780464421842</c:v>
                </c:pt>
                <c:pt idx="57">
                  <c:v>0.69205286185592407</c:v>
                </c:pt>
                <c:pt idx="58">
                  <c:v>0.69062448348253169</c:v>
                </c:pt>
                <c:pt idx="59">
                  <c:v>0.68924753115538517</c:v>
                </c:pt>
                <c:pt idx="60">
                  <c:v>0.6881137480706877</c:v>
                </c:pt>
              </c:numCache>
            </c:numRef>
          </c:val>
          <c:smooth val="0"/>
          <c:extLst>
            <c:ext xmlns:c16="http://schemas.microsoft.com/office/drawing/2014/chart" uri="{C3380CC4-5D6E-409C-BE32-E72D297353CC}">
              <c16:uniqueId val="{00000001-2E35-4721-9A73-CC01835E3A7B}"/>
            </c:ext>
          </c:extLst>
        </c:ser>
        <c:ser>
          <c:idx val="3"/>
          <c:order val="2"/>
          <c:tx>
            <c:v>1,3%</c:v>
          </c:tx>
          <c:spPr>
            <a:ln w="22225">
              <a:solidFill>
                <a:schemeClr val="accent6">
                  <a:lumMod val="75000"/>
                </a:schemeClr>
              </a:solidFill>
            </a:ln>
          </c:spPr>
          <c:marker>
            <c:symbol val="none"/>
          </c:marker>
          <c:cat>
            <c:numRef>
              <c:f>'Fig 4.14'!$C$9:$BK$9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4.14'!$C$12:$BK$12</c:f>
              <c:numCache>
                <c:formatCode>0.0%</c:formatCode>
                <c:ptCount val="61"/>
                <c:pt idx="0">
                  <c:v>0.80007200691472635</c:v>
                </c:pt>
                <c:pt idx="1">
                  <c:v>0.80390480357267313</c:v>
                </c:pt>
                <c:pt idx="2">
                  <c:v>0.78339931660336204</c:v>
                </c:pt>
                <c:pt idx="3">
                  <c:v>0.77962255219742782</c:v>
                </c:pt>
                <c:pt idx="4">
                  <c:v>0.77800514777341379</c:v>
                </c:pt>
                <c:pt idx="5">
                  <c:v>0.78502891382686113</c:v>
                </c:pt>
                <c:pt idx="6">
                  <c:v>0.80311369197592097</c:v>
                </c:pt>
                <c:pt idx="7">
                  <c:v>0.82420147320232973</c:v>
                </c:pt>
                <c:pt idx="8">
                  <c:v>0.83457115177257168</c:v>
                </c:pt>
                <c:pt idx="9">
                  <c:v>0.8340042284230077</c:v>
                </c:pt>
                <c:pt idx="10">
                  <c:v>0.81675007745245343</c:v>
                </c:pt>
                <c:pt idx="11">
                  <c:v>0.83424021196015608</c:v>
                </c:pt>
                <c:pt idx="12">
                  <c:v>0.83571737258208023</c:v>
                </c:pt>
                <c:pt idx="13">
                  <c:v>0.83417901495790503</c:v>
                </c:pt>
                <c:pt idx="14">
                  <c:v>0.82233034663818261</c:v>
                </c:pt>
                <c:pt idx="15">
                  <c:v>0.81569106569073313</c:v>
                </c:pt>
                <c:pt idx="16">
                  <c:v>0.81897056742475649</c:v>
                </c:pt>
                <c:pt idx="17">
                  <c:v>0.8287612192071635</c:v>
                </c:pt>
                <c:pt idx="18">
                  <c:v>0.81434295948768887</c:v>
                </c:pt>
                <c:pt idx="19">
                  <c:v>0.81042624168565547</c:v>
                </c:pt>
                <c:pt idx="20">
                  <c:v>0.81520053640457957</c:v>
                </c:pt>
                <c:pt idx="21">
                  <c:v>0.81236155500440732</c:v>
                </c:pt>
                <c:pt idx="22">
                  <c:v>0.82804951276211369</c:v>
                </c:pt>
                <c:pt idx="23">
                  <c:v>0.83292692830050952</c:v>
                </c:pt>
                <c:pt idx="24">
                  <c:v>0.83734134040029107</c:v>
                </c:pt>
                <c:pt idx="25">
                  <c:v>0.83783470039949304</c:v>
                </c:pt>
                <c:pt idx="26">
                  <c:v>0.83714074867177857</c:v>
                </c:pt>
                <c:pt idx="27">
                  <c:v>0.83527863587135542</c:v>
                </c:pt>
                <c:pt idx="28">
                  <c:v>0.83118851375656921</c:v>
                </c:pt>
                <c:pt idx="29">
                  <c:v>0.82596729166031346</c:v>
                </c:pt>
                <c:pt idx="30">
                  <c:v>0.82228700155739642</c:v>
                </c:pt>
                <c:pt idx="31">
                  <c:v>0.81730154613226313</c:v>
                </c:pt>
                <c:pt idx="32">
                  <c:v>0.81111805039365092</c:v>
                </c:pt>
                <c:pt idx="33">
                  <c:v>0.8057174336383266</c:v>
                </c:pt>
                <c:pt idx="34">
                  <c:v>0.79850202737875897</c:v>
                </c:pt>
                <c:pt idx="35">
                  <c:v>0.79143232417096088</c:v>
                </c:pt>
                <c:pt idx="36">
                  <c:v>0.7846143427761203</c:v>
                </c:pt>
                <c:pt idx="37">
                  <c:v>0.77811126189230317</c:v>
                </c:pt>
                <c:pt idx="38">
                  <c:v>0.77164066554568034</c:v>
                </c:pt>
                <c:pt idx="39">
                  <c:v>0.76548409130968276</c:v>
                </c:pt>
                <c:pt idx="40">
                  <c:v>0.75993682207999558</c:v>
                </c:pt>
                <c:pt idx="41">
                  <c:v>0.75418219208792558</c:v>
                </c:pt>
                <c:pt idx="42">
                  <c:v>0.74922803216124234</c:v>
                </c:pt>
                <c:pt idx="43">
                  <c:v>0.74423203819394812</c:v>
                </c:pt>
                <c:pt idx="44">
                  <c:v>0.73978023164683127</c:v>
                </c:pt>
                <c:pt idx="45">
                  <c:v>0.73527617426595548</c:v>
                </c:pt>
                <c:pt idx="46">
                  <c:v>0.7311208831397471</c:v>
                </c:pt>
                <c:pt idx="47">
                  <c:v>0.72756571357277267</c:v>
                </c:pt>
                <c:pt idx="48">
                  <c:v>0.72415596166358254</c:v>
                </c:pt>
                <c:pt idx="49">
                  <c:v>0.72108385787631668</c:v>
                </c:pt>
                <c:pt idx="50">
                  <c:v>0.71855915009677074</c:v>
                </c:pt>
                <c:pt idx="51">
                  <c:v>0.71603715071810159</c:v>
                </c:pt>
                <c:pt idx="52">
                  <c:v>0.71403498443599578</c:v>
                </c:pt>
                <c:pt idx="53">
                  <c:v>0.71203854073411266</c:v>
                </c:pt>
                <c:pt idx="54">
                  <c:v>0.71025176230729514</c:v>
                </c:pt>
                <c:pt idx="55">
                  <c:v>0.70868230263725707</c:v>
                </c:pt>
                <c:pt idx="56">
                  <c:v>0.70700181916202709</c:v>
                </c:pt>
                <c:pt idx="57">
                  <c:v>0.70545058325046228</c:v>
                </c:pt>
                <c:pt idx="58">
                  <c:v>0.70396460392183702</c:v>
                </c:pt>
                <c:pt idx="59">
                  <c:v>0.70278314288517585</c:v>
                </c:pt>
                <c:pt idx="60">
                  <c:v>0.70166001550266766</c:v>
                </c:pt>
              </c:numCache>
            </c:numRef>
          </c:val>
          <c:smooth val="0"/>
          <c:extLst>
            <c:ext xmlns:c16="http://schemas.microsoft.com/office/drawing/2014/chart" uri="{C3380CC4-5D6E-409C-BE32-E72D297353CC}">
              <c16:uniqueId val="{00000002-2E35-4721-9A73-CC01835E3A7B}"/>
            </c:ext>
          </c:extLst>
        </c:ser>
        <c:ser>
          <c:idx val="4"/>
          <c:order val="3"/>
          <c:tx>
            <c:v>1%</c:v>
          </c:tx>
          <c:spPr>
            <a:ln w="22225">
              <a:solidFill>
                <a:srgbClr val="800000"/>
              </a:solidFill>
            </a:ln>
          </c:spPr>
          <c:marker>
            <c:symbol val="none"/>
          </c:marker>
          <c:cat>
            <c:numRef>
              <c:f>'Fig 4.14'!$C$9:$BK$9</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4.14'!$C$13:$BK$13</c:f>
              <c:numCache>
                <c:formatCode>0.0%</c:formatCode>
                <c:ptCount val="61"/>
                <c:pt idx="0">
                  <c:v>0.80007213355508389</c:v>
                </c:pt>
                <c:pt idx="1">
                  <c:v>0.80390367964294895</c:v>
                </c:pt>
                <c:pt idx="2">
                  <c:v>0.78340095690609712</c:v>
                </c:pt>
                <c:pt idx="3">
                  <c:v>0.77961979411233395</c:v>
                </c:pt>
                <c:pt idx="4">
                  <c:v>0.77800688442504318</c:v>
                </c:pt>
                <c:pt idx="5">
                  <c:v>0.78502842378302584</c:v>
                </c:pt>
                <c:pt idx="6">
                  <c:v>0.80311314853029858</c:v>
                </c:pt>
                <c:pt idx="7">
                  <c:v>0.824201124068909</c:v>
                </c:pt>
                <c:pt idx="8">
                  <c:v>0.83457214913978539</c:v>
                </c:pt>
                <c:pt idx="9">
                  <c:v>0.83400337830714522</c:v>
                </c:pt>
                <c:pt idx="10">
                  <c:v>0.81675003215740749</c:v>
                </c:pt>
                <c:pt idx="11">
                  <c:v>0.83424209005785432</c:v>
                </c:pt>
                <c:pt idx="12">
                  <c:v>0.83572004796796595</c:v>
                </c:pt>
                <c:pt idx="13">
                  <c:v>0.83418074771325579</c:v>
                </c:pt>
                <c:pt idx="14">
                  <c:v>0.82232860949118047</c:v>
                </c:pt>
                <c:pt idx="15">
                  <c:v>0.81568993342019802</c:v>
                </c:pt>
                <c:pt idx="16">
                  <c:v>0.81897054114176515</c:v>
                </c:pt>
                <c:pt idx="17">
                  <c:v>0.82876076693739487</c:v>
                </c:pt>
                <c:pt idx="18">
                  <c:v>0.81434281083509741</c:v>
                </c:pt>
                <c:pt idx="19">
                  <c:v>0.81042695312384605</c:v>
                </c:pt>
                <c:pt idx="20">
                  <c:v>0.81520040075736666</c:v>
                </c:pt>
                <c:pt idx="21">
                  <c:v>0.81236397529758664</c:v>
                </c:pt>
                <c:pt idx="22">
                  <c:v>0.8280499028940389</c:v>
                </c:pt>
                <c:pt idx="23">
                  <c:v>0.83293519913959713</c:v>
                </c:pt>
                <c:pt idx="24">
                  <c:v>0.83735793034364492</c:v>
                </c:pt>
                <c:pt idx="25">
                  <c:v>0.83811288162445741</c:v>
                </c:pt>
                <c:pt idx="26">
                  <c:v>0.83807362550912778</c:v>
                </c:pt>
                <c:pt idx="27">
                  <c:v>0.83764144900684767</c:v>
                </c:pt>
                <c:pt idx="28">
                  <c:v>0.83474120391051998</c:v>
                </c:pt>
                <c:pt idx="29">
                  <c:v>0.83047268555296694</c:v>
                </c:pt>
                <c:pt idx="30">
                  <c:v>0.82818765736060951</c:v>
                </c:pt>
                <c:pt idx="31">
                  <c:v>0.8238850688727043</c:v>
                </c:pt>
                <c:pt idx="32">
                  <c:v>0.81860779959642838</c:v>
                </c:pt>
                <c:pt idx="33">
                  <c:v>0.81435110472097283</c:v>
                </c:pt>
                <c:pt idx="34">
                  <c:v>0.80850560645339564</c:v>
                </c:pt>
                <c:pt idx="35">
                  <c:v>0.80248553951695334</c:v>
                </c:pt>
                <c:pt idx="36">
                  <c:v>0.79669972315974602</c:v>
                </c:pt>
                <c:pt idx="37">
                  <c:v>0.79124162395599107</c:v>
                </c:pt>
                <c:pt idx="38">
                  <c:v>0.78579628537023216</c:v>
                </c:pt>
                <c:pt idx="39">
                  <c:v>0.78068616513495082</c:v>
                </c:pt>
                <c:pt idx="40">
                  <c:v>0.77589336045813317</c:v>
                </c:pt>
                <c:pt idx="41">
                  <c:v>0.77088921829037671</c:v>
                </c:pt>
                <c:pt idx="42">
                  <c:v>0.76641447986491129</c:v>
                </c:pt>
                <c:pt idx="43">
                  <c:v>0.76220034728717589</c:v>
                </c:pt>
                <c:pt idx="44">
                  <c:v>0.75828438752929239</c:v>
                </c:pt>
                <c:pt idx="45">
                  <c:v>0.75431289017299974</c:v>
                </c:pt>
                <c:pt idx="46">
                  <c:v>0.75043583340583486</c:v>
                </c:pt>
                <c:pt idx="47">
                  <c:v>0.74721909320020619</c:v>
                </c:pt>
                <c:pt idx="48">
                  <c:v>0.74416713541600155</c:v>
                </c:pt>
                <c:pt idx="49">
                  <c:v>0.74148797353824136</c:v>
                </c:pt>
                <c:pt idx="50">
                  <c:v>0.73885996144114119</c:v>
                </c:pt>
                <c:pt idx="51">
                  <c:v>0.73681419936842929</c:v>
                </c:pt>
                <c:pt idx="52">
                  <c:v>0.73453144265520665</c:v>
                </c:pt>
                <c:pt idx="53">
                  <c:v>0.73282945040854919</c:v>
                </c:pt>
                <c:pt idx="54">
                  <c:v>0.73112085522125236</c:v>
                </c:pt>
                <c:pt idx="55">
                  <c:v>0.72941640742315894</c:v>
                </c:pt>
                <c:pt idx="56">
                  <c:v>0.72789818826184916</c:v>
                </c:pt>
                <c:pt idx="57">
                  <c:v>0.72630449104721628</c:v>
                </c:pt>
                <c:pt idx="58">
                  <c:v>0.7250639825895876</c:v>
                </c:pt>
                <c:pt idx="59">
                  <c:v>0.72368059499173598</c:v>
                </c:pt>
                <c:pt idx="60">
                  <c:v>0.72263758858598792</c:v>
                </c:pt>
              </c:numCache>
            </c:numRef>
          </c:val>
          <c:smooth val="0"/>
          <c:extLst>
            <c:ext xmlns:c16="http://schemas.microsoft.com/office/drawing/2014/chart" uri="{C3380CC4-5D6E-409C-BE32-E72D297353CC}">
              <c16:uniqueId val="{00000003-2E35-4721-9A73-CC01835E3A7B}"/>
            </c:ext>
          </c:extLst>
        </c:ser>
        <c:dLbls>
          <c:showLegendKey val="0"/>
          <c:showVal val="0"/>
          <c:showCatName val="0"/>
          <c:showSerName val="0"/>
          <c:showPercent val="0"/>
          <c:showBubbleSize val="0"/>
        </c:dLbls>
        <c:smooth val="0"/>
        <c:axId val="92998656"/>
        <c:axId val="93693440"/>
      </c:lineChart>
      <c:catAx>
        <c:axId val="92998656"/>
        <c:scaling>
          <c:orientation val="minMax"/>
        </c:scaling>
        <c:delete val="0"/>
        <c:axPos val="b"/>
        <c:title>
          <c:tx>
            <c:rich>
              <a:bodyPr/>
              <a:lstStyle/>
              <a:p>
                <a:pPr>
                  <a:defRPr/>
                </a:pPr>
                <a:r>
                  <a:rPr lang="fr-FR"/>
                  <a:t>génération</a:t>
                </a:r>
              </a:p>
            </c:rich>
          </c:tx>
          <c:layout>
            <c:manualLayout>
              <c:xMode val="edge"/>
              <c:yMode val="edge"/>
              <c:x val="0.17442789039125212"/>
              <c:y val="0.65242547568365095"/>
            </c:manualLayout>
          </c:layout>
          <c:overlay val="0"/>
        </c:title>
        <c:numFmt formatCode="General" sourceLinked="1"/>
        <c:majorTickMark val="out"/>
        <c:minorTickMark val="none"/>
        <c:tickLblPos val="nextTo"/>
        <c:txPr>
          <a:bodyPr rot="-5400000" vert="horz"/>
          <a:lstStyle/>
          <a:p>
            <a:pPr>
              <a:defRPr/>
            </a:pPr>
            <a:endParaRPr lang="fr-FR"/>
          </a:p>
        </c:txPr>
        <c:crossAx val="93693440"/>
        <c:crosses val="autoZero"/>
        <c:auto val="1"/>
        <c:lblAlgn val="ctr"/>
        <c:lblOffset val="100"/>
        <c:tickLblSkip val="10"/>
        <c:noMultiLvlLbl val="0"/>
      </c:catAx>
      <c:valAx>
        <c:axId val="93693440"/>
        <c:scaling>
          <c:orientation val="minMax"/>
          <c:max val="0.85000000000000009"/>
          <c:min val="0.60000000000000009"/>
        </c:scaling>
        <c:delete val="0"/>
        <c:axPos val="l"/>
        <c:majorGridlines/>
        <c:title>
          <c:tx>
            <c:rich>
              <a:bodyPr/>
              <a:lstStyle/>
              <a:p>
                <a:pPr>
                  <a:defRPr/>
                </a:pPr>
                <a:r>
                  <a:rPr lang="fr-FR"/>
                  <a:t>en % du dernier salaire net</a:t>
                </a:r>
              </a:p>
            </c:rich>
          </c:tx>
          <c:layout/>
          <c:overlay val="0"/>
        </c:title>
        <c:numFmt formatCode="0%" sourceLinked="0"/>
        <c:majorTickMark val="out"/>
        <c:minorTickMark val="none"/>
        <c:tickLblPos val="nextTo"/>
        <c:crossAx val="929986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0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92979002624672"/>
          <c:y val="3.5880555555555554E-2"/>
          <c:w val="0.85703783902012254"/>
          <c:h val="0.71216990740740738"/>
        </c:manualLayout>
      </c:layout>
      <c:lineChart>
        <c:grouping val="standard"/>
        <c:varyColors val="0"/>
        <c:ser>
          <c:idx val="1"/>
          <c:order val="0"/>
          <c:tx>
            <c:v>1,8</c:v>
          </c:tx>
          <c:spPr>
            <a:ln w="22225">
              <a:solidFill>
                <a:srgbClr val="006600"/>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4.15'!$C$5:$BK$5</c:f>
              <c:numCache>
                <c:formatCode>0.00</c:formatCode>
                <c:ptCount val="61"/>
                <c:pt idx="0">
                  <c:v>1.2314086864968459</c:v>
                </c:pt>
                <c:pt idx="1">
                  <c:v>1.2364538794807496</c:v>
                </c:pt>
                <c:pt idx="2">
                  <c:v>1.2402773797741116</c:v>
                </c:pt>
                <c:pt idx="3">
                  <c:v>1.2460043026715644</c:v>
                </c:pt>
                <c:pt idx="4">
                  <c:v>1.2771204085982439</c:v>
                </c:pt>
                <c:pt idx="5">
                  <c:v>1.2817560886091253</c:v>
                </c:pt>
                <c:pt idx="6">
                  <c:v>1.3133272656582504</c:v>
                </c:pt>
                <c:pt idx="7">
                  <c:v>1.3172886054798163</c:v>
                </c:pt>
                <c:pt idx="8">
                  <c:v>1.3439468773617829</c:v>
                </c:pt>
                <c:pt idx="9">
                  <c:v>1.2768272573637676</c:v>
                </c:pt>
                <c:pt idx="10">
                  <c:v>1.2361138422015385</c:v>
                </c:pt>
                <c:pt idx="11">
                  <c:v>1.2047000474627918</c:v>
                </c:pt>
                <c:pt idx="12">
                  <c:v>1.1953757612219102</c:v>
                </c:pt>
                <c:pt idx="13">
                  <c:v>1.1861882144398013</c:v>
                </c:pt>
                <c:pt idx="14">
                  <c:v>1.177039266683326</c:v>
                </c:pt>
                <c:pt idx="15">
                  <c:v>1.1794080103513975</c:v>
                </c:pt>
                <c:pt idx="16">
                  <c:v>1.1462302887697482</c:v>
                </c:pt>
                <c:pt idx="17">
                  <c:v>1.1052035539825891</c:v>
                </c:pt>
                <c:pt idx="18">
                  <c:v>1.0760849650193538</c:v>
                </c:pt>
                <c:pt idx="19">
                  <c:v>1.0854015424626935</c:v>
                </c:pt>
                <c:pt idx="20">
                  <c:v>1.0947391641249371</c:v>
                </c:pt>
                <c:pt idx="21">
                  <c:v>1.1039279235824713</c:v>
                </c:pt>
                <c:pt idx="22">
                  <c:v>1.1131545213057707</c:v>
                </c:pt>
                <c:pt idx="23">
                  <c:v>1.1186354298008732</c:v>
                </c:pt>
                <c:pt idx="24">
                  <c:v>1.1250632325238852</c:v>
                </c:pt>
                <c:pt idx="25">
                  <c:v>1.1287085483101944</c:v>
                </c:pt>
                <c:pt idx="26">
                  <c:v>1.1318079501289016</c:v>
                </c:pt>
                <c:pt idx="27">
                  <c:v>1.1359118375686006</c:v>
                </c:pt>
                <c:pt idx="28">
                  <c:v>1.1391009231124254</c:v>
                </c:pt>
                <c:pt idx="29">
                  <c:v>1.142879317948996</c:v>
                </c:pt>
                <c:pt idx="30">
                  <c:v>1.1497507273041532</c:v>
                </c:pt>
                <c:pt idx="31">
                  <c:v>1.1557421646187809</c:v>
                </c:pt>
                <c:pt idx="32">
                  <c:v>1.1617639835356475</c:v>
                </c:pt>
                <c:pt idx="33">
                  <c:v>1.1696858046297962</c:v>
                </c:pt>
                <c:pt idx="34">
                  <c:v>1.1767842472125087</c:v>
                </c:pt>
                <c:pt idx="35">
                  <c:v>1.1845012161708048</c:v>
                </c:pt>
                <c:pt idx="36">
                  <c:v>1.192511947611689</c:v>
                </c:pt>
                <c:pt idx="37">
                  <c:v>1.2009584655502836</c:v>
                </c:pt>
                <c:pt idx="38">
                  <c:v>1.2098446676150314</c:v>
                </c:pt>
                <c:pt idx="39">
                  <c:v>1.2196583684183402</c:v>
                </c:pt>
                <c:pt idx="40">
                  <c:v>1.229921616493175</c:v>
                </c:pt>
                <c:pt idx="41">
                  <c:v>1.2407646600000206</c:v>
                </c:pt>
                <c:pt idx="42">
                  <c:v>1.2528923215641383</c:v>
                </c:pt>
                <c:pt idx="43">
                  <c:v>1.2654143297057234</c:v>
                </c:pt>
                <c:pt idx="44">
                  <c:v>1.2783860612997449</c:v>
                </c:pt>
                <c:pt idx="45">
                  <c:v>1.292214383954799</c:v>
                </c:pt>
                <c:pt idx="46">
                  <c:v>1.3071450703848067</c:v>
                </c:pt>
                <c:pt idx="47">
                  <c:v>1.3226954926833372</c:v>
                </c:pt>
                <c:pt idx="48">
                  <c:v>1.3395159686278124</c:v>
                </c:pt>
                <c:pt idx="49">
                  <c:v>1.3570237318787541</c:v>
                </c:pt>
                <c:pt idx="50">
                  <c:v>1.3756261372488545</c:v>
                </c:pt>
                <c:pt idx="51">
                  <c:v>1.3952835263407748</c:v>
                </c:pt>
                <c:pt idx="52">
                  <c:v>1.4155623024557376</c:v>
                </c:pt>
                <c:pt idx="53">
                  <c:v>1.4369517937459948</c:v>
                </c:pt>
                <c:pt idx="54">
                  <c:v>1.4588895345219166</c:v>
                </c:pt>
                <c:pt idx="55">
                  <c:v>1.4814165814831761</c:v>
                </c:pt>
                <c:pt idx="56">
                  <c:v>1.5043629420622602</c:v>
                </c:pt>
                <c:pt idx="57">
                  <c:v>1.5277313703264142</c:v>
                </c:pt>
                <c:pt idx="58">
                  <c:v>1.5523565827406622</c:v>
                </c:pt>
                <c:pt idx="59">
                  <c:v>1.5773720158811597</c:v>
                </c:pt>
                <c:pt idx="60">
                  <c:v>1.6027316057356393</c:v>
                </c:pt>
              </c:numCache>
            </c:numRef>
          </c:val>
          <c:smooth val="0"/>
          <c:extLst>
            <c:ext xmlns:c16="http://schemas.microsoft.com/office/drawing/2014/chart" uri="{C3380CC4-5D6E-409C-BE32-E72D297353CC}">
              <c16:uniqueId val="{00000000-F7CD-4A7E-BC9C-A1624D124BC8}"/>
            </c:ext>
          </c:extLst>
        </c:ser>
        <c:ser>
          <c:idx val="2"/>
          <c:order val="1"/>
          <c:tx>
            <c:v>1,5</c:v>
          </c:tx>
          <c:spPr>
            <a:ln w="22225">
              <a:solidFill>
                <a:schemeClr val="accent5">
                  <a:lumMod val="75000"/>
                </a:schemeClr>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4.15'!$C$6:$BK$6</c:f>
              <c:numCache>
                <c:formatCode>0.00</c:formatCode>
                <c:ptCount val="61"/>
                <c:pt idx="0">
                  <c:v>1.231411994795796</c:v>
                </c:pt>
                <c:pt idx="1">
                  <c:v>1.2364517447221151</c:v>
                </c:pt>
                <c:pt idx="2">
                  <c:v>1.2402761439478589</c:v>
                </c:pt>
                <c:pt idx="3">
                  <c:v>1.2460016784920138</c:v>
                </c:pt>
                <c:pt idx="4">
                  <c:v>1.277123591956294</c:v>
                </c:pt>
                <c:pt idx="5">
                  <c:v>1.2817550605478483</c:v>
                </c:pt>
                <c:pt idx="6">
                  <c:v>1.3133295258253181</c:v>
                </c:pt>
                <c:pt idx="7">
                  <c:v>1.3172870031397235</c:v>
                </c:pt>
                <c:pt idx="8">
                  <c:v>1.3439451762380163</c:v>
                </c:pt>
                <c:pt idx="9">
                  <c:v>1.2768267306364174</c:v>
                </c:pt>
                <c:pt idx="10">
                  <c:v>1.2361117545982003</c:v>
                </c:pt>
                <c:pt idx="11">
                  <c:v>1.2046992868976227</c:v>
                </c:pt>
                <c:pt idx="12">
                  <c:v>1.1953766786911073</c:v>
                </c:pt>
                <c:pt idx="13">
                  <c:v>1.18618826216192</c:v>
                </c:pt>
                <c:pt idx="14">
                  <c:v>1.1770389343629115</c:v>
                </c:pt>
                <c:pt idx="15">
                  <c:v>1.1794049223177245</c:v>
                </c:pt>
                <c:pt idx="16">
                  <c:v>1.1462309352967337</c:v>
                </c:pt>
                <c:pt idx="17">
                  <c:v>1.1052049340407575</c:v>
                </c:pt>
                <c:pt idx="18">
                  <c:v>1.0760858532392898</c:v>
                </c:pt>
                <c:pt idx="19">
                  <c:v>1.0858674362976135</c:v>
                </c:pt>
                <c:pt idx="20">
                  <c:v>1.0947389566645003</c:v>
                </c:pt>
                <c:pt idx="21">
                  <c:v>1.1039300079402954</c:v>
                </c:pt>
                <c:pt idx="22">
                  <c:v>1.1131582480176572</c:v>
                </c:pt>
                <c:pt idx="23">
                  <c:v>1.1186458151560625</c:v>
                </c:pt>
                <c:pt idx="24">
                  <c:v>1.1250854892984794</c:v>
                </c:pt>
                <c:pt idx="25">
                  <c:v>1.1287509942086116</c:v>
                </c:pt>
                <c:pt idx="26">
                  <c:v>1.1318329878718152</c:v>
                </c:pt>
                <c:pt idx="27">
                  <c:v>1.1357172877901327</c:v>
                </c:pt>
                <c:pt idx="28">
                  <c:v>1.1380406248918151</c:v>
                </c:pt>
                <c:pt idx="29">
                  <c:v>1.1412388073336399</c:v>
                </c:pt>
                <c:pt idx="30">
                  <c:v>1.1473424424572314</c:v>
                </c:pt>
                <c:pt idx="31">
                  <c:v>1.1519430011479499</c:v>
                </c:pt>
                <c:pt idx="32">
                  <c:v>1.1565673158905223</c:v>
                </c:pt>
                <c:pt idx="33">
                  <c:v>1.1630854685961185</c:v>
                </c:pt>
                <c:pt idx="34">
                  <c:v>1.168793962308188</c:v>
                </c:pt>
                <c:pt idx="35">
                  <c:v>1.1746391687574576</c:v>
                </c:pt>
                <c:pt idx="36">
                  <c:v>1.180781863473604</c:v>
                </c:pt>
                <c:pt idx="37">
                  <c:v>1.187815707579583</c:v>
                </c:pt>
                <c:pt idx="38">
                  <c:v>1.1943628456040531</c:v>
                </c:pt>
                <c:pt idx="39">
                  <c:v>1.2022946763882716</c:v>
                </c:pt>
                <c:pt idx="40">
                  <c:v>1.2102063444774933</c:v>
                </c:pt>
                <c:pt idx="41">
                  <c:v>1.2186918891516201</c:v>
                </c:pt>
                <c:pt idx="42">
                  <c:v>1.2274960954766099</c:v>
                </c:pt>
                <c:pt idx="43">
                  <c:v>1.2376358573999133</c:v>
                </c:pt>
                <c:pt idx="44">
                  <c:v>1.2477573730836471</c:v>
                </c:pt>
                <c:pt idx="45">
                  <c:v>1.2582611378176412</c:v>
                </c:pt>
                <c:pt idx="46">
                  <c:v>1.2693837350258343</c:v>
                </c:pt>
                <c:pt idx="47">
                  <c:v>1.2815865373399218</c:v>
                </c:pt>
                <c:pt idx="48">
                  <c:v>1.2945612464943459</c:v>
                </c:pt>
                <c:pt idx="49">
                  <c:v>1.3082019377770444</c:v>
                </c:pt>
                <c:pt idx="50">
                  <c:v>1.3229127102333307</c:v>
                </c:pt>
                <c:pt idx="51">
                  <c:v>1.338191406550381</c:v>
                </c:pt>
                <c:pt idx="52">
                  <c:v>1.3540814958768643</c:v>
                </c:pt>
                <c:pt idx="53">
                  <c:v>1.3705862510926696</c:v>
                </c:pt>
                <c:pt idx="54">
                  <c:v>1.3876299015982816</c:v>
                </c:pt>
                <c:pt idx="55">
                  <c:v>1.4052239071577559</c:v>
                </c:pt>
                <c:pt idx="56">
                  <c:v>1.4227692318373031</c:v>
                </c:pt>
                <c:pt idx="57">
                  <c:v>1.441188022298773</c:v>
                </c:pt>
                <c:pt idx="58">
                  <c:v>1.4599011730628106</c:v>
                </c:pt>
                <c:pt idx="59">
                  <c:v>1.4789453501028349</c:v>
                </c:pt>
                <c:pt idx="60">
                  <c:v>1.498753164232844</c:v>
                </c:pt>
              </c:numCache>
            </c:numRef>
          </c:val>
          <c:smooth val="0"/>
          <c:extLst>
            <c:ext xmlns:c16="http://schemas.microsoft.com/office/drawing/2014/chart" uri="{C3380CC4-5D6E-409C-BE32-E72D297353CC}">
              <c16:uniqueId val="{00000001-F7CD-4A7E-BC9C-A1624D124BC8}"/>
            </c:ext>
          </c:extLst>
        </c:ser>
        <c:ser>
          <c:idx val="3"/>
          <c:order val="2"/>
          <c:tx>
            <c:v>1,3</c:v>
          </c:tx>
          <c:spPr>
            <a:ln w="22225">
              <a:solidFill>
                <a:schemeClr val="accent6">
                  <a:lumMod val="75000"/>
                </a:schemeClr>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4.15'!$C$7:$BK$7</c:f>
              <c:numCache>
                <c:formatCode>0.00</c:formatCode>
                <c:ptCount val="61"/>
                <c:pt idx="0">
                  <c:v>1.2314127058453075</c:v>
                </c:pt>
                <c:pt idx="1">
                  <c:v>1.2364531563698484</c:v>
                </c:pt>
                <c:pt idx="2">
                  <c:v>1.240277147296839</c:v>
                </c:pt>
                <c:pt idx="3">
                  <c:v>1.2460053466509484</c:v>
                </c:pt>
                <c:pt idx="4">
                  <c:v>1.2771206622280458</c:v>
                </c:pt>
                <c:pt idx="5">
                  <c:v>1.2817528841256023</c:v>
                </c:pt>
                <c:pt idx="6">
                  <c:v>1.3133302580994011</c:v>
                </c:pt>
                <c:pt idx="7">
                  <c:v>1.3172897556705301</c:v>
                </c:pt>
                <c:pt idx="8">
                  <c:v>1.3439447709517045</c:v>
                </c:pt>
                <c:pt idx="9">
                  <c:v>1.2768291908152256</c:v>
                </c:pt>
                <c:pt idx="10">
                  <c:v>1.2361136911068342</c:v>
                </c:pt>
                <c:pt idx="11">
                  <c:v>1.2047007285153581</c:v>
                </c:pt>
                <c:pt idx="12">
                  <c:v>1.195375744758671</c:v>
                </c:pt>
                <c:pt idx="13">
                  <c:v>1.1861879713260235</c:v>
                </c:pt>
                <c:pt idx="14">
                  <c:v>1.1770400778313983</c:v>
                </c:pt>
                <c:pt idx="15">
                  <c:v>1.1794065620104248</c:v>
                </c:pt>
                <c:pt idx="16">
                  <c:v>1.146229932890674</c:v>
                </c:pt>
                <c:pt idx="17">
                  <c:v>1.1052054773747344</c:v>
                </c:pt>
                <c:pt idx="18">
                  <c:v>1.0760849202457017</c:v>
                </c:pt>
                <c:pt idx="19">
                  <c:v>1.0858672642344009</c:v>
                </c:pt>
                <c:pt idx="20">
                  <c:v>1.0947401544156223</c:v>
                </c:pt>
                <c:pt idx="21">
                  <c:v>1.1039290751089845</c:v>
                </c:pt>
                <c:pt idx="22">
                  <c:v>1.113161109885777</c:v>
                </c:pt>
                <c:pt idx="23">
                  <c:v>1.1186502550660467</c:v>
                </c:pt>
                <c:pt idx="24">
                  <c:v>1.1251015584481601</c:v>
                </c:pt>
                <c:pt idx="25">
                  <c:v>1.1287790214158171</c:v>
                </c:pt>
                <c:pt idx="26">
                  <c:v>1.1318500873324584</c:v>
                </c:pt>
                <c:pt idx="27">
                  <c:v>1.1356064623361373</c:v>
                </c:pt>
                <c:pt idx="28">
                  <c:v>1.1376887301535743</c:v>
                </c:pt>
                <c:pt idx="29">
                  <c:v>1.140502502786398</c:v>
                </c:pt>
                <c:pt idx="30">
                  <c:v>1.1456273146293341</c:v>
                </c:pt>
                <c:pt idx="31">
                  <c:v>1.1496159598909526</c:v>
                </c:pt>
                <c:pt idx="32">
                  <c:v>1.1531805085544489</c:v>
                </c:pt>
                <c:pt idx="33">
                  <c:v>1.1590707608333424</c:v>
                </c:pt>
                <c:pt idx="34">
                  <c:v>1.163692899367254</c:v>
                </c:pt>
                <c:pt idx="35">
                  <c:v>1.1684476538609894</c:v>
                </c:pt>
                <c:pt idx="36">
                  <c:v>1.1735165828831686</c:v>
                </c:pt>
                <c:pt idx="37">
                  <c:v>1.1790034474552626</c:v>
                </c:pt>
                <c:pt idx="38">
                  <c:v>1.1844826098521171</c:v>
                </c:pt>
                <c:pt idx="39">
                  <c:v>1.1903987896774799</c:v>
                </c:pt>
                <c:pt idx="40">
                  <c:v>1.197239501625234</c:v>
                </c:pt>
                <c:pt idx="41">
                  <c:v>1.2037129700277263</c:v>
                </c:pt>
                <c:pt idx="42">
                  <c:v>1.2114447483056108</c:v>
                </c:pt>
                <c:pt idx="43">
                  <c:v>1.2191058706599094</c:v>
                </c:pt>
                <c:pt idx="44">
                  <c:v>1.2276757051774285</c:v>
                </c:pt>
                <c:pt idx="45">
                  <c:v>1.2361743916673265</c:v>
                </c:pt>
                <c:pt idx="46">
                  <c:v>1.2452786512719161</c:v>
                </c:pt>
                <c:pt idx="47">
                  <c:v>1.2554506419677869</c:v>
                </c:pt>
                <c:pt idx="48">
                  <c:v>1.2659164479612754</c:v>
                </c:pt>
                <c:pt idx="49">
                  <c:v>1.2770363304350631</c:v>
                </c:pt>
                <c:pt idx="50">
                  <c:v>1.2892180764526611</c:v>
                </c:pt>
                <c:pt idx="51">
                  <c:v>1.3014989557635412</c:v>
                </c:pt>
                <c:pt idx="52">
                  <c:v>1.3148428055253925</c:v>
                </c:pt>
                <c:pt idx="53">
                  <c:v>1.3283163797703434</c:v>
                </c:pt>
                <c:pt idx="54">
                  <c:v>1.3423152726325682</c:v>
                </c:pt>
                <c:pt idx="55">
                  <c:v>1.3568694175713016</c:v>
                </c:pt>
                <c:pt idx="56">
                  <c:v>1.3713594869832253</c:v>
                </c:pt>
                <c:pt idx="57">
                  <c:v>1.386256344514142</c:v>
                </c:pt>
                <c:pt idx="58">
                  <c:v>1.4014249057465122</c:v>
                </c:pt>
                <c:pt idx="59">
                  <c:v>1.4173589566953488</c:v>
                </c:pt>
                <c:pt idx="60">
                  <c:v>1.4335758848044444</c:v>
                </c:pt>
              </c:numCache>
            </c:numRef>
          </c:val>
          <c:smooth val="0"/>
          <c:extLst>
            <c:ext xmlns:c16="http://schemas.microsoft.com/office/drawing/2014/chart" uri="{C3380CC4-5D6E-409C-BE32-E72D297353CC}">
              <c16:uniqueId val="{00000002-F7CD-4A7E-BC9C-A1624D124BC8}"/>
            </c:ext>
          </c:extLst>
        </c:ser>
        <c:ser>
          <c:idx val="4"/>
          <c:order val="3"/>
          <c:tx>
            <c:v>1,0</c:v>
          </c:tx>
          <c:spPr>
            <a:ln w="22225">
              <a:solidFill>
                <a:srgbClr val="800000"/>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4.15'!$C$8:$BK$8</c:f>
              <c:numCache>
                <c:formatCode>0.00</c:formatCode>
                <c:ptCount val="61"/>
                <c:pt idx="0">
                  <c:v>1.2314129007609449</c:v>
                </c:pt>
                <c:pt idx="1">
                  <c:v>1.2364514276994272</c:v>
                </c:pt>
                <c:pt idx="2">
                  <c:v>1.2402797442227667</c:v>
                </c:pt>
                <c:pt idx="3">
                  <c:v>1.2460009386348339</c:v>
                </c:pt>
                <c:pt idx="4">
                  <c:v>1.2771235129979737</c:v>
                </c:pt>
                <c:pt idx="5">
                  <c:v>1.2817520840084493</c:v>
                </c:pt>
                <c:pt idx="6">
                  <c:v>1.3133293694038317</c:v>
                </c:pt>
                <c:pt idx="7">
                  <c:v>1.3172891976639098</c:v>
                </c:pt>
                <c:pt idx="8">
                  <c:v>1.3439463770537712</c:v>
                </c:pt>
                <c:pt idx="9">
                  <c:v>1.2768278893197273</c:v>
                </c:pt>
                <c:pt idx="10">
                  <c:v>1.2361136225548643</c:v>
                </c:pt>
                <c:pt idx="11">
                  <c:v>1.2047034406186985</c:v>
                </c:pt>
                <c:pt idx="12">
                  <c:v>1.1953795715205653</c:v>
                </c:pt>
                <c:pt idx="13">
                  <c:v>1.1861904352738306</c:v>
                </c:pt>
                <c:pt idx="14">
                  <c:v>1.1770375913712414</c:v>
                </c:pt>
                <c:pt idx="15">
                  <c:v>1.1794049248620544</c:v>
                </c:pt>
                <c:pt idx="16">
                  <c:v>1.1462298961050401</c:v>
                </c:pt>
                <c:pt idx="17">
                  <c:v>1.1052048956844343</c:v>
                </c:pt>
                <c:pt idx="18">
                  <c:v>1.0760847307861789</c:v>
                </c:pt>
                <c:pt idx="19">
                  <c:v>1.0858681835165438</c:v>
                </c:pt>
                <c:pt idx="20">
                  <c:v>1.0947399787528342</c:v>
                </c:pt>
                <c:pt idx="21">
                  <c:v>1.1039322466095318</c:v>
                </c:pt>
                <c:pt idx="22">
                  <c:v>1.1131616156147019</c:v>
                </c:pt>
                <c:pt idx="23">
                  <c:v>1.1186609659796731</c:v>
                </c:pt>
                <c:pt idx="24">
                  <c:v>1.1251230531701835</c:v>
                </c:pt>
                <c:pt idx="25">
                  <c:v>1.1288146233293261</c:v>
                </c:pt>
                <c:pt idx="26">
                  <c:v>1.1314144803166983</c:v>
                </c:pt>
                <c:pt idx="27">
                  <c:v>1.1354347395313193</c:v>
                </c:pt>
                <c:pt idx="28">
                  <c:v>1.1371364449215138</c:v>
                </c:pt>
                <c:pt idx="29">
                  <c:v>1.1389295236323076</c:v>
                </c:pt>
                <c:pt idx="30">
                  <c:v>1.1433102090790563</c:v>
                </c:pt>
                <c:pt idx="31">
                  <c:v>1.1459307746145253</c:v>
                </c:pt>
                <c:pt idx="32">
                  <c:v>1.1481224444540745</c:v>
                </c:pt>
                <c:pt idx="33">
                  <c:v>1.1526245677366742</c:v>
                </c:pt>
                <c:pt idx="34">
                  <c:v>1.1558896053156074</c:v>
                </c:pt>
                <c:pt idx="35">
                  <c:v>1.1588384008161787</c:v>
                </c:pt>
                <c:pt idx="36">
                  <c:v>1.1620836113300972</c:v>
                </c:pt>
                <c:pt idx="37">
                  <c:v>1.1657663863108885</c:v>
                </c:pt>
                <c:pt idx="38">
                  <c:v>1.1694244731846564</c:v>
                </c:pt>
                <c:pt idx="39">
                  <c:v>1.1735474785070759</c:v>
                </c:pt>
                <c:pt idx="40">
                  <c:v>1.1781225628702514</c:v>
                </c:pt>
                <c:pt idx="41">
                  <c:v>1.1823349911009537</c:v>
                </c:pt>
                <c:pt idx="42">
                  <c:v>1.1873262058330525</c:v>
                </c:pt>
                <c:pt idx="43">
                  <c:v>1.1927137974359308</c:v>
                </c:pt>
                <c:pt idx="44">
                  <c:v>1.1985658536263766</c:v>
                </c:pt>
                <c:pt idx="45">
                  <c:v>1.2043282014254326</c:v>
                </c:pt>
                <c:pt idx="46">
                  <c:v>1.2102304730804185</c:v>
                </c:pt>
                <c:pt idx="47">
                  <c:v>1.2172103571745687</c:v>
                </c:pt>
                <c:pt idx="48">
                  <c:v>1.2244668244834704</c:v>
                </c:pt>
                <c:pt idx="49">
                  <c:v>1.2323634159737933</c:v>
                </c:pt>
                <c:pt idx="50">
                  <c:v>1.2403747831358771</c:v>
                </c:pt>
                <c:pt idx="51">
                  <c:v>1.2494165510394541</c:v>
                </c:pt>
                <c:pt idx="52">
                  <c:v>1.2580970200906856</c:v>
                </c:pt>
                <c:pt idx="53">
                  <c:v>1.2678358064956163</c:v>
                </c:pt>
                <c:pt idx="54">
                  <c:v>1.2776278830421803</c:v>
                </c:pt>
                <c:pt idx="55">
                  <c:v>1.2874915301603767</c:v>
                </c:pt>
                <c:pt idx="56">
                  <c:v>1.2977629077499113</c:v>
                </c:pt>
                <c:pt idx="57">
                  <c:v>1.3079753321757503</c:v>
                </c:pt>
                <c:pt idx="58">
                  <c:v>1.3188985656005756</c:v>
                </c:pt>
                <c:pt idx="59">
                  <c:v>1.3296284059458121</c:v>
                </c:pt>
                <c:pt idx="60">
                  <c:v>1.3410669540885471</c:v>
                </c:pt>
              </c:numCache>
            </c:numRef>
          </c:val>
          <c:smooth val="0"/>
          <c:extLst>
            <c:ext xmlns:c16="http://schemas.microsoft.com/office/drawing/2014/chart" uri="{C3380CC4-5D6E-409C-BE32-E72D297353CC}">
              <c16:uniqueId val="{00000003-F7CD-4A7E-BC9C-A1624D124BC8}"/>
            </c:ext>
          </c:extLst>
        </c:ser>
        <c:dLbls>
          <c:showLegendKey val="0"/>
          <c:showVal val="0"/>
          <c:showCatName val="0"/>
          <c:showSerName val="0"/>
          <c:showPercent val="0"/>
          <c:showBubbleSize val="0"/>
        </c:dLbls>
        <c:smooth val="0"/>
        <c:axId val="92998656"/>
        <c:axId val="93693440"/>
      </c:lineChart>
      <c:catAx>
        <c:axId val="92998656"/>
        <c:scaling>
          <c:orientation val="minMax"/>
        </c:scaling>
        <c:delete val="0"/>
        <c:axPos val="b"/>
        <c:title>
          <c:tx>
            <c:rich>
              <a:bodyPr/>
              <a:lstStyle/>
              <a:p>
                <a:pPr>
                  <a:defRPr/>
                </a:pPr>
                <a:r>
                  <a:rPr lang="fr-FR"/>
                  <a:t>génération</a:t>
                </a:r>
              </a:p>
            </c:rich>
          </c:tx>
          <c:layout>
            <c:manualLayout>
              <c:xMode val="edge"/>
              <c:yMode val="edge"/>
              <c:x val="0.12727404080098234"/>
              <c:y val="0.66427734429152852"/>
            </c:manualLayout>
          </c:layout>
          <c:overlay val="0"/>
        </c:title>
        <c:numFmt formatCode="General" sourceLinked="1"/>
        <c:majorTickMark val="out"/>
        <c:minorTickMark val="none"/>
        <c:tickLblPos val="nextTo"/>
        <c:txPr>
          <a:bodyPr rot="-5400000" vert="horz"/>
          <a:lstStyle/>
          <a:p>
            <a:pPr>
              <a:defRPr/>
            </a:pPr>
            <a:endParaRPr lang="fr-FR"/>
          </a:p>
        </c:txPr>
        <c:crossAx val="93693440"/>
        <c:crosses val="autoZero"/>
        <c:auto val="1"/>
        <c:lblAlgn val="ctr"/>
        <c:lblOffset val="100"/>
        <c:tickLblSkip val="10"/>
        <c:noMultiLvlLbl val="0"/>
      </c:catAx>
      <c:valAx>
        <c:axId val="93693440"/>
        <c:scaling>
          <c:orientation val="minMax"/>
          <c:max val="1.6"/>
          <c:min val="0.70000000000000007"/>
        </c:scaling>
        <c:delete val="0"/>
        <c:axPos val="l"/>
        <c:majorGridlines/>
        <c:numFmt formatCode="General" sourceLinked="0"/>
        <c:majorTickMark val="out"/>
        <c:minorTickMark val="none"/>
        <c:tickLblPos val="nextTo"/>
        <c:crossAx val="929986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000"/>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92979002624672"/>
          <c:y val="3.5880555555555554E-2"/>
          <c:w val="0.85703783902012254"/>
          <c:h val="0.71216990740740738"/>
        </c:manualLayout>
      </c:layout>
      <c:lineChart>
        <c:grouping val="standard"/>
        <c:varyColors val="0"/>
        <c:ser>
          <c:idx val="1"/>
          <c:order val="0"/>
          <c:tx>
            <c:strRef>
              <c:f>'Fig 4.15'!$B$10</c:f>
              <c:strCache>
                <c:ptCount val="1"/>
                <c:pt idx="0">
                  <c:v>1,8%</c:v>
                </c:pt>
              </c:strCache>
            </c:strRef>
          </c:tx>
          <c:spPr>
            <a:ln w="22225">
              <a:solidFill>
                <a:srgbClr val="006600"/>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4.15'!$C$10:$BK$10</c:f>
              <c:numCache>
                <c:formatCode>0.00</c:formatCode>
                <c:ptCount val="61"/>
                <c:pt idx="0">
                  <c:v>1.2314086864968459</c:v>
                </c:pt>
                <c:pt idx="1">
                  <c:v>1.2364538794807496</c:v>
                </c:pt>
                <c:pt idx="2">
                  <c:v>1.2402773797741116</c:v>
                </c:pt>
                <c:pt idx="3">
                  <c:v>1.2460043026715644</c:v>
                </c:pt>
                <c:pt idx="4">
                  <c:v>1.2771204085982439</c:v>
                </c:pt>
                <c:pt idx="5">
                  <c:v>1.2817560886091253</c:v>
                </c:pt>
                <c:pt idx="6">
                  <c:v>1.3133272656582504</c:v>
                </c:pt>
                <c:pt idx="7">
                  <c:v>1.3172886054798163</c:v>
                </c:pt>
                <c:pt idx="8">
                  <c:v>1.3439468773617829</c:v>
                </c:pt>
                <c:pt idx="9">
                  <c:v>1.2768272573637676</c:v>
                </c:pt>
                <c:pt idx="10">
                  <c:v>1.2361138422015385</c:v>
                </c:pt>
                <c:pt idx="11">
                  <c:v>1.2047000474627918</c:v>
                </c:pt>
                <c:pt idx="12">
                  <c:v>1.1953757612219102</c:v>
                </c:pt>
                <c:pt idx="13">
                  <c:v>1.1861882144398013</c:v>
                </c:pt>
                <c:pt idx="14">
                  <c:v>1.177039266683326</c:v>
                </c:pt>
                <c:pt idx="15">
                  <c:v>1.1794080103513975</c:v>
                </c:pt>
                <c:pt idx="16">
                  <c:v>1.1462302887697482</c:v>
                </c:pt>
                <c:pt idx="17">
                  <c:v>1.1052035539825891</c:v>
                </c:pt>
                <c:pt idx="18">
                  <c:v>1.0760849650193538</c:v>
                </c:pt>
                <c:pt idx="19">
                  <c:v>1.0854015424626935</c:v>
                </c:pt>
                <c:pt idx="20">
                  <c:v>1.0764396894050514</c:v>
                </c:pt>
                <c:pt idx="21">
                  <c:v>1.0600340342905674</c:v>
                </c:pt>
                <c:pt idx="22">
                  <c:v>1.0562191384921422</c:v>
                </c:pt>
                <c:pt idx="23">
                  <c:v>1.0498711282730928</c:v>
                </c:pt>
                <c:pt idx="24">
                  <c:v>1.0454493106189291</c:v>
                </c:pt>
                <c:pt idx="25">
                  <c:v>1.0384521479699291</c:v>
                </c:pt>
                <c:pt idx="26">
                  <c:v>1.0302797153067789</c:v>
                </c:pt>
                <c:pt idx="27">
                  <c:v>1.0214516108758709</c:v>
                </c:pt>
                <c:pt idx="28">
                  <c:v>1.0102765046032935</c:v>
                </c:pt>
                <c:pt idx="29">
                  <c:v>0.9972723230760635</c:v>
                </c:pt>
                <c:pt idx="30">
                  <c:v>0.98552877191474575</c:v>
                </c:pt>
                <c:pt idx="31">
                  <c:v>0.9731477763231845</c:v>
                </c:pt>
                <c:pt idx="32">
                  <c:v>0.96092162566573436</c:v>
                </c:pt>
                <c:pt idx="33">
                  <c:v>0.95036733350717106</c:v>
                </c:pt>
                <c:pt idx="34">
                  <c:v>0.93922868727452136</c:v>
                </c:pt>
                <c:pt idx="35">
                  <c:v>0.92867175246730072</c:v>
                </c:pt>
                <c:pt idx="36">
                  <c:v>0.91842074666557083</c:v>
                </c:pt>
                <c:pt idx="37">
                  <c:v>0.90857159801945986</c:v>
                </c:pt>
                <c:pt idx="38">
                  <c:v>0.89911036747179951</c:v>
                </c:pt>
                <c:pt idx="39">
                  <c:v>0.89037675367479763</c:v>
                </c:pt>
                <c:pt idx="40">
                  <c:v>0.88199326598578487</c:v>
                </c:pt>
                <c:pt idx="41">
                  <c:v>0.87403630425058743</c:v>
                </c:pt>
                <c:pt idx="42">
                  <c:v>0.86697390611887604</c:v>
                </c:pt>
                <c:pt idx="43">
                  <c:v>0.86015605117980554</c:v>
                </c:pt>
                <c:pt idx="44">
                  <c:v>0.85360853633840161</c:v>
                </c:pt>
                <c:pt idx="45">
                  <c:v>0.84758549474567269</c:v>
                </c:pt>
                <c:pt idx="46">
                  <c:v>0.84221884783748158</c:v>
                </c:pt>
                <c:pt idx="47">
                  <c:v>0.83716923934710274</c:v>
                </c:pt>
                <c:pt idx="48">
                  <c:v>0.83282452553349751</c:v>
                </c:pt>
                <c:pt idx="49">
                  <c:v>0.82879147554037425</c:v>
                </c:pt>
                <c:pt idx="50">
                  <c:v>0.82529739390981272</c:v>
                </c:pt>
                <c:pt idx="51">
                  <c:v>0.82228949768243242</c:v>
                </c:pt>
                <c:pt idx="52">
                  <c:v>0.81948967718745014</c:v>
                </c:pt>
                <c:pt idx="53">
                  <c:v>0.81716342424114319</c:v>
                </c:pt>
                <c:pt idx="54">
                  <c:v>0.81496949235618743</c:v>
                </c:pt>
                <c:pt idx="55">
                  <c:v>0.81292104388717334</c:v>
                </c:pt>
                <c:pt idx="56">
                  <c:v>0.81091626875314393</c:v>
                </c:pt>
                <c:pt idx="57">
                  <c:v>0.80895172469228394</c:v>
                </c:pt>
                <c:pt idx="58">
                  <c:v>0.80745684108607363</c:v>
                </c:pt>
                <c:pt idx="59">
                  <c:v>0.80596129224257307</c:v>
                </c:pt>
                <c:pt idx="60">
                  <c:v>0.8044389232675776</c:v>
                </c:pt>
              </c:numCache>
            </c:numRef>
          </c:val>
          <c:smooth val="0"/>
          <c:extLst>
            <c:ext xmlns:c16="http://schemas.microsoft.com/office/drawing/2014/chart" uri="{C3380CC4-5D6E-409C-BE32-E72D297353CC}">
              <c16:uniqueId val="{00000000-7051-40DD-B911-F1C5770838AB}"/>
            </c:ext>
          </c:extLst>
        </c:ser>
        <c:ser>
          <c:idx val="2"/>
          <c:order val="1"/>
          <c:tx>
            <c:strRef>
              <c:f>'Fig 4.15'!$B$11</c:f>
              <c:strCache>
                <c:ptCount val="1"/>
                <c:pt idx="0">
                  <c:v>1,5%</c:v>
                </c:pt>
              </c:strCache>
            </c:strRef>
          </c:tx>
          <c:spPr>
            <a:ln w="22225">
              <a:solidFill>
                <a:schemeClr val="accent5">
                  <a:lumMod val="75000"/>
                </a:schemeClr>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4.15'!$C$11:$BK$11</c:f>
              <c:numCache>
                <c:formatCode>0.00</c:formatCode>
                <c:ptCount val="61"/>
                <c:pt idx="0">
                  <c:v>1.231411994795796</c:v>
                </c:pt>
                <c:pt idx="1">
                  <c:v>1.2364517447221151</c:v>
                </c:pt>
                <c:pt idx="2">
                  <c:v>1.2402761439478589</c:v>
                </c:pt>
                <c:pt idx="3">
                  <c:v>1.2460016784920138</c:v>
                </c:pt>
                <c:pt idx="4">
                  <c:v>1.277123591956294</c:v>
                </c:pt>
                <c:pt idx="5">
                  <c:v>1.2817550605478483</c:v>
                </c:pt>
                <c:pt idx="6">
                  <c:v>1.3133295258253181</c:v>
                </c:pt>
                <c:pt idx="7">
                  <c:v>1.3172870031397235</c:v>
                </c:pt>
                <c:pt idx="8">
                  <c:v>1.3439451762380163</c:v>
                </c:pt>
                <c:pt idx="9">
                  <c:v>1.2768267306364174</c:v>
                </c:pt>
                <c:pt idx="10">
                  <c:v>1.2361117545982003</c:v>
                </c:pt>
                <c:pt idx="11">
                  <c:v>1.2046992868976227</c:v>
                </c:pt>
                <c:pt idx="12">
                  <c:v>1.1953766786911073</c:v>
                </c:pt>
                <c:pt idx="13">
                  <c:v>1.18618826216192</c:v>
                </c:pt>
                <c:pt idx="14">
                  <c:v>1.1770389343629115</c:v>
                </c:pt>
                <c:pt idx="15">
                  <c:v>1.1794049223177245</c:v>
                </c:pt>
                <c:pt idx="16">
                  <c:v>1.1462309352967337</c:v>
                </c:pt>
                <c:pt idx="17">
                  <c:v>1.1052049340407575</c:v>
                </c:pt>
                <c:pt idx="18">
                  <c:v>1.0760858532392898</c:v>
                </c:pt>
                <c:pt idx="19">
                  <c:v>1.0858674362976135</c:v>
                </c:pt>
                <c:pt idx="20">
                  <c:v>1.0764394854124881</c:v>
                </c:pt>
                <c:pt idx="21">
                  <c:v>1.0600360357710863</c:v>
                </c:pt>
                <c:pt idx="22">
                  <c:v>1.056222674590988</c:v>
                </c:pt>
                <c:pt idx="23">
                  <c:v>1.0498808752239579</c:v>
                </c:pt>
                <c:pt idx="24">
                  <c:v>1.0454699924161681</c:v>
                </c:pt>
                <c:pt idx="25">
                  <c:v>1.0384911997113637</c:v>
                </c:pt>
                <c:pt idx="26">
                  <c:v>1.0309145073533679</c:v>
                </c:pt>
                <c:pt idx="27">
                  <c:v>1.0230961017713434</c:v>
                </c:pt>
                <c:pt idx="28">
                  <c:v>1.0129325656440946</c:v>
                </c:pt>
                <c:pt idx="29">
                  <c:v>1.0017545983701601</c:v>
                </c:pt>
                <c:pt idx="30">
                  <c:v>0.99222880443557637</c:v>
                </c:pt>
                <c:pt idx="31">
                  <c:v>0.98148511911424152</c:v>
                </c:pt>
                <c:pt idx="32">
                  <c:v>0.9708622211130199</c:v>
                </c:pt>
                <c:pt idx="33">
                  <c:v>0.96190520370622157</c:v>
                </c:pt>
                <c:pt idx="34">
                  <c:v>0.95234117490646797</c:v>
                </c:pt>
                <c:pt idx="35">
                  <c:v>0.94295949596229778</c:v>
                </c:pt>
                <c:pt idx="36">
                  <c:v>0.93388240174330828</c:v>
                </c:pt>
                <c:pt idx="37">
                  <c:v>0.92556205035962436</c:v>
                </c:pt>
                <c:pt idx="38">
                  <c:v>0.9169100185025596</c:v>
                </c:pt>
                <c:pt idx="39">
                  <c:v>0.90935888617572969</c:v>
                </c:pt>
                <c:pt idx="40">
                  <c:v>0.90181566315386708</c:v>
                </c:pt>
                <c:pt idx="41">
                  <c:v>0.89471810833597687</c:v>
                </c:pt>
                <c:pt idx="42">
                  <c:v>0.88786387003174294</c:v>
                </c:pt>
                <c:pt idx="43">
                  <c:v>0.8819685630917331</c:v>
                </c:pt>
                <c:pt idx="44">
                  <c:v>0.87604078264688856</c:v>
                </c:pt>
                <c:pt idx="45">
                  <c:v>0.87035999455361091</c:v>
                </c:pt>
                <c:pt idx="46">
                  <c:v>0.86507751586467352</c:v>
                </c:pt>
                <c:pt idx="47">
                  <c:v>0.86048635817459962</c:v>
                </c:pt>
                <c:pt idx="48">
                  <c:v>0.85635258431993588</c:v>
                </c:pt>
                <c:pt idx="49">
                  <c:v>0.85258709849533854</c:v>
                </c:pt>
                <c:pt idx="50">
                  <c:v>0.84943297297798626</c:v>
                </c:pt>
                <c:pt idx="51">
                  <c:v>0.84654513963138889</c:v>
                </c:pt>
                <c:pt idx="52">
                  <c:v>0.8439381995555133</c:v>
                </c:pt>
                <c:pt idx="53">
                  <c:v>0.84160085954236663</c:v>
                </c:pt>
                <c:pt idx="54">
                  <c:v>0.83947430372374943</c:v>
                </c:pt>
                <c:pt idx="55">
                  <c:v>0.83755482489232047</c:v>
                </c:pt>
                <c:pt idx="56">
                  <c:v>0.83548015272515141</c:v>
                </c:pt>
                <c:pt idx="57">
                  <c:v>0.83378921736959877</c:v>
                </c:pt>
                <c:pt idx="58">
                  <c:v>0.83213357579552771</c:v>
                </c:pt>
                <c:pt idx="59">
                  <c:v>0.83053066507263662</c:v>
                </c:pt>
                <c:pt idx="60">
                  <c:v>0.82921589183324318</c:v>
                </c:pt>
              </c:numCache>
            </c:numRef>
          </c:val>
          <c:smooth val="0"/>
          <c:extLst>
            <c:ext xmlns:c16="http://schemas.microsoft.com/office/drawing/2014/chart" uri="{C3380CC4-5D6E-409C-BE32-E72D297353CC}">
              <c16:uniqueId val="{00000001-7051-40DD-B911-F1C5770838AB}"/>
            </c:ext>
          </c:extLst>
        </c:ser>
        <c:ser>
          <c:idx val="3"/>
          <c:order val="2"/>
          <c:tx>
            <c:strRef>
              <c:f>'Fig 4.15'!$B$12</c:f>
              <c:strCache>
                <c:ptCount val="1"/>
                <c:pt idx="0">
                  <c:v>1,3%</c:v>
                </c:pt>
              </c:strCache>
            </c:strRef>
          </c:tx>
          <c:spPr>
            <a:ln w="22225">
              <a:solidFill>
                <a:schemeClr val="accent6">
                  <a:lumMod val="75000"/>
                </a:schemeClr>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4.15'!$C$12:$BK$12</c:f>
              <c:numCache>
                <c:formatCode>0.00</c:formatCode>
                <c:ptCount val="61"/>
                <c:pt idx="0">
                  <c:v>1.2314127058453075</c:v>
                </c:pt>
                <c:pt idx="1">
                  <c:v>1.2364531563698484</c:v>
                </c:pt>
                <c:pt idx="2">
                  <c:v>1.240277147296839</c:v>
                </c:pt>
                <c:pt idx="3">
                  <c:v>1.2460053466509484</c:v>
                </c:pt>
                <c:pt idx="4">
                  <c:v>1.2771206622280458</c:v>
                </c:pt>
                <c:pt idx="5">
                  <c:v>1.2817528841256023</c:v>
                </c:pt>
                <c:pt idx="6">
                  <c:v>1.3133302580994011</c:v>
                </c:pt>
                <c:pt idx="7">
                  <c:v>1.3172897556705301</c:v>
                </c:pt>
                <c:pt idx="8">
                  <c:v>1.3439447709517045</c:v>
                </c:pt>
                <c:pt idx="9">
                  <c:v>1.2768291908152256</c:v>
                </c:pt>
                <c:pt idx="10">
                  <c:v>1.2361136911068342</c:v>
                </c:pt>
                <c:pt idx="11">
                  <c:v>1.2047007285153581</c:v>
                </c:pt>
                <c:pt idx="12">
                  <c:v>1.195375744758671</c:v>
                </c:pt>
                <c:pt idx="13">
                  <c:v>1.1861879713260235</c:v>
                </c:pt>
                <c:pt idx="14">
                  <c:v>1.1770400778313983</c:v>
                </c:pt>
                <c:pt idx="15">
                  <c:v>1.1794065620104248</c:v>
                </c:pt>
                <c:pt idx="16">
                  <c:v>1.146229932890674</c:v>
                </c:pt>
                <c:pt idx="17">
                  <c:v>1.1052054773747344</c:v>
                </c:pt>
                <c:pt idx="18">
                  <c:v>1.0760849202457017</c:v>
                </c:pt>
                <c:pt idx="19">
                  <c:v>1.0858672642344009</c:v>
                </c:pt>
                <c:pt idx="20">
                  <c:v>1.076440663142205</c:v>
                </c:pt>
                <c:pt idx="21">
                  <c:v>1.0600351400305976</c:v>
                </c:pt>
                <c:pt idx="22">
                  <c:v>1.0562253900809062</c:v>
                </c:pt>
                <c:pt idx="23">
                  <c:v>1.0498850422056039</c:v>
                </c:pt>
                <c:pt idx="24">
                  <c:v>1.045484924449293</c:v>
                </c:pt>
                <c:pt idx="25">
                  <c:v>1.0385169857422818</c:v>
                </c:pt>
                <c:pt idx="26">
                  <c:v>1.0313384926133577</c:v>
                </c:pt>
                <c:pt idx="27">
                  <c:v>1.0242119078903145</c:v>
                </c:pt>
                <c:pt idx="28">
                  <c:v>1.0150261358291544</c:v>
                </c:pt>
                <c:pt idx="29">
                  <c:v>1.0050736220147123</c:v>
                </c:pt>
                <c:pt idx="30">
                  <c:v>0.99663365101177293</c:v>
                </c:pt>
                <c:pt idx="31">
                  <c:v>0.98726905837726209</c:v>
                </c:pt>
                <c:pt idx="32">
                  <c:v>0.97762115227952495</c:v>
                </c:pt>
                <c:pt idx="33">
                  <c:v>0.97000461684527595</c:v>
                </c:pt>
                <c:pt idx="34">
                  <c:v>0.9613749240252415</c:v>
                </c:pt>
                <c:pt idx="35">
                  <c:v>0.95291512708285497</c:v>
                </c:pt>
                <c:pt idx="36">
                  <c:v>0.94476706667322574</c:v>
                </c:pt>
                <c:pt idx="37">
                  <c:v>0.93700335219142117</c:v>
                </c:pt>
                <c:pt idx="38">
                  <c:v>0.92927726724316528</c:v>
                </c:pt>
                <c:pt idx="39">
                  <c:v>0.92193362620793806</c:v>
                </c:pt>
                <c:pt idx="40">
                  <c:v>0.91533226441841076</c:v>
                </c:pt>
                <c:pt idx="41">
                  <c:v>0.90847133435723093</c:v>
                </c:pt>
                <c:pt idx="42">
                  <c:v>0.90257324254663385</c:v>
                </c:pt>
                <c:pt idx="43">
                  <c:v>0.89662495096355344</c:v>
                </c:pt>
                <c:pt idx="44">
                  <c:v>0.89134044572667659</c:v>
                </c:pt>
                <c:pt idx="45">
                  <c:v>0.88599291569366334</c:v>
                </c:pt>
                <c:pt idx="46">
                  <c:v>0.88106429951546128</c:v>
                </c:pt>
                <c:pt idx="47">
                  <c:v>0.87686201891189675</c:v>
                </c:pt>
                <c:pt idx="48">
                  <c:v>0.87282507278987276</c:v>
                </c:pt>
                <c:pt idx="49">
                  <c:v>0.86919251544338494</c:v>
                </c:pt>
                <c:pt idx="50">
                  <c:v>0.86622291066445289</c:v>
                </c:pt>
                <c:pt idx="51">
                  <c:v>0.86325212992270839</c:v>
                </c:pt>
                <c:pt idx="52">
                  <c:v>0.86091093393632245</c:v>
                </c:pt>
                <c:pt idx="53">
                  <c:v>0.85857150749991351</c:v>
                </c:pt>
                <c:pt idx="54">
                  <c:v>0.85648552982762804</c:v>
                </c:pt>
                <c:pt idx="55">
                  <c:v>0.85466143398673466</c:v>
                </c:pt>
                <c:pt idx="56">
                  <c:v>0.85270325942830527</c:v>
                </c:pt>
                <c:pt idx="57">
                  <c:v>0.85090428211500801</c:v>
                </c:pt>
                <c:pt idx="58">
                  <c:v>0.84917568149053557</c:v>
                </c:pt>
                <c:pt idx="59">
                  <c:v>0.8478091983804722</c:v>
                </c:pt>
                <c:pt idx="60">
                  <c:v>0.84650497165936367</c:v>
                </c:pt>
              </c:numCache>
            </c:numRef>
          </c:val>
          <c:smooth val="0"/>
          <c:extLst>
            <c:ext xmlns:c16="http://schemas.microsoft.com/office/drawing/2014/chart" uri="{C3380CC4-5D6E-409C-BE32-E72D297353CC}">
              <c16:uniqueId val="{00000002-7051-40DD-B911-F1C5770838AB}"/>
            </c:ext>
          </c:extLst>
        </c:ser>
        <c:ser>
          <c:idx val="4"/>
          <c:order val="3"/>
          <c:tx>
            <c:strRef>
              <c:f>'Fig 4.15'!$B$13</c:f>
              <c:strCache>
                <c:ptCount val="1"/>
                <c:pt idx="0">
                  <c:v>1,0%</c:v>
                </c:pt>
              </c:strCache>
            </c:strRef>
          </c:tx>
          <c:spPr>
            <a:ln w="22225">
              <a:solidFill>
                <a:srgbClr val="800000"/>
              </a:solidFill>
            </a:ln>
          </c:spPr>
          <c:marker>
            <c:symbol val="none"/>
          </c:marker>
          <c:cat>
            <c:numRef>
              <c:f>'Fig 4.15'!$C$4:$BK$4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4.15'!$C$13:$BK$13</c:f>
              <c:numCache>
                <c:formatCode>0.00</c:formatCode>
                <c:ptCount val="61"/>
                <c:pt idx="0">
                  <c:v>1.2314129007609449</c:v>
                </c:pt>
                <c:pt idx="1">
                  <c:v>1.2364514276994272</c:v>
                </c:pt>
                <c:pt idx="2">
                  <c:v>1.2402797442227667</c:v>
                </c:pt>
                <c:pt idx="3">
                  <c:v>1.2460009386348339</c:v>
                </c:pt>
                <c:pt idx="4">
                  <c:v>1.2771235129979737</c:v>
                </c:pt>
                <c:pt idx="5">
                  <c:v>1.2817520840084493</c:v>
                </c:pt>
                <c:pt idx="6">
                  <c:v>1.3133293694038317</c:v>
                </c:pt>
                <c:pt idx="7">
                  <c:v>1.3172891976639098</c:v>
                </c:pt>
                <c:pt idx="8">
                  <c:v>1.3439463770537712</c:v>
                </c:pt>
                <c:pt idx="9">
                  <c:v>1.2768278893197273</c:v>
                </c:pt>
                <c:pt idx="10">
                  <c:v>1.2361136225548643</c:v>
                </c:pt>
                <c:pt idx="11">
                  <c:v>1.2047034406186985</c:v>
                </c:pt>
                <c:pt idx="12">
                  <c:v>1.1953795715205653</c:v>
                </c:pt>
                <c:pt idx="13">
                  <c:v>1.1861904352738306</c:v>
                </c:pt>
                <c:pt idx="14">
                  <c:v>1.1770375913712414</c:v>
                </c:pt>
                <c:pt idx="15">
                  <c:v>1.1794049248620544</c:v>
                </c:pt>
                <c:pt idx="16">
                  <c:v>1.1462298961050401</c:v>
                </c:pt>
                <c:pt idx="17">
                  <c:v>1.1052048956844343</c:v>
                </c:pt>
                <c:pt idx="18">
                  <c:v>1.0760847307861789</c:v>
                </c:pt>
                <c:pt idx="19">
                  <c:v>1.0858681835165438</c:v>
                </c:pt>
                <c:pt idx="20">
                  <c:v>1.0764404904157665</c:v>
                </c:pt>
                <c:pt idx="21">
                  <c:v>1.060038185427356</c:v>
                </c:pt>
                <c:pt idx="22">
                  <c:v>1.0562258699429192</c:v>
                </c:pt>
                <c:pt idx="23">
                  <c:v>1.0498950947023102</c:v>
                </c:pt>
                <c:pt idx="24">
                  <c:v>1.0455048981198136</c:v>
                </c:pt>
                <c:pt idx="25">
                  <c:v>1.0385497407733397</c:v>
                </c:pt>
                <c:pt idx="26">
                  <c:v>1.0315545555350569</c:v>
                </c:pt>
                <c:pt idx="27">
                  <c:v>1.025884433766127</c:v>
                </c:pt>
                <c:pt idx="28">
                  <c:v>1.0181567270653764</c:v>
                </c:pt>
                <c:pt idx="29">
                  <c:v>1.0096655387784885</c:v>
                </c:pt>
                <c:pt idx="30">
                  <c:v>1.0035138948488183</c:v>
                </c:pt>
                <c:pt idx="31">
                  <c:v>0.99585548037991833</c:v>
                </c:pt>
                <c:pt idx="32">
                  <c:v>0.98788130802427165</c:v>
                </c:pt>
                <c:pt idx="33">
                  <c:v>0.98193572181269939</c:v>
                </c:pt>
                <c:pt idx="34">
                  <c:v>0.97496757366238329</c:v>
                </c:pt>
                <c:pt idx="35">
                  <c:v>0.96777704762641625</c:v>
                </c:pt>
                <c:pt idx="36">
                  <c:v>0.96087842575891869</c:v>
                </c:pt>
                <c:pt idx="37">
                  <c:v>0.95437976103868327</c:v>
                </c:pt>
                <c:pt idx="38">
                  <c:v>0.94789557687888981</c:v>
                </c:pt>
                <c:pt idx="39">
                  <c:v>0.94181935080709667</c:v>
                </c:pt>
                <c:pt idx="40">
                  <c:v>0.93612974374749658</c:v>
                </c:pt>
                <c:pt idx="41">
                  <c:v>0.93017516453096594</c:v>
                </c:pt>
                <c:pt idx="42">
                  <c:v>0.92485335565028126</c:v>
                </c:pt>
                <c:pt idx="43">
                  <c:v>0.91985144041851929</c:v>
                </c:pt>
                <c:pt idx="44">
                  <c:v>0.91521257039067161</c:v>
                </c:pt>
                <c:pt idx="45">
                  <c:v>0.91050756431789004</c:v>
                </c:pt>
                <c:pt idx="46">
                  <c:v>0.90591074791698545</c:v>
                </c:pt>
                <c:pt idx="47">
                  <c:v>0.90211435466439993</c:v>
                </c:pt>
                <c:pt idx="48">
                  <c:v>0.89850728674484592</c:v>
                </c:pt>
                <c:pt idx="49">
                  <c:v>0.895348281050934</c:v>
                </c:pt>
                <c:pt idx="50">
                  <c:v>0.89224631189059944</c:v>
                </c:pt>
                <c:pt idx="51">
                  <c:v>0.8898518629779909</c:v>
                </c:pt>
                <c:pt idx="52">
                  <c:v>0.88716258801224912</c:v>
                </c:pt>
                <c:pt idx="53">
                  <c:v>0.88517823072321944</c:v>
                </c:pt>
                <c:pt idx="54">
                  <c:v>0.88318303719976754</c:v>
                </c:pt>
                <c:pt idx="55">
                  <c:v>0.88118956337361787</c:v>
                </c:pt>
                <c:pt idx="56">
                  <c:v>0.87942528356792848</c:v>
                </c:pt>
                <c:pt idx="57">
                  <c:v>0.87757000342927083</c:v>
                </c:pt>
                <c:pt idx="58">
                  <c:v>0.87613743850891135</c:v>
                </c:pt>
                <c:pt idx="59">
                  <c:v>0.87452001533618795</c:v>
                </c:pt>
                <c:pt idx="60">
                  <c:v>0.87331024739128793</c:v>
                </c:pt>
              </c:numCache>
            </c:numRef>
          </c:val>
          <c:smooth val="0"/>
          <c:extLst>
            <c:ext xmlns:c16="http://schemas.microsoft.com/office/drawing/2014/chart" uri="{C3380CC4-5D6E-409C-BE32-E72D297353CC}">
              <c16:uniqueId val="{00000003-7051-40DD-B911-F1C5770838AB}"/>
            </c:ext>
          </c:extLst>
        </c:ser>
        <c:dLbls>
          <c:showLegendKey val="0"/>
          <c:showVal val="0"/>
          <c:showCatName val="0"/>
          <c:showSerName val="0"/>
          <c:showPercent val="0"/>
          <c:showBubbleSize val="0"/>
        </c:dLbls>
        <c:smooth val="0"/>
        <c:axId val="92998656"/>
        <c:axId val="93693440"/>
      </c:lineChart>
      <c:catAx>
        <c:axId val="92998656"/>
        <c:scaling>
          <c:orientation val="minMax"/>
        </c:scaling>
        <c:delete val="0"/>
        <c:axPos val="b"/>
        <c:title>
          <c:tx>
            <c:rich>
              <a:bodyPr/>
              <a:lstStyle/>
              <a:p>
                <a:pPr>
                  <a:defRPr/>
                </a:pPr>
                <a:r>
                  <a:rPr lang="fr-FR"/>
                  <a:t>génération</a:t>
                </a:r>
              </a:p>
            </c:rich>
          </c:tx>
          <c:layout>
            <c:manualLayout>
              <c:xMode val="edge"/>
              <c:yMode val="edge"/>
              <c:x val="0.11611898512685914"/>
              <c:y val="0.66427748614756477"/>
            </c:manualLayout>
          </c:layout>
          <c:overlay val="0"/>
        </c:title>
        <c:numFmt formatCode="General" sourceLinked="1"/>
        <c:majorTickMark val="out"/>
        <c:minorTickMark val="none"/>
        <c:tickLblPos val="nextTo"/>
        <c:txPr>
          <a:bodyPr rot="-5400000" vert="horz"/>
          <a:lstStyle/>
          <a:p>
            <a:pPr>
              <a:defRPr/>
            </a:pPr>
            <a:endParaRPr lang="fr-FR"/>
          </a:p>
        </c:txPr>
        <c:crossAx val="93693440"/>
        <c:crosses val="autoZero"/>
        <c:auto val="1"/>
        <c:lblAlgn val="ctr"/>
        <c:lblOffset val="100"/>
        <c:tickLblSkip val="10"/>
        <c:noMultiLvlLbl val="0"/>
      </c:catAx>
      <c:valAx>
        <c:axId val="93693440"/>
        <c:scaling>
          <c:orientation val="minMax"/>
          <c:max val="1.6"/>
          <c:min val="0.70000000000000007"/>
        </c:scaling>
        <c:delete val="0"/>
        <c:axPos val="l"/>
        <c:majorGridlines/>
        <c:numFmt formatCode="General" sourceLinked="0"/>
        <c:majorTickMark val="out"/>
        <c:minorTickMark val="none"/>
        <c:tickLblPos val="nextTo"/>
        <c:crossAx val="929986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txPr>
    <a:bodyPr/>
    <a:lstStyle/>
    <a:p>
      <a:pPr>
        <a:defRPr sz="1000"/>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1976066551004"/>
          <c:y val="5.0925925925925923E-2"/>
          <c:w val="0.55641087236976738"/>
          <c:h val="0.85026975794692328"/>
        </c:manualLayout>
      </c:layout>
      <c:barChart>
        <c:barDir val="bar"/>
        <c:grouping val="stacked"/>
        <c:varyColors val="0"/>
        <c:ser>
          <c:idx val="0"/>
          <c:order val="0"/>
          <c:tx>
            <c:strRef>
              <c:f>'Fig 4.16'!$B$5</c:f>
              <c:strCache>
                <c:ptCount val="1"/>
                <c:pt idx="0">
                  <c:v>Départs anticipés
(hors motifs familiaux)</c:v>
                </c:pt>
              </c:strCache>
            </c:strRef>
          </c:tx>
          <c:spPr>
            <a:solidFill>
              <a:schemeClr val="accent5">
                <a:lumMod val="75000"/>
              </a:schemeClr>
            </a:solidFill>
          </c:spPr>
          <c:invertIfNegative val="0"/>
          <c:cat>
            <c:strRef>
              <c:f>'Fig 4.16'!$D$4:$H$4</c:f>
              <c:strCache>
                <c:ptCount val="5"/>
                <c:pt idx="0">
                  <c:v>Régimes de base</c:v>
                </c:pt>
                <c:pt idx="1">
                  <c:v>Régimes complémentaires</c:v>
                </c:pt>
                <c:pt idx="3">
                  <c:v>Anciens salariés du secteur privé (1)</c:v>
                </c:pt>
                <c:pt idx="4">
                  <c:v>Anciens fonctionnaires (2)</c:v>
                </c:pt>
              </c:strCache>
            </c:strRef>
          </c:cat>
          <c:val>
            <c:numRef>
              <c:f>'Fig 4.16'!$D$5:$H$5</c:f>
              <c:numCache>
                <c:formatCode>0.0%</c:formatCode>
                <c:ptCount val="5"/>
                <c:pt idx="0">
                  <c:v>4.49438202247191E-2</c:v>
                </c:pt>
                <c:pt idx="1">
                  <c:v>2.3565289714444137E-3</c:v>
                </c:pt>
                <c:pt idx="3">
                  <c:v>2.4590163934426236E-3</c:v>
                </c:pt>
                <c:pt idx="4">
                  <c:v>9.3730308758664144E-2</c:v>
                </c:pt>
              </c:numCache>
            </c:numRef>
          </c:val>
          <c:extLst>
            <c:ext xmlns:c16="http://schemas.microsoft.com/office/drawing/2014/chart" uri="{C3380CC4-5D6E-409C-BE32-E72D297353CC}">
              <c16:uniqueId val="{00000000-10B9-4021-852F-D54037A763AE}"/>
            </c:ext>
          </c:extLst>
        </c:ser>
        <c:ser>
          <c:idx val="1"/>
          <c:order val="1"/>
          <c:tx>
            <c:strRef>
              <c:f>'Fig 4.16'!$B$6</c:f>
              <c:strCache>
                <c:ptCount val="1"/>
                <c:pt idx="0">
                  <c:v>Droits familiaux </c:v>
                </c:pt>
              </c:strCache>
            </c:strRef>
          </c:tx>
          <c:spPr>
            <a:solidFill>
              <a:srgbClr val="FF9900"/>
            </a:solidFill>
          </c:spPr>
          <c:invertIfNegative val="0"/>
          <c:cat>
            <c:strRef>
              <c:f>'Fig 4.16'!$D$4:$H$4</c:f>
              <c:strCache>
                <c:ptCount val="5"/>
                <c:pt idx="0">
                  <c:v>Régimes de base</c:v>
                </c:pt>
                <c:pt idx="1">
                  <c:v>Régimes complémentaires</c:v>
                </c:pt>
                <c:pt idx="3">
                  <c:v>Anciens salariés du secteur privé (1)</c:v>
                </c:pt>
                <c:pt idx="4">
                  <c:v>Anciens fonctionnaires (2)</c:v>
                </c:pt>
              </c:strCache>
            </c:strRef>
          </c:cat>
          <c:val>
            <c:numRef>
              <c:f>'Fig 4.16'!$D$6:$H$6</c:f>
              <c:numCache>
                <c:formatCode>0.0%</c:formatCode>
                <c:ptCount val="5"/>
                <c:pt idx="0">
                  <c:v>8.9581205311542386E-2</c:v>
                </c:pt>
                <c:pt idx="1">
                  <c:v>2.578319933462711E-2</c:v>
                </c:pt>
                <c:pt idx="3">
                  <c:v>7.6229508196721321E-2</c:v>
                </c:pt>
                <c:pt idx="4">
                  <c:v>7.3881537492123506E-2</c:v>
                </c:pt>
              </c:numCache>
            </c:numRef>
          </c:val>
          <c:extLst>
            <c:ext xmlns:c16="http://schemas.microsoft.com/office/drawing/2014/chart" uri="{C3380CC4-5D6E-409C-BE32-E72D297353CC}">
              <c16:uniqueId val="{00000001-10B9-4021-852F-D54037A763AE}"/>
            </c:ext>
          </c:extLst>
        </c:ser>
        <c:ser>
          <c:idx val="2"/>
          <c:order val="2"/>
          <c:tx>
            <c:strRef>
              <c:f>'Fig 4.16'!$B$7</c:f>
              <c:strCache>
                <c:ptCount val="1"/>
                <c:pt idx="0">
                  <c:v>Minima de pensions</c:v>
                </c:pt>
              </c:strCache>
            </c:strRef>
          </c:tx>
          <c:spPr>
            <a:solidFill>
              <a:schemeClr val="accent5">
                <a:lumMod val="60000"/>
                <a:lumOff val="40000"/>
              </a:schemeClr>
            </a:solidFill>
          </c:spPr>
          <c:invertIfNegative val="0"/>
          <c:cat>
            <c:strRef>
              <c:f>'Fig 4.16'!$D$4:$H$4</c:f>
              <c:strCache>
                <c:ptCount val="5"/>
                <c:pt idx="0">
                  <c:v>Régimes de base</c:v>
                </c:pt>
                <c:pt idx="1">
                  <c:v>Régimes complémentaires</c:v>
                </c:pt>
                <c:pt idx="3">
                  <c:v>Anciens salariés du secteur privé (1)</c:v>
                </c:pt>
                <c:pt idx="4">
                  <c:v>Anciens fonctionnaires (2)</c:v>
                </c:pt>
              </c:strCache>
            </c:strRef>
          </c:cat>
          <c:val>
            <c:numRef>
              <c:f>'Fig 4.16'!$D$7:$H$7</c:f>
              <c:numCache>
                <c:formatCode>0.0%</c:formatCode>
                <c:ptCount val="5"/>
                <c:pt idx="0">
                  <c:v>4.3564862104187939E-2</c:v>
                </c:pt>
                <c:pt idx="1">
                  <c:v>0</c:v>
                </c:pt>
                <c:pt idx="3">
                  <c:v>3.9168618266978927E-2</c:v>
                </c:pt>
                <c:pt idx="4">
                  <c:v>2.3944549464398234E-2</c:v>
                </c:pt>
              </c:numCache>
            </c:numRef>
          </c:val>
          <c:extLst>
            <c:ext xmlns:c16="http://schemas.microsoft.com/office/drawing/2014/chart" uri="{C3380CC4-5D6E-409C-BE32-E72D297353CC}">
              <c16:uniqueId val="{00000002-10B9-4021-852F-D54037A763AE}"/>
            </c:ext>
          </c:extLst>
        </c:ser>
        <c:ser>
          <c:idx val="3"/>
          <c:order val="3"/>
          <c:tx>
            <c:strRef>
              <c:f>'Fig 4.16'!$B$9</c:f>
              <c:strCache>
                <c:ptCount val="1"/>
                <c:pt idx="0">
                  <c:v>Autres dispositifs de solidarité</c:v>
                </c:pt>
              </c:strCache>
            </c:strRef>
          </c:tx>
          <c:invertIfNegative val="0"/>
          <c:cat>
            <c:strRef>
              <c:f>'Fig 4.16'!$D$4:$H$4</c:f>
              <c:strCache>
                <c:ptCount val="5"/>
                <c:pt idx="0">
                  <c:v>Régimes de base</c:v>
                </c:pt>
                <c:pt idx="1">
                  <c:v>Régimes complémentaires</c:v>
                </c:pt>
                <c:pt idx="3">
                  <c:v>Anciens salariés du secteur privé (1)</c:v>
                </c:pt>
                <c:pt idx="4">
                  <c:v>Anciens fonctionnaires (2)</c:v>
                </c:pt>
              </c:strCache>
            </c:strRef>
          </c:cat>
          <c:val>
            <c:numRef>
              <c:f>'Fig 4.16'!$D$9:$H$9</c:f>
              <c:numCache>
                <c:formatCode>0.0%</c:formatCode>
                <c:ptCount val="5"/>
                <c:pt idx="0">
                  <c:v>7.2778345250255352E-2</c:v>
                </c:pt>
                <c:pt idx="1">
                  <c:v>5.0596063210424182E-2</c:v>
                </c:pt>
                <c:pt idx="3">
                  <c:v>8.3196721311475416E-2</c:v>
                </c:pt>
                <c:pt idx="4">
                  <c:v>3.560176433522369E-2</c:v>
                </c:pt>
              </c:numCache>
            </c:numRef>
          </c:val>
          <c:extLst>
            <c:ext xmlns:c16="http://schemas.microsoft.com/office/drawing/2014/chart" uri="{C3380CC4-5D6E-409C-BE32-E72D297353CC}">
              <c16:uniqueId val="{00000003-10B9-4021-852F-D54037A763AE}"/>
            </c:ext>
          </c:extLst>
        </c:ser>
        <c:ser>
          <c:idx val="4"/>
          <c:order val="4"/>
          <c:tx>
            <c:strRef>
              <c:f>'Fig 4.16'!$B$8</c:f>
              <c:strCache>
                <c:ptCount val="1"/>
                <c:pt idx="0">
                  <c:v>Carrières longues</c:v>
                </c:pt>
              </c:strCache>
            </c:strRef>
          </c:tx>
          <c:spPr>
            <a:solidFill>
              <a:schemeClr val="accent1">
                <a:lumMod val="40000"/>
                <a:lumOff val="60000"/>
              </a:schemeClr>
            </a:solidFill>
          </c:spPr>
          <c:invertIfNegative val="0"/>
          <c:val>
            <c:numRef>
              <c:f>'Fig 4.16'!$D$8:$H$8</c:f>
              <c:numCache>
                <c:formatCode>0.0%</c:formatCode>
                <c:ptCount val="5"/>
                <c:pt idx="0">
                  <c:v>2.134831460674157E-2</c:v>
                </c:pt>
                <c:pt idx="1">
                  <c:v>2.6476296090934295E-2</c:v>
                </c:pt>
                <c:pt idx="3">
                  <c:v>3.0093676814988292E-2</c:v>
                </c:pt>
                <c:pt idx="4">
                  <c:v>9.9243856332703207E-3</c:v>
                </c:pt>
              </c:numCache>
            </c:numRef>
          </c:val>
          <c:extLst>
            <c:ext xmlns:c16="http://schemas.microsoft.com/office/drawing/2014/chart" uri="{C3380CC4-5D6E-409C-BE32-E72D297353CC}">
              <c16:uniqueId val="{00000004-10B9-4021-852F-D54037A763AE}"/>
            </c:ext>
          </c:extLst>
        </c:ser>
        <c:dLbls>
          <c:showLegendKey val="0"/>
          <c:showVal val="0"/>
          <c:showCatName val="0"/>
          <c:showSerName val="0"/>
          <c:showPercent val="0"/>
          <c:showBubbleSize val="0"/>
        </c:dLbls>
        <c:gapWidth val="150"/>
        <c:overlap val="100"/>
        <c:axId val="114639616"/>
        <c:axId val="114641536"/>
      </c:barChart>
      <c:catAx>
        <c:axId val="114639616"/>
        <c:scaling>
          <c:orientation val="minMax"/>
        </c:scaling>
        <c:delete val="0"/>
        <c:axPos val="l"/>
        <c:numFmt formatCode="General" sourceLinked="0"/>
        <c:majorTickMark val="out"/>
        <c:minorTickMark val="none"/>
        <c:tickLblPos val="nextTo"/>
        <c:crossAx val="114641536"/>
        <c:crosses val="autoZero"/>
        <c:auto val="1"/>
        <c:lblAlgn val="ctr"/>
        <c:lblOffset val="100"/>
        <c:noMultiLvlLbl val="0"/>
      </c:catAx>
      <c:valAx>
        <c:axId val="114641536"/>
        <c:scaling>
          <c:orientation val="minMax"/>
        </c:scaling>
        <c:delete val="0"/>
        <c:axPos val="b"/>
        <c:majorGridlines/>
        <c:numFmt formatCode="0%" sourceLinked="0"/>
        <c:majorTickMark val="out"/>
        <c:minorTickMark val="none"/>
        <c:tickLblPos val="nextTo"/>
        <c:crossAx val="114639616"/>
        <c:crosses val="autoZero"/>
        <c:crossBetween val="between"/>
      </c:valAx>
    </c:plotArea>
    <c:legend>
      <c:legendPos val="r"/>
      <c:layout>
        <c:manualLayout>
          <c:xMode val="edge"/>
          <c:yMode val="edge"/>
          <c:x val="0.75532448796555474"/>
          <c:y val="0.24227173007261782"/>
          <c:w val="0.18290058696047673"/>
          <c:h val="0.54718457169095769"/>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4.17'!$B$5</c:f>
              <c:strCache>
                <c:ptCount val="1"/>
                <c:pt idx="0">
                  <c:v>Départs anticipés au titre de la catégorie
(hors motifs familiaux)</c:v>
                </c:pt>
              </c:strCache>
            </c:strRef>
          </c:tx>
          <c:spPr>
            <a:solidFill>
              <a:schemeClr val="accent5">
                <a:lumMod val="75000"/>
              </a:schemeClr>
            </a:solidFill>
          </c:spPr>
          <c:invertIfNegative val="0"/>
          <c:cat>
            <c:strRef>
              <c:f>'Fig 4.17'!$C$4:$F$4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4.17'!$C$5:$F$5</c:f>
              <c:numCache>
                <c:formatCode>0.0%</c:formatCode>
                <c:ptCount val="4"/>
                <c:pt idx="0">
                  <c:v>5.7544757033248075E-3</c:v>
                </c:pt>
                <c:pt idx="1">
                  <c:v>2.9360591561548497E-2</c:v>
                </c:pt>
                <c:pt idx="2">
                  <c:v>3.7516688918558076E-2</c:v>
                </c:pt>
                <c:pt idx="3">
                  <c:v>3.567649281934996E-2</c:v>
                </c:pt>
              </c:numCache>
            </c:numRef>
          </c:val>
          <c:extLst>
            <c:ext xmlns:c16="http://schemas.microsoft.com/office/drawing/2014/chart" uri="{C3380CC4-5D6E-409C-BE32-E72D297353CC}">
              <c16:uniqueId val="{00000000-2B7A-4B65-9F93-C73F2430B55F}"/>
            </c:ext>
          </c:extLst>
        </c:ser>
        <c:ser>
          <c:idx val="3"/>
          <c:order val="1"/>
          <c:tx>
            <c:strRef>
              <c:f>'Fig 4.17'!$B$6</c:f>
              <c:strCache>
                <c:ptCount val="1"/>
                <c:pt idx="0">
                  <c:v>Carrières longues</c:v>
                </c:pt>
              </c:strCache>
            </c:strRef>
          </c:tx>
          <c:spPr>
            <a:solidFill>
              <a:schemeClr val="accent1">
                <a:lumMod val="40000"/>
                <a:lumOff val="60000"/>
              </a:schemeClr>
            </a:solidFill>
          </c:spPr>
          <c:invertIfNegative val="0"/>
          <c:cat>
            <c:strRef>
              <c:f>'Fig 4.17'!$C$4:$F$4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4.17'!$C$6:$F$6</c:f>
              <c:numCache>
                <c:formatCode>0.0%</c:formatCode>
                <c:ptCount val="4"/>
                <c:pt idx="0">
                  <c:v>1.2787723785166239E-3</c:v>
                </c:pt>
                <c:pt idx="1">
                  <c:v>1.2396694214876033E-2</c:v>
                </c:pt>
                <c:pt idx="2">
                  <c:v>3.63150867823765E-2</c:v>
                </c:pt>
                <c:pt idx="3">
                  <c:v>2.0937263794406649E-2</c:v>
                </c:pt>
              </c:numCache>
            </c:numRef>
          </c:val>
          <c:extLst>
            <c:ext xmlns:c16="http://schemas.microsoft.com/office/drawing/2014/chart" uri="{C3380CC4-5D6E-409C-BE32-E72D297353CC}">
              <c16:uniqueId val="{00000001-2B7A-4B65-9F93-C73F2430B55F}"/>
            </c:ext>
          </c:extLst>
        </c:ser>
        <c:ser>
          <c:idx val="1"/>
          <c:order val="2"/>
          <c:tx>
            <c:strRef>
              <c:f>'Fig 4.17'!$B$7</c:f>
              <c:strCache>
                <c:ptCount val="1"/>
                <c:pt idx="0">
                  <c:v>Droits familiaux </c:v>
                </c:pt>
              </c:strCache>
            </c:strRef>
          </c:tx>
          <c:spPr>
            <a:solidFill>
              <a:srgbClr val="FF9900"/>
            </a:solidFill>
          </c:spPr>
          <c:invertIfNegative val="0"/>
          <c:cat>
            <c:strRef>
              <c:f>'Fig 4.17'!$C$4:$F$4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4.17'!$C$7:$F$7</c:f>
              <c:numCache>
                <c:formatCode>0.0%</c:formatCode>
                <c:ptCount val="4"/>
                <c:pt idx="0">
                  <c:v>0.20971867007672632</c:v>
                </c:pt>
                <c:pt idx="1">
                  <c:v>0.14006089604175728</c:v>
                </c:pt>
                <c:pt idx="2">
                  <c:v>5.7543391188251004E-2</c:v>
                </c:pt>
                <c:pt idx="3">
                  <c:v>4.0816326530612235E-2</c:v>
                </c:pt>
              </c:numCache>
            </c:numRef>
          </c:val>
          <c:extLst>
            <c:ext xmlns:c16="http://schemas.microsoft.com/office/drawing/2014/chart" uri="{C3380CC4-5D6E-409C-BE32-E72D297353CC}">
              <c16:uniqueId val="{00000002-2B7A-4B65-9F93-C73F2430B55F}"/>
            </c:ext>
          </c:extLst>
        </c:ser>
        <c:ser>
          <c:idx val="2"/>
          <c:order val="3"/>
          <c:tx>
            <c:strRef>
              <c:f>'Fig 4.17'!$B$8</c:f>
              <c:strCache>
                <c:ptCount val="1"/>
                <c:pt idx="0">
                  <c:v>Minima de pensions</c:v>
                </c:pt>
              </c:strCache>
            </c:strRef>
          </c:tx>
          <c:spPr>
            <a:solidFill>
              <a:schemeClr val="accent6"/>
            </a:solidFill>
          </c:spPr>
          <c:invertIfNegative val="0"/>
          <c:cat>
            <c:strRef>
              <c:f>'Fig 4.17'!$C$4:$F$4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4.17'!$C$8:$F$8</c:f>
              <c:numCache>
                <c:formatCode>0.0%</c:formatCode>
                <c:ptCount val="4"/>
                <c:pt idx="0">
                  <c:v>0.23209718670076726</c:v>
                </c:pt>
                <c:pt idx="1">
                  <c:v>7.2422792518486309E-2</c:v>
                </c:pt>
                <c:pt idx="2">
                  <c:v>1.7089452603471295E-2</c:v>
                </c:pt>
                <c:pt idx="3">
                  <c:v>2.2675736961451243E-3</c:v>
                </c:pt>
              </c:numCache>
            </c:numRef>
          </c:val>
          <c:extLst>
            <c:ext xmlns:c16="http://schemas.microsoft.com/office/drawing/2014/chart" uri="{C3380CC4-5D6E-409C-BE32-E72D297353CC}">
              <c16:uniqueId val="{00000003-2B7A-4B65-9F93-C73F2430B55F}"/>
            </c:ext>
          </c:extLst>
        </c:ser>
        <c:ser>
          <c:idx val="4"/>
          <c:order val="4"/>
          <c:tx>
            <c:strRef>
              <c:f>'Fig 4.17'!$B$9</c:f>
              <c:strCache>
                <c:ptCount val="1"/>
                <c:pt idx="0">
                  <c:v>Autres dispositifs de solidarité</c:v>
                </c:pt>
              </c:strCache>
            </c:strRef>
          </c:tx>
          <c:spPr>
            <a:solidFill>
              <a:srgbClr val="FFCC00"/>
            </a:solidFill>
          </c:spPr>
          <c:invertIfNegative val="0"/>
          <c:cat>
            <c:strRef>
              <c:f>'Fig 4.17'!$C$4:$F$4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4.17'!$C$9:$F$9</c:f>
              <c:numCache>
                <c:formatCode>0.0%</c:formatCode>
                <c:ptCount val="4"/>
                <c:pt idx="0">
                  <c:v>9.718670076726342E-2</c:v>
                </c:pt>
                <c:pt idx="1">
                  <c:v>0.11222270552414094</c:v>
                </c:pt>
                <c:pt idx="2">
                  <c:v>6.2883845126835772E-2</c:v>
                </c:pt>
                <c:pt idx="3">
                  <c:v>4.9281934996220703E-2</c:v>
                </c:pt>
              </c:numCache>
            </c:numRef>
          </c:val>
          <c:extLst>
            <c:ext xmlns:c16="http://schemas.microsoft.com/office/drawing/2014/chart" uri="{C3380CC4-5D6E-409C-BE32-E72D297353CC}">
              <c16:uniqueId val="{00000004-2B7A-4B65-9F93-C73F2430B55F}"/>
            </c:ext>
          </c:extLst>
        </c:ser>
        <c:dLbls>
          <c:showLegendKey val="0"/>
          <c:showVal val="0"/>
          <c:showCatName val="0"/>
          <c:showSerName val="0"/>
          <c:showPercent val="0"/>
          <c:showBubbleSize val="0"/>
        </c:dLbls>
        <c:gapWidth val="150"/>
        <c:overlap val="100"/>
        <c:axId val="118635904"/>
        <c:axId val="118699136"/>
      </c:barChart>
      <c:catAx>
        <c:axId val="118635904"/>
        <c:scaling>
          <c:orientation val="minMax"/>
        </c:scaling>
        <c:delete val="0"/>
        <c:axPos val="b"/>
        <c:numFmt formatCode="General" sourceLinked="0"/>
        <c:majorTickMark val="out"/>
        <c:minorTickMark val="none"/>
        <c:tickLblPos val="nextTo"/>
        <c:txPr>
          <a:bodyPr/>
          <a:lstStyle/>
          <a:p>
            <a:pPr>
              <a:defRPr sz="800"/>
            </a:pPr>
            <a:endParaRPr lang="fr-FR"/>
          </a:p>
        </c:txPr>
        <c:crossAx val="118699136"/>
        <c:crosses val="autoZero"/>
        <c:auto val="1"/>
        <c:lblAlgn val="ctr"/>
        <c:lblOffset val="100"/>
        <c:noMultiLvlLbl val="0"/>
      </c:catAx>
      <c:valAx>
        <c:axId val="118699136"/>
        <c:scaling>
          <c:orientation val="minMax"/>
        </c:scaling>
        <c:delete val="0"/>
        <c:axPos val="l"/>
        <c:majorGridlines/>
        <c:numFmt formatCode="0%" sourceLinked="0"/>
        <c:majorTickMark val="out"/>
        <c:minorTickMark val="none"/>
        <c:tickLblPos val="nextTo"/>
        <c:crossAx val="118635904"/>
        <c:crosses val="autoZero"/>
        <c:crossBetween val="between"/>
      </c:valAx>
    </c:plotArea>
    <c:legend>
      <c:legendPos val="r"/>
      <c:layout>
        <c:manualLayout>
          <c:xMode val="edge"/>
          <c:yMode val="edge"/>
          <c:x val="0.70107489099359532"/>
          <c:y val="4.5565226410365006E-2"/>
          <c:w val="0.28675472361086712"/>
          <c:h val="0.952776995081981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4140156072985"/>
          <c:y val="5.2222962962962964E-2"/>
          <c:w val="0.80875050136159254"/>
          <c:h val="0.78184088128885743"/>
        </c:manualLayout>
      </c:layout>
      <c:lineChart>
        <c:grouping val="standard"/>
        <c:varyColors val="0"/>
        <c:ser>
          <c:idx val="0"/>
          <c:order val="0"/>
          <c:spPr>
            <a:ln w="50800">
              <a:solidFill>
                <a:srgbClr val="00368B"/>
              </a:solidFill>
            </a:ln>
          </c:spPr>
          <c:marker>
            <c:symbol val="none"/>
          </c:marker>
          <c:cat>
            <c:numRef>
              <c:f>'Fig 4.2'!$C$4:$BK$4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4.2'!$C$5:$BK$5</c:f>
              <c:numCache>
                <c:formatCode>0.0</c:formatCode>
                <c:ptCount val="61"/>
                <c:pt idx="0">
                  <c:v>42.871232876712327</c:v>
                </c:pt>
                <c:pt idx="1">
                  <c:v>42.871232876712327</c:v>
                </c:pt>
                <c:pt idx="2">
                  <c:v>42.871232876712327</c:v>
                </c:pt>
                <c:pt idx="3">
                  <c:v>42.871232876712327</c:v>
                </c:pt>
                <c:pt idx="4">
                  <c:v>42.871232876712327</c:v>
                </c:pt>
                <c:pt idx="5">
                  <c:v>42.871232876712327</c:v>
                </c:pt>
                <c:pt idx="6">
                  <c:v>42.871232876712327</c:v>
                </c:pt>
                <c:pt idx="7">
                  <c:v>42.821917808219176</c:v>
                </c:pt>
                <c:pt idx="8">
                  <c:v>42.772602739726025</c:v>
                </c:pt>
                <c:pt idx="9">
                  <c:v>42.723287671232875</c:v>
                </c:pt>
                <c:pt idx="10">
                  <c:v>42.673972602739724</c:v>
                </c:pt>
                <c:pt idx="11">
                  <c:v>42.558904109589037</c:v>
                </c:pt>
                <c:pt idx="12">
                  <c:v>42.443835616438356</c:v>
                </c:pt>
                <c:pt idx="13">
                  <c:v>42.328767123287669</c:v>
                </c:pt>
                <c:pt idx="14">
                  <c:v>42.213698630136989</c:v>
                </c:pt>
                <c:pt idx="15">
                  <c:v>42.104109589041094</c:v>
                </c:pt>
                <c:pt idx="16">
                  <c:v>41.991780821917807</c:v>
                </c:pt>
                <c:pt idx="17">
                  <c:v>41.88219178082192</c:v>
                </c:pt>
                <c:pt idx="18">
                  <c:v>41.772602739726025</c:v>
                </c:pt>
                <c:pt idx="19">
                  <c:v>41.673972602739724</c:v>
                </c:pt>
                <c:pt idx="20">
                  <c:v>41.575342465753423</c:v>
                </c:pt>
                <c:pt idx="21">
                  <c:v>41.726712328767121</c:v>
                </c:pt>
                <c:pt idx="22">
                  <c:v>41.87808219178082</c:v>
                </c:pt>
                <c:pt idx="23">
                  <c:v>41.925342465753424</c:v>
                </c:pt>
                <c:pt idx="24">
                  <c:v>42.222602739726028</c:v>
                </c:pt>
                <c:pt idx="25">
                  <c:v>42.017123287671232</c:v>
                </c:pt>
                <c:pt idx="26">
                  <c:v>41.814383561643837</c:v>
                </c:pt>
                <c:pt idx="27">
                  <c:v>42.218493150684935</c:v>
                </c:pt>
                <c:pt idx="28">
                  <c:v>42.372602739726027</c:v>
                </c:pt>
                <c:pt idx="29">
                  <c:v>42.276712328767125</c:v>
                </c:pt>
                <c:pt idx="30">
                  <c:v>42.680821917808217</c:v>
                </c:pt>
                <c:pt idx="31">
                  <c:v>42.760958904109586</c:v>
                </c:pt>
                <c:pt idx="32">
                  <c:v>42.591095890410955</c:v>
                </c:pt>
                <c:pt idx="33">
                  <c:v>42.668493150684931</c:v>
                </c:pt>
                <c:pt idx="34">
                  <c:v>42.4986301369863</c:v>
                </c:pt>
                <c:pt idx="35">
                  <c:v>42.713013698630135</c:v>
                </c:pt>
                <c:pt idx="36">
                  <c:v>42.67739726027397</c:v>
                </c:pt>
                <c:pt idx="37">
                  <c:v>42.641780821917806</c:v>
                </c:pt>
                <c:pt idx="38">
                  <c:v>42.856164383561648</c:v>
                </c:pt>
                <c:pt idx="39">
                  <c:v>42.856164383561648</c:v>
                </c:pt>
                <c:pt idx="40">
                  <c:v>42.856164383561648</c:v>
                </c:pt>
                <c:pt idx="41">
                  <c:v>42.856164383561648</c:v>
                </c:pt>
                <c:pt idx="42">
                  <c:v>42.856164383561648</c:v>
                </c:pt>
                <c:pt idx="43">
                  <c:v>42.856164383561648</c:v>
                </c:pt>
                <c:pt idx="44">
                  <c:v>42.856164383561648</c:v>
                </c:pt>
                <c:pt idx="45">
                  <c:v>42.856164383561648</c:v>
                </c:pt>
                <c:pt idx="46">
                  <c:v>42.856164383561648</c:v>
                </c:pt>
                <c:pt idx="47">
                  <c:v>42.856164383561648</c:v>
                </c:pt>
                <c:pt idx="48">
                  <c:v>42.856164383561648</c:v>
                </c:pt>
                <c:pt idx="49">
                  <c:v>42.856164383561648</c:v>
                </c:pt>
                <c:pt idx="50">
                  <c:v>42.856164383561648</c:v>
                </c:pt>
                <c:pt idx="51">
                  <c:v>42.856164383561648</c:v>
                </c:pt>
                <c:pt idx="52">
                  <c:v>42.856164383561648</c:v>
                </c:pt>
                <c:pt idx="53">
                  <c:v>42.856164383561648</c:v>
                </c:pt>
                <c:pt idx="54">
                  <c:v>42.606164383561648</c:v>
                </c:pt>
                <c:pt idx="55">
                  <c:v>42.606164383561648</c:v>
                </c:pt>
                <c:pt idx="56">
                  <c:v>42.606164383561648</c:v>
                </c:pt>
                <c:pt idx="57">
                  <c:v>42.606164383561648</c:v>
                </c:pt>
                <c:pt idx="58">
                  <c:v>42.606164383561648</c:v>
                </c:pt>
                <c:pt idx="59">
                  <c:v>42.606164383561648</c:v>
                </c:pt>
                <c:pt idx="60">
                  <c:v>42.606164383561648</c:v>
                </c:pt>
              </c:numCache>
            </c:numRef>
          </c:val>
          <c:smooth val="0"/>
          <c:extLst>
            <c:ext xmlns:c16="http://schemas.microsoft.com/office/drawing/2014/chart" uri="{C3380CC4-5D6E-409C-BE32-E72D297353CC}">
              <c16:uniqueId val="{00000000-E26A-4CC2-8FE6-BFD76AA18411}"/>
            </c:ext>
          </c:extLst>
        </c:ser>
        <c:dLbls>
          <c:showLegendKey val="0"/>
          <c:showVal val="0"/>
          <c:showCatName val="0"/>
          <c:showSerName val="0"/>
          <c:showPercent val="0"/>
          <c:showBubbleSize val="0"/>
        </c:dLbls>
        <c:smooth val="0"/>
        <c:axId val="83256448"/>
        <c:axId val="83258368"/>
      </c:lineChart>
      <c:catAx>
        <c:axId val="83256448"/>
        <c:scaling>
          <c:orientation val="minMax"/>
        </c:scaling>
        <c:delete val="0"/>
        <c:axPos val="b"/>
        <c:title>
          <c:tx>
            <c:rich>
              <a:bodyPr/>
              <a:lstStyle/>
              <a:p>
                <a:pPr>
                  <a:defRPr/>
                </a:pPr>
                <a:r>
                  <a:rPr lang="en-US"/>
                  <a:t>génération</a:t>
                </a:r>
              </a:p>
            </c:rich>
          </c:tx>
          <c:layout>
            <c:manualLayout>
              <c:xMode val="edge"/>
              <c:yMode val="edge"/>
              <c:x val="0.77317261615756472"/>
              <c:y val="0.75469252850688728"/>
            </c:manualLayout>
          </c:layout>
          <c:overlay val="0"/>
        </c:title>
        <c:numFmt formatCode="General" sourceLinked="1"/>
        <c:majorTickMark val="out"/>
        <c:minorTickMark val="none"/>
        <c:tickLblPos val="nextTo"/>
        <c:txPr>
          <a:bodyPr rot="-5400000" vert="horz"/>
          <a:lstStyle/>
          <a:p>
            <a:pPr>
              <a:defRPr/>
            </a:pPr>
            <a:endParaRPr lang="fr-FR"/>
          </a:p>
        </c:txPr>
        <c:crossAx val="83258368"/>
        <c:crosses val="autoZero"/>
        <c:auto val="1"/>
        <c:lblAlgn val="ctr"/>
        <c:lblOffset val="100"/>
        <c:tickLblSkip val="5"/>
        <c:noMultiLvlLbl val="0"/>
      </c:catAx>
      <c:valAx>
        <c:axId val="83258368"/>
        <c:scaling>
          <c:orientation val="minMax"/>
          <c:max val="43"/>
          <c:min val="34"/>
        </c:scaling>
        <c:delete val="0"/>
        <c:axPos val="l"/>
        <c:majorGridlines/>
        <c:title>
          <c:tx>
            <c:rich>
              <a:bodyPr rot="-5400000" vert="horz"/>
              <a:lstStyle/>
              <a:p>
                <a:pPr>
                  <a:defRPr/>
                </a:pPr>
                <a:r>
                  <a:rPr lang="en-US"/>
                  <a:t>en années</a:t>
                </a:r>
              </a:p>
            </c:rich>
          </c:tx>
          <c:layout>
            <c:manualLayout>
              <c:xMode val="edge"/>
              <c:yMode val="edge"/>
              <c:x val="1.2584388185654008E-2"/>
              <c:y val="4.2486111111111127E-3"/>
            </c:manualLayout>
          </c:layout>
          <c:overlay val="0"/>
        </c:title>
        <c:numFmt formatCode="General" sourceLinked="0"/>
        <c:majorTickMark val="out"/>
        <c:minorTickMark val="none"/>
        <c:tickLblPos val="nextTo"/>
        <c:crossAx val="8325644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4.18'!$C$4</c:f>
              <c:strCache>
                <c:ptCount val="1"/>
                <c:pt idx="0">
                  <c:v>Q1</c:v>
                </c:pt>
              </c:strCache>
            </c:strRef>
          </c:tx>
          <c:spPr>
            <a:solidFill>
              <a:schemeClr val="accent1"/>
            </a:solidFill>
            <a:ln>
              <a:noFill/>
            </a:ln>
            <a:effectLst/>
          </c:spPr>
          <c:invertIfNegative val="0"/>
          <c:dLbls>
            <c:delete val="1"/>
          </c:dLbls>
          <c:cat>
            <c:strRef>
              <c:extLst>
                <c:ext xmlns:c15="http://schemas.microsoft.com/office/drawing/2012/chart" uri="{02D57815-91ED-43cb-92C2-25804820EDAC}">
                  <c15:fullRef>
                    <c15:sqref>'Fig 4.18'!$B$5:$B$12</c15:sqref>
                  </c15:fullRef>
                </c:ext>
              </c:extLst>
              <c:f>('Fig 4.18'!$B$5:$B$9,'Fig 4.18'!$B$11:$B$12)</c:f>
              <c:strCache>
                <c:ptCount val="7"/>
                <c:pt idx="0">
                  <c:v>Départs au titre de la catégorie (hors motifs familiaux) (9mds€)</c:v>
                </c:pt>
                <c:pt idx="1">
                  <c:v>Carrières longues (6,1 Mds€)</c:v>
                </c:pt>
                <c:pt idx="2">
                  <c:v>Droits familiaux (19,4 Mds€)</c:v>
                </c:pt>
                <c:pt idx="3">
                  <c:v>Minima de pensions (8,5 Mds€)</c:v>
                </c:pt>
                <c:pt idx="4">
                  <c:v>Autres dispositifs de solidarité (17,9 Mds€)</c:v>
                </c:pt>
                <c:pt idx="5">
                  <c:v>Ensemble des dispositifs de solidarité (60,9 Mds€)</c:v>
                </c:pt>
                <c:pt idx="6">
                  <c:v>Ensemble des droits directs (268,8 Mds€)</c:v>
                </c:pt>
              </c:strCache>
            </c:strRef>
          </c:cat>
          <c:val>
            <c:numRef>
              <c:extLst>
                <c:ext xmlns:c15="http://schemas.microsoft.com/office/drawing/2012/chart" uri="{02D57815-91ED-43cb-92C2-25804820EDAC}">
                  <c15:fullRef>
                    <c15:sqref>'Fig 4.18'!$C$5:$C$12</c15:sqref>
                  </c15:fullRef>
                </c:ext>
              </c:extLst>
              <c:f>('Fig 4.18'!$C$5:$C$9,'Fig 4.18'!$C$11:$C$12)</c:f>
              <c:numCache>
                <c:formatCode>0.0%</c:formatCode>
                <c:ptCount val="7"/>
                <c:pt idx="0">
                  <c:v>1.0033444816053512E-2</c:v>
                </c:pt>
                <c:pt idx="1">
                  <c:v>3.2894736842105261E-3</c:v>
                </c:pt>
                <c:pt idx="2">
                  <c:v>0.16881111682964486</c:v>
                </c:pt>
                <c:pt idx="3">
                  <c:v>0.4250585480093676</c:v>
                </c:pt>
                <c:pt idx="4">
                  <c:v>8.486878838637632E-2</c:v>
                </c:pt>
                <c:pt idx="5">
                  <c:v>0.1401608403085508</c:v>
                </c:pt>
                <c:pt idx="6">
                  <c:v>5.8180194925972761E-2</c:v>
                </c:pt>
              </c:numCache>
            </c:numRef>
          </c:val>
          <c:extLst>
            <c:ext xmlns:c16="http://schemas.microsoft.com/office/drawing/2014/chart" uri="{C3380CC4-5D6E-409C-BE32-E72D297353CC}">
              <c16:uniqueId val="{00000000-AC79-4BBC-8862-418F2169CE6D}"/>
            </c:ext>
          </c:extLst>
        </c:ser>
        <c:ser>
          <c:idx val="1"/>
          <c:order val="1"/>
          <c:tx>
            <c:strRef>
              <c:f>'Fig 4.18'!$D$4</c:f>
              <c:strCache>
                <c:ptCount val="1"/>
                <c:pt idx="0">
                  <c:v>Q2</c:v>
                </c:pt>
              </c:strCache>
            </c:strRef>
          </c:tx>
          <c:spPr>
            <a:solidFill>
              <a:schemeClr val="accent2"/>
            </a:solidFill>
            <a:ln>
              <a:noFill/>
            </a:ln>
            <a:effectLst/>
          </c:spPr>
          <c:invertIfNegative val="0"/>
          <c:dLbls>
            <c:delete val="1"/>
          </c:dLbls>
          <c:cat>
            <c:strRef>
              <c:extLst>
                <c:ext xmlns:c15="http://schemas.microsoft.com/office/drawing/2012/chart" uri="{02D57815-91ED-43cb-92C2-25804820EDAC}">
                  <c15:fullRef>
                    <c15:sqref>'Fig 4.18'!$B$5:$B$12</c15:sqref>
                  </c15:fullRef>
                </c:ext>
              </c:extLst>
              <c:f>('Fig 4.18'!$B$5:$B$9,'Fig 4.18'!$B$11:$B$12)</c:f>
              <c:strCache>
                <c:ptCount val="7"/>
                <c:pt idx="0">
                  <c:v>Départs au titre de la catégorie (hors motifs familiaux) (9mds€)</c:v>
                </c:pt>
                <c:pt idx="1">
                  <c:v>Carrières longues (6,1 Mds€)</c:v>
                </c:pt>
                <c:pt idx="2">
                  <c:v>Droits familiaux (19,4 Mds€)</c:v>
                </c:pt>
                <c:pt idx="3">
                  <c:v>Minima de pensions (8,5 Mds€)</c:v>
                </c:pt>
                <c:pt idx="4">
                  <c:v>Autres dispositifs de solidarité (17,9 Mds€)</c:v>
                </c:pt>
                <c:pt idx="5">
                  <c:v>Ensemble des dispositifs de solidarité (60,9 Mds€)</c:v>
                </c:pt>
                <c:pt idx="6">
                  <c:v>Ensemble des droits directs (268,8 Mds€)</c:v>
                </c:pt>
              </c:strCache>
            </c:strRef>
          </c:cat>
          <c:val>
            <c:numRef>
              <c:extLst>
                <c:ext xmlns:c15="http://schemas.microsoft.com/office/drawing/2012/chart" uri="{02D57815-91ED-43cb-92C2-25804820EDAC}">
                  <c15:fullRef>
                    <c15:sqref>'Fig 4.18'!$D$5:$D$12</c15:sqref>
                  </c15:fullRef>
                </c:ext>
              </c:extLst>
              <c:f>('Fig 4.18'!$D$5:$D$9,'Fig 4.18'!$D$11:$D$12)</c:f>
              <c:numCache>
                <c:formatCode>0.0%</c:formatCode>
                <c:ptCount val="7"/>
                <c:pt idx="0">
                  <c:v>0.15050167224080269</c:v>
                </c:pt>
                <c:pt idx="1">
                  <c:v>9.3749999999999986E-2</c:v>
                </c:pt>
                <c:pt idx="2">
                  <c:v>0.33144621718991246</c:v>
                </c:pt>
                <c:pt idx="3">
                  <c:v>0.38992974238875877</c:v>
                </c:pt>
                <c:pt idx="4">
                  <c:v>0.28810720268006701</c:v>
                </c:pt>
                <c:pt idx="5">
                  <c:v>0.27654685704907278</c:v>
                </c:pt>
                <c:pt idx="6">
                  <c:v>0.17104382114426006</c:v>
                </c:pt>
              </c:numCache>
            </c:numRef>
          </c:val>
          <c:extLst>
            <c:ext xmlns:c16="http://schemas.microsoft.com/office/drawing/2014/chart" uri="{C3380CC4-5D6E-409C-BE32-E72D297353CC}">
              <c16:uniqueId val="{00000001-AC79-4BBC-8862-418F2169CE6D}"/>
            </c:ext>
          </c:extLst>
        </c:ser>
        <c:ser>
          <c:idx val="2"/>
          <c:order val="2"/>
          <c:tx>
            <c:strRef>
              <c:f>'Fig 4.18'!$E$4</c:f>
              <c:strCache>
                <c:ptCount val="1"/>
                <c:pt idx="0">
                  <c:v>Q3</c:v>
                </c:pt>
              </c:strCache>
            </c:strRef>
          </c:tx>
          <c:spPr>
            <a:solidFill>
              <a:schemeClr val="accent3"/>
            </a:solidFill>
            <a:ln>
              <a:noFill/>
            </a:ln>
            <a:effectLst/>
          </c:spPr>
          <c:invertIfNegative val="0"/>
          <c:dLbls>
            <c:delete val="1"/>
          </c:dLbls>
          <c:cat>
            <c:strRef>
              <c:extLst>
                <c:ext xmlns:c15="http://schemas.microsoft.com/office/drawing/2012/chart" uri="{02D57815-91ED-43cb-92C2-25804820EDAC}">
                  <c15:fullRef>
                    <c15:sqref>'Fig 4.18'!$B$5:$B$12</c15:sqref>
                  </c15:fullRef>
                </c:ext>
              </c:extLst>
              <c:f>('Fig 4.18'!$B$5:$B$9,'Fig 4.18'!$B$11:$B$12)</c:f>
              <c:strCache>
                <c:ptCount val="7"/>
                <c:pt idx="0">
                  <c:v>Départs au titre de la catégorie (hors motifs familiaux) (9mds€)</c:v>
                </c:pt>
                <c:pt idx="1">
                  <c:v>Carrières longues (6,1 Mds€)</c:v>
                </c:pt>
                <c:pt idx="2">
                  <c:v>Droits familiaux (19,4 Mds€)</c:v>
                </c:pt>
                <c:pt idx="3">
                  <c:v>Minima de pensions (8,5 Mds€)</c:v>
                </c:pt>
                <c:pt idx="4">
                  <c:v>Autres dispositifs de solidarité (17,9 Mds€)</c:v>
                </c:pt>
                <c:pt idx="5">
                  <c:v>Ensemble des dispositifs de solidarité (60,9 Mds€)</c:v>
                </c:pt>
                <c:pt idx="6">
                  <c:v>Ensemble des droits directs (268,8 Mds€)</c:v>
                </c:pt>
              </c:strCache>
            </c:strRef>
          </c:cat>
          <c:val>
            <c:numRef>
              <c:extLst>
                <c:ext xmlns:c15="http://schemas.microsoft.com/office/drawing/2012/chart" uri="{02D57815-91ED-43cb-92C2-25804820EDAC}">
                  <c15:fullRef>
                    <c15:sqref>'Fig 4.18'!$E$5:$E$12</c15:sqref>
                  </c15:fullRef>
                </c:ext>
              </c:extLst>
              <c:f>('Fig 4.18'!$E$5:$E$9,'Fig 4.18'!$E$11:$E$12)</c:f>
              <c:numCache>
                <c:formatCode>0.0%</c:formatCode>
                <c:ptCount val="7"/>
                <c:pt idx="0">
                  <c:v>0.31326644370122636</c:v>
                </c:pt>
                <c:pt idx="1">
                  <c:v>0.44736842105263158</c:v>
                </c:pt>
                <c:pt idx="2">
                  <c:v>0.22182192485846633</c:v>
                </c:pt>
                <c:pt idx="3">
                  <c:v>0.14988290398126464</c:v>
                </c:pt>
                <c:pt idx="4">
                  <c:v>0.26298157453936349</c:v>
                </c:pt>
                <c:pt idx="5">
                  <c:v>0.25980633513868379</c:v>
                </c:pt>
                <c:pt idx="6">
                  <c:v>0.27862510229893606</c:v>
                </c:pt>
              </c:numCache>
            </c:numRef>
          </c:val>
          <c:extLst>
            <c:ext xmlns:c16="http://schemas.microsoft.com/office/drawing/2014/chart" uri="{C3380CC4-5D6E-409C-BE32-E72D297353CC}">
              <c16:uniqueId val="{00000002-AC79-4BBC-8862-418F2169CE6D}"/>
            </c:ext>
          </c:extLst>
        </c:ser>
        <c:ser>
          <c:idx val="3"/>
          <c:order val="3"/>
          <c:tx>
            <c:strRef>
              <c:f>'Fig 4.18'!$F$4</c:f>
              <c:strCache>
                <c:ptCount val="1"/>
                <c:pt idx="0">
                  <c:v>Q4</c:v>
                </c:pt>
              </c:strCache>
            </c:strRef>
          </c:tx>
          <c:spPr>
            <a:solidFill>
              <a:schemeClr val="accent4"/>
            </a:solidFill>
            <a:ln>
              <a:noFill/>
            </a:ln>
            <a:effectLst/>
          </c:spPr>
          <c:invertIfNegative val="0"/>
          <c:dLbls>
            <c:delete val="1"/>
          </c:dLbls>
          <c:cat>
            <c:strRef>
              <c:extLst>
                <c:ext xmlns:c15="http://schemas.microsoft.com/office/drawing/2012/chart" uri="{02D57815-91ED-43cb-92C2-25804820EDAC}">
                  <c15:fullRef>
                    <c15:sqref>'Fig 4.18'!$B$5:$B$12</c15:sqref>
                  </c15:fullRef>
                </c:ext>
              </c:extLst>
              <c:f>('Fig 4.18'!$B$5:$B$9,'Fig 4.18'!$B$11:$B$12)</c:f>
              <c:strCache>
                <c:ptCount val="7"/>
                <c:pt idx="0">
                  <c:v>Départs au titre de la catégorie (hors motifs familiaux) (9mds€)</c:v>
                </c:pt>
                <c:pt idx="1">
                  <c:v>Carrières longues (6,1 Mds€)</c:v>
                </c:pt>
                <c:pt idx="2">
                  <c:v>Droits familiaux (19,4 Mds€)</c:v>
                </c:pt>
                <c:pt idx="3">
                  <c:v>Minima de pensions (8,5 Mds€)</c:v>
                </c:pt>
                <c:pt idx="4">
                  <c:v>Autres dispositifs de solidarité (17,9 Mds€)</c:v>
                </c:pt>
                <c:pt idx="5">
                  <c:v>Ensemble des dispositifs de solidarité (60,9 Mds€)</c:v>
                </c:pt>
                <c:pt idx="6">
                  <c:v>Ensemble des droits directs (268,8 Mds€)</c:v>
                </c:pt>
              </c:strCache>
            </c:strRef>
          </c:cat>
          <c:val>
            <c:numRef>
              <c:extLst>
                <c:ext xmlns:c15="http://schemas.microsoft.com/office/drawing/2012/chart" uri="{02D57815-91ED-43cb-92C2-25804820EDAC}">
                  <c15:fullRef>
                    <c15:sqref>'Fig 4.18'!$F$5:$F$12</c15:sqref>
                  </c15:fullRef>
                </c:ext>
              </c:extLst>
              <c:f>('Fig 4.18'!$F$5:$F$9,'Fig 4.18'!$F$11:$F$12)</c:f>
              <c:numCache>
                <c:formatCode>0.0%</c:formatCode>
                <c:ptCount val="7"/>
                <c:pt idx="0">
                  <c:v>0.52619843924191756</c:v>
                </c:pt>
                <c:pt idx="1">
                  <c:v>0.45559210526315791</c:v>
                </c:pt>
                <c:pt idx="2">
                  <c:v>0.27792074112197629</c:v>
                </c:pt>
                <c:pt idx="3">
                  <c:v>3.5128805620608897E-2</c:v>
                </c:pt>
                <c:pt idx="4">
                  <c:v>0.36404243439419315</c:v>
                </c:pt>
                <c:pt idx="5">
                  <c:v>0.32348596750369274</c:v>
                </c:pt>
                <c:pt idx="6">
                  <c:v>0.49215088163083098</c:v>
                </c:pt>
              </c:numCache>
            </c:numRef>
          </c:val>
          <c:extLst>
            <c:ext xmlns:c16="http://schemas.microsoft.com/office/drawing/2014/chart" uri="{C3380CC4-5D6E-409C-BE32-E72D297353CC}">
              <c16:uniqueId val="{00000003-AC79-4BBC-8862-418F2169CE6D}"/>
            </c:ext>
          </c:extLst>
        </c:ser>
        <c:dLbls>
          <c:dLblPos val="outEnd"/>
          <c:showLegendKey val="0"/>
          <c:showVal val="1"/>
          <c:showCatName val="0"/>
          <c:showSerName val="0"/>
          <c:showPercent val="0"/>
          <c:showBubbleSize val="0"/>
        </c:dLbls>
        <c:gapWidth val="219"/>
        <c:overlap val="-27"/>
        <c:axId val="303904991"/>
        <c:axId val="303902079"/>
      </c:barChart>
      <c:catAx>
        <c:axId val="303904991"/>
        <c:scaling>
          <c:orientation val="minMax"/>
        </c:scaling>
        <c:delete val="0"/>
        <c:axPos val="b"/>
        <c:numFmt formatCode="General" sourceLinked="1"/>
        <c:majorTickMark val="none"/>
        <c:minorTickMark val="none"/>
        <c:tickLblPos val="nextTo"/>
        <c:spPr>
          <a:noFill/>
          <a:ln w="9525" cap="flat" cmpd="sng" algn="ctr">
            <a:solidFill>
              <a:schemeClr val="tx1">
                <a:lumMod val="85000"/>
                <a:lumOff val="1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2079"/>
        <c:crosses val="autoZero"/>
        <c:auto val="1"/>
        <c:lblAlgn val="ctr"/>
        <c:lblOffset val="100"/>
        <c:noMultiLvlLbl val="0"/>
      </c:catAx>
      <c:valAx>
        <c:axId val="3039020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4.19'!$C$4</c:f>
              <c:strCache>
                <c:ptCount val="1"/>
                <c:pt idx="0">
                  <c:v>Femmes</c:v>
                </c:pt>
              </c:strCache>
            </c:strRef>
          </c:tx>
          <c:spPr>
            <a:solidFill>
              <a:srgbClr val="7030A0"/>
            </a:solidFill>
            <a:ln>
              <a:noFill/>
            </a:ln>
            <a:effectLst/>
          </c:spPr>
          <c:invertIfNegative val="0"/>
          <c:cat>
            <c:strRef>
              <c:f>'Fig 4.19'!$B$5:$B$16</c:f>
              <c:strCache>
                <c:ptCount val="12"/>
                <c:pt idx="0">
                  <c:v>15 à 19 ans</c:v>
                </c:pt>
                <c:pt idx="1">
                  <c:v>20 à 24 ans</c:v>
                </c:pt>
                <c:pt idx="2">
                  <c:v>25 à 29 ans</c:v>
                </c:pt>
                <c:pt idx="3">
                  <c:v>30 à 34 ans</c:v>
                </c:pt>
                <c:pt idx="4">
                  <c:v>35 à 39 ans</c:v>
                </c:pt>
                <c:pt idx="5">
                  <c:v>40 à 44 ans</c:v>
                </c:pt>
                <c:pt idx="6">
                  <c:v>45 à 49 ans</c:v>
                </c:pt>
                <c:pt idx="7">
                  <c:v>50 à 54 ans</c:v>
                </c:pt>
                <c:pt idx="8">
                  <c:v>55 à 59 ans</c:v>
                </c:pt>
                <c:pt idx="9">
                  <c:v>60 à 64 ans</c:v>
                </c:pt>
                <c:pt idx="10">
                  <c:v>65 à 69 ans</c:v>
                </c:pt>
                <c:pt idx="11">
                  <c:v>70 ans et plus</c:v>
                </c:pt>
              </c:strCache>
            </c:strRef>
          </c:cat>
          <c:val>
            <c:numRef>
              <c:f>'Fig 4.19'!$C$5:$C$16</c:f>
              <c:numCache>
                <c:formatCode>0.0%</c:formatCode>
                <c:ptCount val="12"/>
                <c:pt idx="0">
                  <c:v>7.5999999999999998E-2</c:v>
                </c:pt>
                <c:pt idx="1">
                  <c:v>0.46899999999999997</c:v>
                </c:pt>
                <c:pt idx="2">
                  <c:v>0.70900000000000007</c:v>
                </c:pt>
                <c:pt idx="3">
                  <c:v>0.73699999999999999</c:v>
                </c:pt>
                <c:pt idx="4">
                  <c:v>0.75599999999999989</c:v>
                </c:pt>
                <c:pt idx="5">
                  <c:v>0.79400000000000004</c:v>
                </c:pt>
                <c:pt idx="6">
                  <c:v>0.79799999999999993</c:v>
                </c:pt>
                <c:pt idx="7">
                  <c:v>0.81</c:v>
                </c:pt>
                <c:pt idx="8">
                  <c:v>0.70200000000000007</c:v>
                </c:pt>
                <c:pt idx="9">
                  <c:v>0.32500000000000001</c:v>
                </c:pt>
                <c:pt idx="10">
                  <c:v>6.4000000000000001E-2</c:v>
                </c:pt>
                <c:pt idx="11">
                  <c:v>9.0000000000000011E-3</c:v>
                </c:pt>
              </c:numCache>
            </c:numRef>
          </c:val>
          <c:extLst>
            <c:ext xmlns:c16="http://schemas.microsoft.com/office/drawing/2014/chart" uri="{C3380CC4-5D6E-409C-BE32-E72D297353CC}">
              <c16:uniqueId val="{00000000-B4B0-41D3-92FE-2B0285B5439A}"/>
            </c:ext>
          </c:extLst>
        </c:ser>
        <c:ser>
          <c:idx val="1"/>
          <c:order val="1"/>
          <c:tx>
            <c:strRef>
              <c:f>'Fig 4.19'!$D$4</c:f>
              <c:strCache>
                <c:ptCount val="1"/>
                <c:pt idx="0">
                  <c:v>Hommes</c:v>
                </c:pt>
              </c:strCache>
            </c:strRef>
          </c:tx>
          <c:spPr>
            <a:solidFill>
              <a:schemeClr val="accent2"/>
            </a:solidFill>
            <a:ln>
              <a:noFill/>
            </a:ln>
            <a:effectLst/>
          </c:spPr>
          <c:invertIfNegative val="0"/>
          <c:cat>
            <c:strRef>
              <c:f>'Fig 4.19'!$B$5:$B$16</c:f>
              <c:strCache>
                <c:ptCount val="12"/>
                <c:pt idx="0">
                  <c:v>15 à 19 ans</c:v>
                </c:pt>
                <c:pt idx="1">
                  <c:v>20 à 24 ans</c:v>
                </c:pt>
                <c:pt idx="2">
                  <c:v>25 à 29 ans</c:v>
                </c:pt>
                <c:pt idx="3">
                  <c:v>30 à 34 ans</c:v>
                </c:pt>
                <c:pt idx="4">
                  <c:v>35 à 39 ans</c:v>
                </c:pt>
                <c:pt idx="5">
                  <c:v>40 à 44 ans</c:v>
                </c:pt>
                <c:pt idx="6">
                  <c:v>45 à 49 ans</c:v>
                </c:pt>
                <c:pt idx="7">
                  <c:v>50 à 54 ans</c:v>
                </c:pt>
                <c:pt idx="8">
                  <c:v>55 à 59 ans</c:v>
                </c:pt>
                <c:pt idx="9">
                  <c:v>60 à 64 ans</c:v>
                </c:pt>
                <c:pt idx="10">
                  <c:v>65 à 69 ans</c:v>
                </c:pt>
                <c:pt idx="11">
                  <c:v>70 ans et plus</c:v>
                </c:pt>
              </c:strCache>
            </c:strRef>
          </c:cat>
          <c:val>
            <c:numRef>
              <c:f>'Fig 4.19'!$D$5:$D$16</c:f>
              <c:numCache>
                <c:formatCode>0.0%</c:formatCode>
                <c:ptCount val="12"/>
                <c:pt idx="0">
                  <c:v>0.125</c:v>
                </c:pt>
                <c:pt idx="1">
                  <c:v>0.50700000000000001</c:v>
                </c:pt>
                <c:pt idx="2">
                  <c:v>0.78400000000000003</c:v>
                </c:pt>
                <c:pt idx="3">
                  <c:v>0.85599999999999998</c:v>
                </c:pt>
                <c:pt idx="4">
                  <c:v>0.871</c:v>
                </c:pt>
                <c:pt idx="5">
                  <c:v>0.86799999999999999</c:v>
                </c:pt>
                <c:pt idx="6">
                  <c:v>0.87</c:v>
                </c:pt>
                <c:pt idx="7">
                  <c:v>0.86799999999999999</c:v>
                </c:pt>
                <c:pt idx="8">
                  <c:v>0.7659999999999999</c:v>
                </c:pt>
                <c:pt idx="9">
                  <c:v>0.33700000000000002</c:v>
                </c:pt>
                <c:pt idx="10">
                  <c:v>8.5999999999999993E-2</c:v>
                </c:pt>
                <c:pt idx="11">
                  <c:v>2.4E-2</c:v>
                </c:pt>
              </c:numCache>
            </c:numRef>
          </c:val>
          <c:extLst>
            <c:ext xmlns:c16="http://schemas.microsoft.com/office/drawing/2014/chart" uri="{C3380CC4-5D6E-409C-BE32-E72D297353CC}">
              <c16:uniqueId val="{00000001-B4B0-41D3-92FE-2B0285B5439A}"/>
            </c:ext>
          </c:extLst>
        </c:ser>
        <c:dLbls>
          <c:showLegendKey val="0"/>
          <c:showVal val="0"/>
          <c:showCatName val="0"/>
          <c:showSerName val="0"/>
          <c:showPercent val="0"/>
          <c:showBubbleSize val="0"/>
        </c:dLbls>
        <c:gapWidth val="219"/>
        <c:overlap val="-27"/>
        <c:axId val="1340251023"/>
        <c:axId val="1340241039"/>
      </c:barChart>
      <c:catAx>
        <c:axId val="1340251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241039"/>
        <c:crosses val="autoZero"/>
        <c:auto val="1"/>
        <c:lblAlgn val="ctr"/>
        <c:lblOffset val="100"/>
        <c:noMultiLvlLbl val="0"/>
      </c:catAx>
      <c:valAx>
        <c:axId val="134024103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402510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lineChart>
        <c:grouping val="standard"/>
        <c:varyColors val="0"/>
        <c:ser>
          <c:idx val="0"/>
          <c:order val="0"/>
          <c:tx>
            <c:strRef>
              <c:f>'Fig 4.20'!$B$5</c:f>
              <c:strCache>
                <c:ptCount val="1"/>
                <c:pt idx="0">
                  <c:v>15 - 29 ans</c:v>
                </c:pt>
              </c:strCache>
            </c:strRef>
          </c:tx>
          <c:spPr>
            <a:ln w="19050">
              <a:solidFill>
                <a:schemeClr val="accent6">
                  <a:lumMod val="50000"/>
                </a:schemeClr>
              </a:solidFill>
            </a:ln>
          </c:spPr>
          <c:marker>
            <c:symbol val="none"/>
          </c:marker>
          <c:cat>
            <c:strRef>
              <c:f>'Fig 4.20'!$C$4:$AV$4</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'Fig 4.20'!$C$5:$AV$5</c:f>
              <c:numCache>
                <c:formatCode>0\ \p\t</c:formatCode>
                <c:ptCount val="46"/>
                <c:pt idx="0">
                  <c:v>22.69634041890049</c:v>
                </c:pt>
                <c:pt idx="1">
                  <c:v>22.562682051350798</c:v>
                </c:pt>
                <c:pt idx="2">
                  <c:v>21.366659200126527</c:v>
                </c:pt>
                <c:pt idx="3">
                  <c:v>20.19974612088842</c:v>
                </c:pt>
                <c:pt idx="4">
                  <c:v>19.698780593644372</c:v>
                </c:pt>
                <c:pt idx="5">
                  <c:v>20.160354785537969</c:v>
                </c:pt>
                <c:pt idx="6">
                  <c:v>19.196806709088612</c:v>
                </c:pt>
                <c:pt idx="7">
                  <c:v>18.450951400527352</c:v>
                </c:pt>
                <c:pt idx="8">
                  <c:v>18.079679024991883</c:v>
                </c:pt>
                <c:pt idx="9">
                  <c:v>15.920896127706428</c:v>
                </c:pt>
                <c:pt idx="10">
                  <c:v>15.491863984713021</c:v>
                </c:pt>
                <c:pt idx="11">
                  <c:v>14.931860795392851</c:v>
                </c:pt>
                <c:pt idx="12">
                  <c:v>15.775838303965713</c:v>
                </c:pt>
                <c:pt idx="13">
                  <c:v>15.529611374739261</c:v>
                </c:pt>
                <c:pt idx="14">
                  <c:v>15.884544939518015</c:v>
                </c:pt>
                <c:pt idx="15">
                  <c:v>13.345215937210654</c:v>
                </c:pt>
                <c:pt idx="16">
                  <c:v>12.857900862415526</c:v>
                </c:pt>
                <c:pt idx="17">
                  <c:v>12.796866166930087</c:v>
                </c:pt>
                <c:pt idx="18">
                  <c:v>11.678193082545903</c:v>
                </c:pt>
                <c:pt idx="19">
                  <c:v>11.614638208862722</c:v>
                </c:pt>
                <c:pt idx="20">
                  <c:v>12.073292047656999</c:v>
                </c:pt>
                <c:pt idx="21">
                  <c:v>11.562372898896555</c:v>
                </c:pt>
                <c:pt idx="22">
                  <c:v>11.0498288968884</c:v>
                </c:pt>
                <c:pt idx="23">
                  <c:v>10.193847202228078</c:v>
                </c:pt>
                <c:pt idx="24">
                  <c:v>9.8075901875901934</c:v>
                </c:pt>
                <c:pt idx="25">
                  <c:v>9.7693382657061179</c:v>
                </c:pt>
                <c:pt idx="26">
                  <c:v>10.474900335746746</c:v>
                </c:pt>
                <c:pt idx="27">
                  <c:v>8.1548528226622707</c:v>
                </c:pt>
                <c:pt idx="28">
                  <c:v>7.706980776487363</c:v>
                </c:pt>
                <c:pt idx="29">
                  <c:v>8.8581646640692355</c:v>
                </c:pt>
                <c:pt idx="30">
                  <c:v>7.9522022662532095</c:v>
                </c:pt>
                <c:pt idx="31">
                  <c:v>8.0592642831329258</c:v>
                </c:pt>
                <c:pt idx="32">
                  <c:v>7.3714784380311045</c:v>
                </c:pt>
                <c:pt idx="33">
                  <c:v>8.1167035971693338</c:v>
                </c:pt>
                <c:pt idx="34">
                  <c:v>6.2492233682721761</c:v>
                </c:pt>
                <c:pt idx="35">
                  <c:v>6.3343375597513756</c:v>
                </c:pt>
                <c:pt idx="36">
                  <c:v>7.3842897600796462</c:v>
                </c:pt>
                <c:pt idx="37">
                  <c:v>6.4446499112934319</c:v>
                </c:pt>
                <c:pt idx="38">
                  <c:v>5.8987091927551916</c:v>
                </c:pt>
                <c:pt idx="39">
                  <c:v>5.7266597936175074</c:v>
                </c:pt>
                <c:pt idx="40">
                  <c:v>5.9949746822849264</c:v>
                </c:pt>
                <c:pt idx="41">
                  <c:v>5.7684941193133881</c:v>
                </c:pt>
                <c:pt idx="42">
                  <c:v>5.6173575920372301</c:v>
                </c:pt>
                <c:pt idx="43">
                  <c:v>4.7197024857587948</c:v>
                </c:pt>
                <c:pt idx="44">
                  <c:v>4.1370914567818744</c:v>
                </c:pt>
                <c:pt idx="45">
                  <c:v>3.9188338997501972</c:v>
                </c:pt>
              </c:numCache>
            </c:numRef>
          </c:val>
          <c:smooth val="0"/>
          <c:extLst>
            <c:ext xmlns:c16="http://schemas.microsoft.com/office/drawing/2014/chart" uri="{C3380CC4-5D6E-409C-BE32-E72D297353CC}">
              <c16:uniqueId val="{00000000-C21F-4187-862A-04CE32BB84E4}"/>
            </c:ext>
          </c:extLst>
        </c:ser>
        <c:ser>
          <c:idx val="1"/>
          <c:order val="1"/>
          <c:tx>
            <c:strRef>
              <c:f>'Fig 4.20'!$B$6</c:f>
              <c:strCache>
                <c:ptCount val="1"/>
                <c:pt idx="0">
                  <c:v>30 - 39 ans</c:v>
                </c:pt>
              </c:strCache>
            </c:strRef>
          </c:tx>
          <c:spPr>
            <a:ln w="22225">
              <a:solidFill>
                <a:schemeClr val="accent6">
                  <a:lumMod val="75000"/>
                </a:schemeClr>
              </a:solidFill>
            </a:ln>
          </c:spPr>
          <c:marker>
            <c:symbol val="circle"/>
            <c:size val="5"/>
            <c:spPr>
              <a:solidFill>
                <a:schemeClr val="accent6"/>
              </a:solidFill>
              <a:ln>
                <a:solidFill>
                  <a:schemeClr val="accent6">
                    <a:lumMod val="75000"/>
                  </a:schemeClr>
                </a:solidFill>
              </a:ln>
            </c:spPr>
          </c:marker>
          <c:cat>
            <c:strRef>
              <c:f>'Fig 4.20'!$C$4:$AV$4</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'Fig 4.20'!$C$6:$AV$6</c:f>
              <c:numCache>
                <c:formatCode>0\ \p\t</c:formatCode>
                <c:ptCount val="46"/>
                <c:pt idx="0">
                  <c:v>39.013855443468209</c:v>
                </c:pt>
                <c:pt idx="1">
                  <c:v>37.367244593797231</c:v>
                </c:pt>
                <c:pt idx="2">
                  <c:v>35.581190090474728</c:v>
                </c:pt>
                <c:pt idx="3">
                  <c:v>34.281712243284396</c:v>
                </c:pt>
                <c:pt idx="4">
                  <c:v>32.177630551658851</c:v>
                </c:pt>
                <c:pt idx="5">
                  <c:v>31.678206151147329</c:v>
                </c:pt>
                <c:pt idx="6">
                  <c:v>29.82773917691074</c:v>
                </c:pt>
                <c:pt idx="7">
                  <c:v>29.020510982491899</c:v>
                </c:pt>
                <c:pt idx="8">
                  <c:v>27.766938599010984</c:v>
                </c:pt>
                <c:pt idx="9">
                  <c:v>26.57423172967637</c:v>
                </c:pt>
                <c:pt idx="10">
                  <c:v>25.918101352160079</c:v>
                </c:pt>
                <c:pt idx="11">
                  <c:v>24.525355320214331</c:v>
                </c:pt>
                <c:pt idx="12">
                  <c:v>25.109257670979019</c:v>
                </c:pt>
                <c:pt idx="13">
                  <c:v>24.467915479886983</c:v>
                </c:pt>
                <c:pt idx="14">
                  <c:v>23.811351905853314</c:v>
                </c:pt>
                <c:pt idx="15">
                  <c:v>23.116778078412651</c:v>
                </c:pt>
                <c:pt idx="16">
                  <c:v>22.318747748496676</c:v>
                </c:pt>
                <c:pt idx="17">
                  <c:v>20.86366267596371</c:v>
                </c:pt>
                <c:pt idx="18">
                  <c:v>19.099405125697743</c:v>
                </c:pt>
                <c:pt idx="19">
                  <c:v>19.4317233739405</c:v>
                </c:pt>
                <c:pt idx="20">
                  <c:v>18.841642016858628</c:v>
                </c:pt>
                <c:pt idx="21">
                  <c:v>18.296583524926845</c:v>
                </c:pt>
                <c:pt idx="22">
                  <c:v>18.533417305585971</c:v>
                </c:pt>
                <c:pt idx="23">
                  <c:v>18.601027985040432</c:v>
                </c:pt>
                <c:pt idx="24">
                  <c:v>17.617840514337331</c:v>
                </c:pt>
                <c:pt idx="25">
                  <c:v>17.571305494978859</c:v>
                </c:pt>
                <c:pt idx="26">
                  <c:v>16.791807116401444</c:v>
                </c:pt>
                <c:pt idx="27">
                  <c:v>16.666921197647667</c:v>
                </c:pt>
                <c:pt idx="28">
                  <c:v>16.833584489615674</c:v>
                </c:pt>
                <c:pt idx="29">
                  <c:v>16.116207266595126</c:v>
                </c:pt>
                <c:pt idx="30">
                  <c:v>16.129435968152734</c:v>
                </c:pt>
                <c:pt idx="31">
                  <c:v>16.662061040450382</c:v>
                </c:pt>
                <c:pt idx="32">
                  <c:v>15.303209282870924</c:v>
                </c:pt>
                <c:pt idx="33">
                  <c:v>13.750691390601787</c:v>
                </c:pt>
                <c:pt idx="34">
                  <c:v>13.297010581007555</c:v>
                </c:pt>
                <c:pt idx="35">
                  <c:v>12.621222124046255</c:v>
                </c:pt>
                <c:pt idx="36">
                  <c:v>13.310593171248911</c:v>
                </c:pt>
                <c:pt idx="37">
                  <c:v>11.201701991239247</c:v>
                </c:pt>
                <c:pt idx="38">
                  <c:v>10.052127650710347</c:v>
                </c:pt>
                <c:pt idx="39">
                  <c:v>11.137718360441582</c:v>
                </c:pt>
                <c:pt idx="40">
                  <c:v>10.44087058351883</c:v>
                </c:pt>
                <c:pt idx="41">
                  <c:v>12.021082234162449</c:v>
                </c:pt>
                <c:pt idx="42">
                  <c:v>12.221477862192373</c:v>
                </c:pt>
                <c:pt idx="43">
                  <c:v>11.733341348216513</c:v>
                </c:pt>
                <c:pt idx="44">
                  <c:v>11.40158089141228</c:v>
                </c:pt>
                <c:pt idx="45">
                  <c:v>11.692446347040672</c:v>
                </c:pt>
              </c:numCache>
            </c:numRef>
          </c:val>
          <c:smooth val="0"/>
          <c:extLst>
            <c:ext xmlns:c16="http://schemas.microsoft.com/office/drawing/2014/chart" uri="{C3380CC4-5D6E-409C-BE32-E72D297353CC}">
              <c16:uniqueId val="{00000001-C21F-4187-862A-04CE32BB84E4}"/>
            </c:ext>
          </c:extLst>
        </c:ser>
        <c:ser>
          <c:idx val="2"/>
          <c:order val="2"/>
          <c:tx>
            <c:strRef>
              <c:f>'Fig 4.20'!$B$7</c:f>
              <c:strCache>
                <c:ptCount val="1"/>
                <c:pt idx="0">
                  <c:v>40 - 54 ans</c:v>
                </c:pt>
              </c:strCache>
            </c:strRef>
          </c:tx>
          <c:spPr>
            <a:ln w="22225">
              <a:solidFill>
                <a:srgbClr val="92D050"/>
              </a:solidFill>
            </a:ln>
          </c:spPr>
          <c:marker>
            <c:symbol val="diamond"/>
            <c:size val="5"/>
            <c:spPr>
              <a:solidFill>
                <a:srgbClr val="92D050"/>
              </a:solidFill>
              <a:ln>
                <a:solidFill>
                  <a:srgbClr val="92D050"/>
                </a:solidFill>
              </a:ln>
            </c:spPr>
          </c:marker>
          <c:cat>
            <c:strRef>
              <c:f>'Fig 4.20'!$C$4:$AV$4</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'Fig 4.20'!$C$7:$AV$7</c:f>
              <c:numCache>
                <c:formatCode>0\ \p\t</c:formatCode>
                <c:ptCount val="46"/>
                <c:pt idx="0">
                  <c:v>40.907326763901239</c:v>
                </c:pt>
                <c:pt idx="1">
                  <c:v>39.913154786069065</c:v>
                </c:pt>
                <c:pt idx="2">
                  <c:v>38.610551873048728</c:v>
                </c:pt>
                <c:pt idx="3">
                  <c:v>38.296512652453764</c:v>
                </c:pt>
                <c:pt idx="4">
                  <c:v>36.58370538802702</c:v>
                </c:pt>
                <c:pt idx="5">
                  <c:v>36.436695620270477</c:v>
                </c:pt>
                <c:pt idx="6">
                  <c:v>35.355678780129757</c:v>
                </c:pt>
                <c:pt idx="7">
                  <c:v>32.531045053803354</c:v>
                </c:pt>
                <c:pt idx="8">
                  <c:v>32.227777729870169</c:v>
                </c:pt>
                <c:pt idx="9">
                  <c:v>30.208730789412805</c:v>
                </c:pt>
                <c:pt idx="10">
                  <c:v>28.786160761265414</c:v>
                </c:pt>
                <c:pt idx="11">
                  <c:v>27.909942201216737</c:v>
                </c:pt>
                <c:pt idx="12">
                  <c:v>27.010072220991304</c:v>
                </c:pt>
                <c:pt idx="13">
                  <c:v>26.858166699638424</c:v>
                </c:pt>
                <c:pt idx="14">
                  <c:v>25.782073331150066</c:v>
                </c:pt>
                <c:pt idx="15">
                  <c:v>25.25177656542327</c:v>
                </c:pt>
                <c:pt idx="16">
                  <c:v>23.376852034285122</c:v>
                </c:pt>
                <c:pt idx="17">
                  <c:v>21.730419733520179</c:v>
                </c:pt>
                <c:pt idx="18">
                  <c:v>19.614981638327748</c:v>
                </c:pt>
                <c:pt idx="19">
                  <c:v>18.287888153225609</c:v>
                </c:pt>
                <c:pt idx="20">
                  <c:v>17.806538770000103</c:v>
                </c:pt>
                <c:pt idx="21">
                  <c:v>16.920081144266547</c:v>
                </c:pt>
                <c:pt idx="22">
                  <c:v>17.05865559095156</c:v>
                </c:pt>
                <c:pt idx="23">
                  <c:v>15.894656475446411</c:v>
                </c:pt>
                <c:pt idx="24">
                  <c:v>15.631138196636172</c:v>
                </c:pt>
                <c:pt idx="25">
                  <c:v>16.547250786689204</c:v>
                </c:pt>
                <c:pt idx="26">
                  <c:v>15.862122766394975</c:v>
                </c:pt>
                <c:pt idx="27">
                  <c:v>14.799792429410019</c:v>
                </c:pt>
                <c:pt idx="28">
                  <c:v>13.645917141410635</c:v>
                </c:pt>
                <c:pt idx="29">
                  <c:v>13.018833048132038</c:v>
                </c:pt>
                <c:pt idx="30">
                  <c:v>12.754531179366552</c:v>
                </c:pt>
                <c:pt idx="31">
                  <c:v>11.648003328729956</c:v>
                </c:pt>
                <c:pt idx="32">
                  <c:v>10.760452822816688</c:v>
                </c:pt>
                <c:pt idx="33">
                  <c:v>10.83198857564021</c:v>
                </c:pt>
                <c:pt idx="34">
                  <c:v>10.068526057013869</c:v>
                </c:pt>
                <c:pt idx="35">
                  <c:v>9.9219928301238411</c:v>
                </c:pt>
                <c:pt idx="36">
                  <c:v>9.2828342403524289</c:v>
                </c:pt>
                <c:pt idx="37">
                  <c:v>9.2325907114124135</c:v>
                </c:pt>
                <c:pt idx="38">
                  <c:v>8.2519173050790044</c:v>
                </c:pt>
                <c:pt idx="39">
                  <c:v>7.5271657241708425</c:v>
                </c:pt>
                <c:pt idx="40">
                  <c:v>6.8004467812888691</c:v>
                </c:pt>
                <c:pt idx="41">
                  <c:v>6.8829211565029453</c:v>
                </c:pt>
                <c:pt idx="42">
                  <c:v>8.3635348793008006</c:v>
                </c:pt>
                <c:pt idx="43">
                  <c:v>7.7713766272045319</c:v>
                </c:pt>
                <c:pt idx="44">
                  <c:v>6.9321475004131514</c:v>
                </c:pt>
                <c:pt idx="45">
                  <c:v>6.4453671072818821</c:v>
                </c:pt>
              </c:numCache>
            </c:numRef>
          </c:val>
          <c:smooth val="0"/>
          <c:extLst>
            <c:ext xmlns:c16="http://schemas.microsoft.com/office/drawing/2014/chart" uri="{C3380CC4-5D6E-409C-BE32-E72D297353CC}">
              <c16:uniqueId val="{00000002-C21F-4187-862A-04CE32BB84E4}"/>
            </c:ext>
          </c:extLst>
        </c:ser>
        <c:ser>
          <c:idx val="3"/>
          <c:order val="3"/>
          <c:tx>
            <c:strRef>
              <c:f>'Fig 4.20'!$B$8</c:f>
              <c:strCache>
                <c:ptCount val="1"/>
                <c:pt idx="0">
                  <c:v>55 - 69 ans</c:v>
                </c:pt>
              </c:strCache>
            </c:strRef>
          </c:tx>
          <c:spPr>
            <a:ln w="19050">
              <a:solidFill>
                <a:schemeClr val="accent6">
                  <a:lumMod val="40000"/>
                  <a:lumOff val="60000"/>
                </a:schemeClr>
              </a:solidFill>
            </a:ln>
          </c:spPr>
          <c:marker>
            <c:symbol val="none"/>
          </c:marker>
          <c:cat>
            <c:strRef>
              <c:f>'Fig 4.20'!$C$4:$AV$4</c:f>
              <c:strCach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strCache>
            </c:strRef>
          </c:cat>
          <c:val>
            <c:numRef>
              <c:f>'Fig 4.20'!$C$8:$AV$8</c:f>
              <c:numCache>
                <c:formatCode>0\ \p\t</c:formatCode>
                <c:ptCount val="46"/>
                <c:pt idx="0">
                  <c:v>29.146116681154279</c:v>
                </c:pt>
                <c:pt idx="1">
                  <c:v>28.781927892717931</c:v>
                </c:pt>
                <c:pt idx="2">
                  <c:v>29.474070203597748</c:v>
                </c:pt>
                <c:pt idx="3">
                  <c:v>28.799455862788605</c:v>
                </c:pt>
                <c:pt idx="4">
                  <c:v>29.738682600331835</c:v>
                </c:pt>
                <c:pt idx="5">
                  <c:v>27.864322566474264</c:v>
                </c:pt>
                <c:pt idx="6">
                  <c:v>26.578491737014751</c:v>
                </c:pt>
                <c:pt idx="7">
                  <c:v>24.134300601916443</c:v>
                </c:pt>
                <c:pt idx="8">
                  <c:v>21.237384497715787</c:v>
                </c:pt>
                <c:pt idx="9">
                  <c:v>18.80957399754633</c:v>
                </c:pt>
                <c:pt idx="10">
                  <c:v>19.031732094451151</c:v>
                </c:pt>
                <c:pt idx="11">
                  <c:v>19.256308113863142</c:v>
                </c:pt>
                <c:pt idx="12">
                  <c:v>17.528518770871713</c:v>
                </c:pt>
                <c:pt idx="13">
                  <c:v>17.554419507360681</c:v>
                </c:pt>
                <c:pt idx="14">
                  <c:v>18.235777604049346</c:v>
                </c:pt>
                <c:pt idx="15">
                  <c:v>17.630474972375207</c:v>
                </c:pt>
                <c:pt idx="16">
                  <c:v>17.687248918388537</c:v>
                </c:pt>
                <c:pt idx="17">
                  <c:v>18.446316729852338</c:v>
                </c:pt>
                <c:pt idx="18">
                  <c:v>17.894689131311814</c:v>
                </c:pt>
                <c:pt idx="19">
                  <c:v>16.668483823513618</c:v>
                </c:pt>
                <c:pt idx="20">
                  <c:v>14.215085709124452</c:v>
                </c:pt>
                <c:pt idx="21">
                  <c:v>15.859373646990903</c:v>
                </c:pt>
                <c:pt idx="22">
                  <c:v>14.761168136132241</c:v>
                </c:pt>
                <c:pt idx="23">
                  <c:v>16.422270568076378</c:v>
                </c:pt>
                <c:pt idx="24">
                  <c:v>13.125253828701076</c:v>
                </c:pt>
                <c:pt idx="25">
                  <c:v>12.004952219154802</c:v>
                </c:pt>
                <c:pt idx="26">
                  <c:v>13.352420325876821</c:v>
                </c:pt>
                <c:pt idx="27">
                  <c:v>13.574934585469002</c:v>
                </c:pt>
                <c:pt idx="28">
                  <c:v>9.3430587810695442</c:v>
                </c:pt>
                <c:pt idx="29">
                  <c:v>9.0884619946859004</c:v>
                </c:pt>
                <c:pt idx="30">
                  <c:v>7.0444977672727873</c:v>
                </c:pt>
                <c:pt idx="31">
                  <c:v>5.6674631430005959</c:v>
                </c:pt>
                <c:pt idx="32">
                  <c:v>5.1103917376320851</c:v>
                </c:pt>
                <c:pt idx="33">
                  <c:v>3.7785335743119361</c:v>
                </c:pt>
                <c:pt idx="34">
                  <c:v>4.0562781031997233</c:v>
                </c:pt>
                <c:pt idx="35">
                  <c:v>5.5593036413753083</c:v>
                </c:pt>
                <c:pt idx="36">
                  <c:v>5.4646375750766722</c:v>
                </c:pt>
                <c:pt idx="37">
                  <c:v>6.1429970724312071</c:v>
                </c:pt>
                <c:pt idx="38">
                  <c:v>5.8959882244908925</c:v>
                </c:pt>
                <c:pt idx="39">
                  <c:v>4.5086699096035545</c:v>
                </c:pt>
                <c:pt idx="40">
                  <c:v>4.6381941938041535</c:v>
                </c:pt>
                <c:pt idx="41">
                  <c:v>4.5685195838410806</c:v>
                </c:pt>
                <c:pt idx="42">
                  <c:v>4.2340502813806609</c:v>
                </c:pt>
                <c:pt idx="43">
                  <c:v>4.8751078450817786</c:v>
                </c:pt>
                <c:pt idx="44">
                  <c:v>4.7206320158167259</c:v>
                </c:pt>
                <c:pt idx="45">
                  <c:v>4.6638036621752406</c:v>
                </c:pt>
              </c:numCache>
            </c:numRef>
          </c:val>
          <c:smooth val="0"/>
          <c:extLst>
            <c:ext xmlns:c16="http://schemas.microsoft.com/office/drawing/2014/chart" uri="{C3380CC4-5D6E-409C-BE32-E72D297353CC}">
              <c16:uniqueId val="{00000003-C21F-4187-862A-04CE32BB84E4}"/>
            </c:ext>
          </c:extLst>
        </c:ser>
        <c:dLbls>
          <c:showLegendKey val="0"/>
          <c:showVal val="0"/>
          <c:showCatName val="0"/>
          <c:showSerName val="0"/>
          <c:showPercent val="0"/>
          <c:showBubbleSize val="0"/>
        </c:dLbls>
        <c:smooth val="0"/>
        <c:axId val="2051090591"/>
        <c:axId val="1"/>
      </c:lineChart>
      <c:catAx>
        <c:axId val="2051090591"/>
        <c:scaling>
          <c:orientation val="minMax"/>
        </c:scaling>
        <c:delete val="0"/>
        <c:axPos val="b"/>
        <c:numFmt formatCode="General" sourceLinked="1"/>
        <c:majorTickMark val="none"/>
        <c:minorTickMark val="none"/>
        <c:tickLblPos val="nextTo"/>
        <c:crossAx val="1"/>
        <c:crosses val="autoZero"/>
        <c:auto val="1"/>
        <c:lblAlgn val="ctr"/>
        <c:lblOffset val="100"/>
        <c:tickLblSkip val="5"/>
        <c:noMultiLvlLbl val="0"/>
      </c:catAx>
      <c:valAx>
        <c:axId val="1"/>
        <c:scaling>
          <c:orientation val="minMax"/>
        </c:scaling>
        <c:delete val="0"/>
        <c:axPos val="l"/>
        <c:majorGridlines/>
        <c:numFmt formatCode="0\ \p\t" sourceLinked="1"/>
        <c:majorTickMark val="none"/>
        <c:minorTickMark val="none"/>
        <c:tickLblPos val="nextTo"/>
        <c:spPr>
          <a:ln w="9525">
            <a:noFill/>
          </a:ln>
        </c:spPr>
        <c:crossAx val="205109059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4.21'!$B$5</c:f>
              <c:strCache>
                <c:ptCount val="1"/>
                <c:pt idx="0">
                  <c:v>Femmes</c:v>
                </c:pt>
              </c:strCache>
            </c:strRef>
          </c:tx>
          <c:spPr>
            <a:ln>
              <a:solidFill>
                <a:srgbClr val="7030A0"/>
              </a:solidFill>
            </a:ln>
          </c:spPr>
          <c:marker>
            <c:symbol val="none"/>
          </c:marker>
          <c:cat>
            <c:numRef>
              <c:f>'Fig 4.21'!$C$4:$AW$4</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4.21'!$C$5:$AV$5</c:f>
              <c:numCache>
                <c:formatCode>0.0%</c:formatCode>
                <c:ptCount val="46"/>
                <c:pt idx="0">
                  <c:v>4.4869604828607204E-2</c:v>
                </c:pt>
                <c:pt idx="1">
                  <c:v>5.1894654961662401E-2</c:v>
                </c:pt>
                <c:pt idx="2">
                  <c:v>5.7384148982243401E-2</c:v>
                </c:pt>
                <c:pt idx="3">
                  <c:v>5.8449946178686804E-2</c:v>
                </c:pt>
                <c:pt idx="4">
                  <c:v>6.5544637256951699E-2</c:v>
                </c:pt>
                <c:pt idx="5">
                  <c:v>7.2999999999999995E-2</c:v>
                </c:pt>
                <c:pt idx="6">
                  <c:v>8.199999999999999E-2</c:v>
                </c:pt>
                <c:pt idx="7">
                  <c:v>8.5999999999999993E-2</c:v>
                </c:pt>
                <c:pt idx="8">
                  <c:v>8.8000000000000009E-2</c:v>
                </c:pt>
                <c:pt idx="9">
                  <c:v>9.9000000000000005E-2</c:v>
                </c:pt>
                <c:pt idx="10">
                  <c:v>0.10199999999999999</c:v>
                </c:pt>
                <c:pt idx="11">
                  <c:v>0.10199999999999999</c:v>
                </c:pt>
                <c:pt idx="12">
                  <c:v>0.107</c:v>
                </c:pt>
                <c:pt idx="13">
                  <c:v>0.105</c:v>
                </c:pt>
                <c:pt idx="14">
                  <c:v>0.10099999999999999</c:v>
                </c:pt>
                <c:pt idx="15">
                  <c:v>9.6999999999999989E-2</c:v>
                </c:pt>
                <c:pt idx="16">
                  <c:v>9.8000000000000004E-2</c:v>
                </c:pt>
                <c:pt idx="17">
                  <c:v>0.106</c:v>
                </c:pt>
                <c:pt idx="18">
                  <c:v>0.111</c:v>
                </c:pt>
                <c:pt idx="19">
                  <c:v>0.11699999999999999</c:v>
                </c:pt>
                <c:pt idx="20">
                  <c:v>0.11199999999999999</c:v>
                </c:pt>
                <c:pt idx="21">
                  <c:v>0.11599999999999999</c:v>
                </c:pt>
                <c:pt idx="22">
                  <c:v>0.11599999999999999</c:v>
                </c:pt>
                <c:pt idx="23">
                  <c:v>0.11199999999999999</c:v>
                </c:pt>
                <c:pt idx="24">
                  <c:v>0.10800000000000001</c:v>
                </c:pt>
                <c:pt idx="25">
                  <c:v>9.5000000000000001E-2</c:v>
                </c:pt>
                <c:pt idx="26">
                  <c:v>8.6999999999999994E-2</c:v>
                </c:pt>
                <c:pt idx="27">
                  <c:v>8.4000000000000005E-2</c:v>
                </c:pt>
                <c:pt idx="28">
                  <c:v>0.09</c:v>
                </c:pt>
                <c:pt idx="29">
                  <c:v>9.3000000000000013E-2</c:v>
                </c:pt>
                <c:pt idx="30">
                  <c:v>9.3000000000000013E-2</c:v>
                </c:pt>
                <c:pt idx="31">
                  <c:v>9.0999999999999998E-2</c:v>
                </c:pt>
                <c:pt idx="32">
                  <c:v>8.1000000000000003E-2</c:v>
                </c:pt>
                <c:pt idx="33">
                  <c:v>7.400000000000001E-2</c:v>
                </c:pt>
                <c:pt idx="34">
                  <c:v>8.8000000000000009E-2</c:v>
                </c:pt>
                <c:pt idx="35">
                  <c:v>9.0999999999999998E-2</c:v>
                </c:pt>
                <c:pt idx="36">
                  <c:v>9.0999999999999998E-2</c:v>
                </c:pt>
                <c:pt idx="37">
                  <c:v>9.4E-2</c:v>
                </c:pt>
                <c:pt idx="38">
                  <c:v>9.8000000000000004E-2</c:v>
                </c:pt>
                <c:pt idx="39">
                  <c:v>0.1</c:v>
                </c:pt>
                <c:pt idx="40">
                  <c:v>9.9000000000000005E-2</c:v>
                </c:pt>
                <c:pt idx="41">
                  <c:v>9.9000000000000005E-2</c:v>
                </c:pt>
                <c:pt idx="42">
                  <c:v>9.4E-2</c:v>
                </c:pt>
                <c:pt idx="43">
                  <c:v>9.0999999999999998E-2</c:v>
                </c:pt>
                <c:pt idx="44">
                  <c:v>8.4000000000000005E-2</c:v>
                </c:pt>
                <c:pt idx="45">
                  <c:v>0.08</c:v>
                </c:pt>
              </c:numCache>
            </c:numRef>
          </c:val>
          <c:smooth val="0"/>
          <c:extLst>
            <c:ext xmlns:c16="http://schemas.microsoft.com/office/drawing/2014/chart" uri="{C3380CC4-5D6E-409C-BE32-E72D297353CC}">
              <c16:uniqueId val="{00000000-BE3A-4E78-999D-5B00946DCF1F}"/>
            </c:ext>
          </c:extLst>
        </c:ser>
        <c:ser>
          <c:idx val="1"/>
          <c:order val="1"/>
          <c:tx>
            <c:strRef>
              <c:f>'Fig 4.21'!$B$6</c:f>
              <c:strCache>
                <c:ptCount val="1"/>
                <c:pt idx="0">
                  <c:v>Hommes</c:v>
                </c:pt>
              </c:strCache>
            </c:strRef>
          </c:tx>
          <c:spPr>
            <a:ln>
              <a:solidFill>
                <a:schemeClr val="accent2"/>
              </a:solidFill>
            </a:ln>
          </c:spPr>
          <c:marker>
            <c:symbol val="none"/>
          </c:marker>
          <c:cat>
            <c:numRef>
              <c:f>'Fig 4.21'!$C$4:$AW$4</c:f>
              <c:numCache>
                <c:formatCode>General</c:formatCode>
                <c:ptCount val="47"/>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4.21'!$C$6:$AV$6</c:f>
              <c:numCache>
                <c:formatCode>0.0%</c:formatCode>
                <c:ptCount val="46"/>
                <c:pt idx="0">
                  <c:v>2.5054151624548701E-2</c:v>
                </c:pt>
                <c:pt idx="1">
                  <c:v>2.6207790337677301E-2</c:v>
                </c:pt>
                <c:pt idx="2">
                  <c:v>2.9928945668556702E-2</c:v>
                </c:pt>
                <c:pt idx="3">
                  <c:v>3.2288153835115199E-2</c:v>
                </c:pt>
                <c:pt idx="4">
                  <c:v>3.5945618905260199E-2</c:v>
                </c:pt>
                <c:pt idx="5">
                  <c:v>3.6000000000000004E-2</c:v>
                </c:pt>
                <c:pt idx="6">
                  <c:v>4.4999999999999998E-2</c:v>
                </c:pt>
                <c:pt idx="7">
                  <c:v>5.0999999999999997E-2</c:v>
                </c:pt>
                <c:pt idx="8">
                  <c:v>5.5E-2</c:v>
                </c:pt>
                <c:pt idx="9">
                  <c:v>6.7000000000000004E-2</c:v>
                </c:pt>
                <c:pt idx="10">
                  <c:v>7.2999999999999995E-2</c:v>
                </c:pt>
                <c:pt idx="11">
                  <c:v>7.2999999999999995E-2</c:v>
                </c:pt>
                <c:pt idx="12">
                  <c:v>7.2000000000000008E-2</c:v>
                </c:pt>
                <c:pt idx="13">
                  <c:v>6.8000000000000005E-2</c:v>
                </c:pt>
                <c:pt idx="14">
                  <c:v>6.0999999999999999E-2</c:v>
                </c:pt>
                <c:pt idx="15">
                  <c:v>0.06</c:v>
                </c:pt>
                <c:pt idx="16">
                  <c:v>6.2E-2</c:v>
                </c:pt>
                <c:pt idx="17">
                  <c:v>7.0999999999999994E-2</c:v>
                </c:pt>
                <c:pt idx="18">
                  <c:v>8.5000000000000006E-2</c:v>
                </c:pt>
                <c:pt idx="19">
                  <c:v>0.09</c:v>
                </c:pt>
                <c:pt idx="20">
                  <c:v>8.3000000000000004E-2</c:v>
                </c:pt>
                <c:pt idx="21">
                  <c:v>0.09</c:v>
                </c:pt>
                <c:pt idx="22">
                  <c:v>9.1999999999999998E-2</c:v>
                </c:pt>
                <c:pt idx="23">
                  <c:v>8.6999999999999994E-2</c:v>
                </c:pt>
                <c:pt idx="24">
                  <c:v>8.5000000000000006E-2</c:v>
                </c:pt>
                <c:pt idx="25">
                  <c:v>7.0000000000000007E-2</c:v>
                </c:pt>
                <c:pt idx="26">
                  <c:v>6.3E-2</c:v>
                </c:pt>
                <c:pt idx="27">
                  <c:v>6.8000000000000005E-2</c:v>
                </c:pt>
                <c:pt idx="28">
                  <c:v>7.400000000000001E-2</c:v>
                </c:pt>
                <c:pt idx="29">
                  <c:v>7.8E-2</c:v>
                </c:pt>
                <c:pt idx="30">
                  <c:v>7.8E-2</c:v>
                </c:pt>
                <c:pt idx="31">
                  <c:v>7.9000000000000001E-2</c:v>
                </c:pt>
                <c:pt idx="32">
                  <c:v>7.2999999999999995E-2</c:v>
                </c:pt>
                <c:pt idx="33">
                  <c:v>6.7000000000000004E-2</c:v>
                </c:pt>
                <c:pt idx="34">
                  <c:v>8.6999999999999994E-2</c:v>
                </c:pt>
                <c:pt idx="35">
                  <c:v>8.6999999999999994E-2</c:v>
                </c:pt>
                <c:pt idx="36">
                  <c:v>8.5000000000000006E-2</c:v>
                </c:pt>
                <c:pt idx="37">
                  <c:v>9.4E-2</c:v>
                </c:pt>
                <c:pt idx="38">
                  <c:v>0.1</c:v>
                </c:pt>
                <c:pt idx="39">
                  <c:v>0.105</c:v>
                </c:pt>
                <c:pt idx="40">
                  <c:v>0.10800000000000001</c:v>
                </c:pt>
                <c:pt idx="41">
                  <c:v>0.10199999999999999</c:v>
                </c:pt>
                <c:pt idx="42">
                  <c:v>9.4E-2</c:v>
                </c:pt>
                <c:pt idx="43">
                  <c:v>0.09</c:v>
                </c:pt>
                <c:pt idx="44">
                  <c:v>8.5000000000000006E-2</c:v>
                </c:pt>
                <c:pt idx="45">
                  <c:v>8.1000000000000003E-2</c:v>
                </c:pt>
              </c:numCache>
            </c:numRef>
          </c:val>
          <c:smooth val="0"/>
          <c:extLst>
            <c:ext xmlns:c16="http://schemas.microsoft.com/office/drawing/2014/chart" uri="{C3380CC4-5D6E-409C-BE32-E72D297353CC}">
              <c16:uniqueId val="{00000001-BE3A-4E78-999D-5B00946DCF1F}"/>
            </c:ext>
          </c:extLst>
        </c:ser>
        <c:dLbls>
          <c:showLegendKey val="0"/>
          <c:showVal val="0"/>
          <c:showCatName val="0"/>
          <c:showSerName val="0"/>
          <c:showPercent val="0"/>
          <c:showBubbleSize val="0"/>
        </c:dLbls>
        <c:marker val="1"/>
        <c:smooth val="0"/>
        <c:axId val="128649472"/>
        <c:axId val="128655360"/>
      </c:lineChart>
      <c:lineChart>
        <c:grouping val="standard"/>
        <c:varyColors val="0"/>
        <c:ser>
          <c:idx val="2"/>
          <c:order val="2"/>
          <c:tx>
            <c:strRef>
              <c:f>'Fig 4.21'!$B$8</c:f>
              <c:strCache>
                <c:ptCount val="1"/>
                <c:pt idx="0">
                  <c:v>Écart femmes - hommes (échelle de droite)</c:v>
                </c:pt>
              </c:strCache>
            </c:strRef>
          </c:tx>
          <c:spPr>
            <a:ln w="19050">
              <a:solidFill>
                <a:schemeClr val="accent6">
                  <a:lumMod val="75000"/>
                </a:schemeClr>
              </a:solidFill>
            </a:ln>
          </c:spPr>
          <c:marker>
            <c:symbol val="none"/>
          </c:marker>
          <c:cat>
            <c:numRef>
              <c:f>'Fig 4.21'!$C$4:$AV$4</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4.21'!$C$8:$AV$8</c:f>
              <c:numCache>
                <c:formatCode>0.00\ \p\t</c:formatCode>
                <c:ptCount val="46"/>
                <c:pt idx="0">
                  <c:v>1981.5453204058504</c:v>
                </c:pt>
                <c:pt idx="1">
                  <c:v>2568.6864623985098</c:v>
                </c:pt>
                <c:pt idx="2">
                  <c:v>2745.5203313686698</c:v>
                </c:pt>
                <c:pt idx="3">
                  <c:v>2616.1792343571606</c:v>
                </c:pt>
                <c:pt idx="4">
                  <c:v>2959.9018351691502</c:v>
                </c:pt>
                <c:pt idx="5">
                  <c:v>3699.9999999999991</c:v>
                </c:pt>
                <c:pt idx="6">
                  <c:v>3699.9999999999991</c:v>
                </c:pt>
                <c:pt idx="7">
                  <c:v>3499.9999999999995</c:v>
                </c:pt>
                <c:pt idx="8">
                  <c:v>3300.0000000000009</c:v>
                </c:pt>
                <c:pt idx="9">
                  <c:v>3200</c:v>
                </c:pt>
                <c:pt idx="10">
                  <c:v>2900</c:v>
                </c:pt>
                <c:pt idx="11">
                  <c:v>2900</c:v>
                </c:pt>
                <c:pt idx="12">
                  <c:v>3499.9999999999991</c:v>
                </c:pt>
                <c:pt idx="13">
                  <c:v>3699.9999999999991</c:v>
                </c:pt>
                <c:pt idx="14">
                  <c:v>3999.9999999999995</c:v>
                </c:pt>
                <c:pt idx="15">
                  <c:v>3699.9999999999991</c:v>
                </c:pt>
                <c:pt idx="16">
                  <c:v>3600.0000000000005</c:v>
                </c:pt>
                <c:pt idx="17">
                  <c:v>3500.0000000000005</c:v>
                </c:pt>
                <c:pt idx="18">
                  <c:v>2599.9999999999995</c:v>
                </c:pt>
                <c:pt idx="19">
                  <c:v>2699.9999999999995</c:v>
                </c:pt>
                <c:pt idx="20">
                  <c:v>2899.9999999999986</c:v>
                </c:pt>
                <c:pt idx="21">
                  <c:v>2599.9999999999995</c:v>
                </c:pt>
                <c:pt idx="22">
                  <c:v>2399.9999999999995</c:v>
                </c:pt>
                <c:pt idx="23">
                  <c:v>2499.9999999999995</c:v>
                </c:pt>
                <c:pt idx="24">
                  <c:v>2300.0000000000005</c:v>
                </c:pt>
                <c:pt idx="25">
                  <c:v>2499.9999999999995</c:v>
                </c:pt>
                <c:pt idx="26">
                  <c:v>2399.9999999999995</c:v>
                </c:pt>
                <c:pt idx="27">
                  <c:v>1600</c:v>
                </c:pt>
                <c:pt idx="28">
                  <c:v>1599.9999999999986</c:v>
                </c:pt>
                <c:pt idx="29">
                  <c:v>1500.0000000000014</c:v>
                </c:pt>
                <c:pt idx="30">
                  <c:v>1500.0000000000014</c:v>
                </c:pt>
                <c:pt idx="31">
                  <c:v>1199.9999999999998</c:v>
                </c:pt>
                <c:pt idx="32">
                  <c:v>800.00000000000068</c:v>
                </c:pt>
                <c:pt idx="33">
                  <c:v>700.00000000000057</c:v>
                </c:pt>
                <c:pt idx="34">
                  <c:v>100.00000000000148</c:v>
                </c:pt>
                <c:pt idx="35">
                  <c:v>400.00000000000034</c:v>
                </c:pt>
                <c:pt idx="36">
                  <c:v>599.99999999999909</c:v>
                </c:pt>
                <c:pt idx="37">
                  <c:v>0</c:v>
                </c:pt>
                <c:pt idx="38">
                  <c:v>-200.00000000000017</c:v>
                </c:pt>
                <c:pt idx="39">
                  <c:v>-499.99999999999903</c:v>
                </c:pt>
                <c:pt idx="40">
                  <c:v>-900.0000000000008</c:v>
                </c:pt>
                <c:pt idx="41">
                  <c:v>-299.99999999999886</c:v>
                </c:pt>
                <c:pt idx="42">
                  <c:v>0</c:v>
                </c:pt>
                <c:pt idx="43">
                  <c:v>100.00000000000009</c:v>
                </c:pt>
                <c:pt idx="44">
                  <c:v>-100.00000000000009</c:v>
                </c:pt>
                <c:pt idx="45">
                  <c:v>-100.00000000000009</c:v>
                </c:pt>
              </c:numCache>
            </c:numRef>
          </c:val>
          <c:smooth val="0"/>
          <c:extLst>
            <c:ext xmlns:c16="http://schemas.microsoft.com/office/drawing/2014/chart" uri="{C3380CC4-5D6E-409C-BE32-E72D297353CC}">
              <c16:uniqueId val="{00000002-BE3A-4E78-999D-5B00946DCF1F}"/>
            </c:ext>
          </c:extLst>
        </c:ser>
        <c:dLbls>
          <c:showLegendKey val="0"/>
          <c:showVal val="0"/>
          <c:showCatName val="0"/>
          <c:showSerName val="0"/>
          <c:showPercent val="0"/>
          <c:showBubbleSize val="0"/>
        </c:dLbls>
        <c:marker val="1"/>
        <c:smooth val="0"/>
        <c:axId val="128658432"/>
        <c:axId val="128656896"/>
      </c:lineChart>
      <c:catAx>
        <c:axId val="128649472"/>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fr-FR"/>
          </a:p>
        </c:txPr>
        <c:crossAx val="128655360"/>
        <c:crosses val="autoZero"/>
        <c:auto val="0"/>
        <c:lblAlgn val="ctr"/>
        <c:lblOffset val="100"/>
        <c:tickLblSkip val="3"/>
        <c:tickMarkSkip val="6"/>
        <c:noMultiLvlLbl val="0"/>
      </c:catAx>
      <c:valAx>
        <c:axId val="12865536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128649472"/>
        <c:crossesAt val="1"/>
        <c:crossBetween val="midCat"/>
      </c:valAx>
      <c:valAx>
        <c:axId val="128656896"/>
        <c:scaling>
          <c:orientation val="minMax"/>
        </c:scaling>
        <c:delete val="0"/>
        <c:axPos val="r"/>
        <c:numFmt formatCode="0.0,\p\t" sourceLinked="0"/>
        <c:majorTickMark val="out"/>
        <c:minorTickMark val="none"/>
        <c:tickLblPos val="nextTo"/>
        <c:crossAx val="128658432"/>
        <c:crosses val="max"/>
        <c:crossBetween val="between"/>
      </c:valAx>
      <c:catAx>
        <c:axId val="128658432"/>
        <c:scaling>
          <c:orientation val="minMax"/>
        </c:scaling>
        <c:delete val="1"/>
        <c:axPos val="b"/>
        <c:numFmt formatCode="General" sourceLinked="1"/>
        <c:majorTickMark val="out"/>
        <c:minorTickMark val="none"/>
        <c:tickLblPos val="nextTo"/>
        <c:crossAx val="128656896"/>
        <c:crosses val="autoZero"/>
        <c:auto val="1"/>
        <c:lblAlgn val="ctr"/>
        <c:lblOffset val="100"/>
        <c:noMultiLvlLbl val="0"/>
      </c:cat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4.22'!$B$5</c:f>
              <c:strCache>
                <c:ptCount val="1"/>
                <c:pt idx="0">
                  <c:v>Femmes </c:v>
                </c:pt>
              </c:strCache>
            </c:strRef>
          </c:tx>
          <c:spPr>
            <a:ln>
              <a:solidFill>
                <a:srgbClr val="7030A0"/>
              </a:solidFill>
            </a:ln>
          </c:spPr>
          <c:marker>
            <c:symbol val="none"/>
          </c:marker>
          <c:cat>
            <c:numRef>
              <c:f>'Fig 4.22'!$C$4:$AV$4</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4.22'!$C$5:$AV$5</c:f>
              <c:numCache>
                <c:formatCode>0.0%</c:formatCode>
                <c:ptCount val="46"/>
                <c:pt idx="0">
                  <c:v>0.16300000000000001</c:v>
                </c:pt>
                <c:pt idx="1">
                  <c:v>0.16300000000000001</c:v>
                </c:pt>
                <c:pt idx="2">
                  <c:v>0.17399999999999999</c:v>
                </c:pt>
                <c:pt idx="3">
                  <c:v>0.16</c:v>
                </c:pt>
                <c:pt idx="4">
                  <c:v>0.16699999999999998</c:v>
                </c:pt>
                <c:pt idx="5">
                  <c:v>0.16899999999999998</c:v>
                </c:pt>
                <c:pt idx="6">
                  <c:v>0.17199999999999999</c:v>
                </c:pt>
                <c:pt idx="7">
                  <c:v>0.188</c:v>
                </c:pt>
                <c:pt idx="8">
                  <c:v>0.19800000000000001</c:v>
                </c:pt>
                <c:pt idx="9">
                  <c:v>0.20800000000000002</c:v>
                </c:pt>
                <c:pt idx="10">
                  <c:v>0.21600000000000003</c:v>
                </c:pt>
                <c:pt idx="11">
                  <c:v>0.23</c:v>
                </c:pt>
                <c:pt idx="12">
                  <c:v>0.22899999999999998</c:v>
                </c:pt>
                <c:pt idx="13">
                  <c:v>0.23600000000000002</c:v>
                </c:pt>
                <c:pt idx="14">
                  <c:v>0.23499999999999999</c:v>
                </c:pt>
                <c:pt idx="15">
                  <c:v>0.23399999999999999</c:v>
                </c:pt>
                <c:pt idx="16">
                  <c:v>0.23199999999999998</c:v>
                </c:pt>
                <c:pt idx="17">
                  <c:v>0.24299999999999999</c:v>
                </c:pt>
                <c:pt idx="18">
                  <c:v>0.26100000000000001</c:v>
                </c:pt>
                <c:pt idx="19">
                  <c:v>0.27600000000000002</c:v>
                </c:pt>
                <c:pt idx="20">
                  <c:v>0.28699999999999998</c:v>
                </c:pt>
                <c:pt idx="21">
                  <c:v>0.29199999999999998</c:v>
                </c:pt>
                <c:pt idx="22">
                  <c:v>0.307</c:v>
                </c:pt>
                <c:pt idx="23">
                  <c:v>0.314</c:v>
                </c:pt>
                <c:pt idx="24">
                  <c:v>0.315</c:v>
                </c:pt>
                <c:pt idx="25">
                  <c:v>0.309</c:v>
                </c:pt>
                <c:pt idx="26">
                  <c:v>0.30199999999999999</c:v>
                </c:pt>
                <c:pt idx="27">
                  <c:v>0.29499999999999998</c:v>
                </c:pt>
                <c:pt idx="28">
                  <c:v>0.29899999999999999</c:v>
                </c:pt>
                <c:pt idx="29">
                  <c:v>0.30399999999999999</c:v>
                </c:pt>
                <c:pt idx="30">
                  <c:v>0.30299999999999999</c:v>
                </c:pt>
                <c:pt idx="31">
                  <c:v>0.30299999999999999</c:v>
                </c:pt>
                <c:pt idx="32">
                  <c:v>0.30399999999999999</c:v>
                </c:pt>
                <c:pt idx="33">
                  <c:v>0.29600000000000004</c:v>
                </c:pt>
                <c:pt idx="34">
                  <c:v>0.3</c:v>
                </c:pt>
                <c:pt idx="35">
                  <c:v>0.30199999999999999</c:v>
                </c:pt>
                <c:pt idx="36">
                  <c:v>0.30099999999999999</c:v>
                </c:pt>
                <c:pt idx="37">
                  <c:v>0.30199999999999999</c:v>
                </c:pt>
                <c:pt idx="38">
                  <c:v>0.307</c:v>
                </c:pt>
                <c:pt idx="39">
                  <c:v>0.308</c:v>
                </c:pt>
                <c:pt idx="40">
                  <c:v>0.30399999999999999</c:v>
                </c:pt>
                <c:pt idx="41">
                  <c:v>0.30099999999999999</c:v>
                </c:pt>
                <c:pt idx="42">
                  <c:v>0.3</c:v>
                </c:pt>
                <c:pt idx="43">
                  <c:v>0.29199999999999998</c:v>
                </c:pt>
                <c:pt idx="44">
                  <c:v>0.28399999999999997</c:v>
                </c:pt>
                <c:pt idx="45">
                  <c:v>0.27400000000000002</c:v>
                </c:pt>
              </c:numCache>
            </c:numRef>
          </c:val>
          <c:smooth val="0"/>
          <c:extLst>
            <c:ext xmlns:c16="http://schemas.microsoft.com/office/drawing/2014/chart" uri="{C3380CC4-5D6E-409C-BE32-E72D297353CC}">
              <c16:uniqueId val="{00000000-CCDA-4F4A-BF5D-3C2C2A22B66B}"/>
            </c:ext>
          </c:extLst>
        </c:ser>
        <c:ser>
          <c:idx val="1"/>
          <c:order val="1"/>
          <c:tx>
            <c:strRef>
              <c:f>'Fig 4.22'!$B$6</c:f>
              <c:strCache>
                <c:ptCount val="1"/>
                <c:pt idx="0">
                  <c:v>Hommes</c:v>
                </c:pt>
              </c:strCache>
            </c:strRef>
          </c:tx>
          <c:spPr>
            <a:ln>
              <a:solidFill>
                <a:schemeClr val="accent2"/>
              </a:solidFill>
            </a:ln>
          </c:spPr>
          <c:marker>
            <c:symbol val="none"/>
          </c:marker>
          <c:cat>
            <c:numRef>
              <c:f>'Fig 4.22'!$C$4:$AV$4</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4.22'!$C$6:$AV$6</c:f>
              <c:numCache>
                <c:formatCode>0.0%</c:formatCode>
                <c:ptCount val="46"/>
                <c:pt idx="0">
                  <c:v>3.3000000000000002E-2</c:v>
                </c:pt>
                <c:pt idx="1">
                  <c:v>3.3000000000000002E-2</c:v>
                </c:pt>
                <c:pt idx="2">
                  <c:v>3.5000000000000003E-2</c:v>
                </c:pt>
                <c:pt idx="3">
                  <c:v>2.8999999999999998E-2</c:v>
                </c:pt>
                <c:pt idx="4">
                  <c:v>2.8999999999999998E-2</c:v>
                </c:pt>
                <c:pt idx="5">
                  <c:v>2.8999999999999998E-2</c:v>
                </c:pt>
                <c:pt idx="6">
                  <c:v>2.7999999999999997E-2</c:v>
                </c:pt>
                <c:pt idx="7">
                  <c:v>0.03</c:v>
                </c:pt>
                <c:pt idx="8">
                  <c:v>3.1E-2</c:v>
                </c:pt>
                <c:pt idx="9">
                  <c:v>3.3000000000000002E-2</c:v>
                </c:pt>
                <c:pt idx="10">
                  <c:v>3.7999999999999999E-2</c:v>
                </c:pt>
                <c:pt idx="11">
                  <c:v>4.2000000000000003E-2</c:v>
                </c:pt>
                <c:pt idx="12">
                  <c:v>4.2999999999999997E-2</c:v>
                </c:pt>
                <c:pt idx="13">
                  <c:v>4.0999999999999995E-2</c:v>
                </c:pt>
                <c:pt idx="14">
                  <c:v>4.2000000000000003E-2</c:v>
                </c:pt>
                <c:pt idx="15">
                  <c:v>0.04</c:v>
                </c:pt>
                <c:pt idx="16">
                  <c:v>0.04</c:v>
                </c:pt>
                <c:pt idx="17">
                  <c:v>4.2000000000000003E-2</c:v>
                </c:pt>
                <c:pt idx="18">
                  <c:v>4.8000000000000001E-2</c:v>
                </c:pt>
                <c:pt idx="19">
                  <c:v>5.2000000000000005E-2</c:v>
                </c:pt>
                <c:pt idx="20">
                  <c:v>5.7000000000000002E-2</c:v>
                </c:pt>
                <c:pt idx="21">
                  <c:v>5.9000000000000004E-2</c:v>
                </c:pt>
                <c:pt idx="22">
                  <c:v>6.2E-2</c:v>
                </c:pt>
                <c:pt idx="23">
                  <c:v>6.4000000000000001E-2</c:v>
                </c:pt>
                <c:pt idx="24">
                  <c:v>6.2E-2</c:v>
                </c:pt>
                <c:pt idx="25">
                  <c:v>0.06</c:v>
                </c:pt>
                <c:pt idx="26">
                  <c:v>5.5999999999999994E-2</c:v>
                </c:pt>
                <c:pt idx="27">
                  <c:v>5.5999999999999994E-2</c:v>
                </c:pt>
                <c:pt idx="28">
                  <c:v>5.7000000000000002E-2</c:v>
                </c:pt>
                <c:pt idx="29">
                  <c:v>5.7000000000000002E-2</c:v>
                </c:pt>
                <c:pt idx="30">
                  <c:v>0.06</c:v>
                </c:pt>
                <c:pt idx="31">
                  <c:v>5.9000000000000004E-2</c:v>
                </c:pt>
                <c:pt idx="32">
                  <c:v>5.9000000000000004E-2</c:v>
                </c:pt>
                <c:pt idx="33">
                  <c:v>5.9000000000000004E-2</c:v>
                </c:pt>
                <c:pt idx="34">
                  <c:v>6.2E-2</c:v>
                </c:pt>
                <c:pt idx="35">
                  <c:v>6.8000000000000005E-2</c:v>
                </c:pt>
                <c:pt idx="36">
                  <c:v>7.0000000000000007E-2</c:v>
                </c:pt>
                <c:pt idx="37">
                  <c:v>7.0000000000000007E-2</c:v>
                </c:pt>
                <c:pt idx="38">
                  <c:v>7.2999999999999995E-2</c:v>
                </c:pt>
                <c:pt idx="39">
                  <c:v>0.08</c:v>
                </c:pt>
                <c:pt idx="40">
                  <c:v>8.1000000000000003E-2</c:v>
                </c:pt>
                <c:pt idx="41">
                  <c:v>8.199999999999999E-2</c:v>
                </c:pt>
                <c:pt idx="42">
                  <c:v>8.3000000000000004E-2</c:v>
                </c:pt>
                <c:pt idx="43">
                  <c:v>8.4000000000000005E-2</c:v>
                </c:pt>
                <c:pt idx="44">
                  <c:v>8.3000000000000004E-2</c:v>
                </c:pt>
                <c:pt idx="45">
                  <c:v>8.4000000000000005E-2</c:v>
                </c:pt>
              </c:numCache>
            </c:numRef>
          </c:val>
          <c:smooth val="0"/>
          <c:extLst>
            <c:ext xmlns:c16="http://schemas.microsoft.com/office/drawing/2014/chart" uri="{C3380CC4-5D6E-409C-BE32-E72D297353CC}">
              <c16:uniqueId val="{00000001-CCDA-4F4A-BF5D-3C2C2A22B66B}"/>
            </c:ext>
          </c:extLst>
        </c:ser>
        <c:dLbls>
          <c:showLegendKey val="0"/>
          <c:showVal val="0"/>
          <c:showCatName val="0"/>
          <c:showSerName val="0"/>
          <c:showPercent val="0"/>
          <c:showBubbleSize val="0"/>
        </c:dLbls>
        <c:marker val="1"/>
        <c:smooth val="0"/>
        <c:axId val="133945984"/>
        <c:axId val="134017408"/>
      </c:lineChart>
      <c:lineChart>
        <c:grouping val="standard"/>
        <c:varyColors val="0"/>
        <c:ser>
          <c:idx val="2"/>
          <c:order val="2"/>
          <c:tx>
            <c:strRef>
              <c:f>'Fig 4.22'!$B$7</c:f>
              <c:strCache>
                <c:ptCount val="1"/>
                <c:pt idx="0">
                  <c:v>Écart femmes - hommes (échelle de droite)</c:v>
                </c:pt>
              </c:strCache>
            </c:strRef>
          </c:tx>
          <c:spPr>
            <a:ln w="19050">
              <a:solidFill>
                <a:schemeClr val="accent6"/>
              </a:solidFill>
            </a:ln>
          </c:spPr>
          <c:marker>
            <c:symbol val="none"/>
          </c:marker>
          <c:cat>
            <c:numRef>
              <c:f>'Fig 4.22'!$C$4:$AV$4</c:f>
              <c:numCache>
                <c:formatCode>General</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 4.22'!$C$7:$AV$7</c:f>
              <c:numCache>
                <c:formatCode>0.0\ \p\t</c:formatCode>
                <c:ptCount val="46"/>
                <c:pt idx="0">
                  <c:v>13</c:v>
                </c:pt>
                <c:pt idx="1">
                  <c:v>13</c:v>
                </c:pt>
                <c:pt idx="2">
                  <c:v>13.899999999999999</c:v>
                </c:pt>
                <c:pt idx="3">
                  <c:v>13.100000000000001</c:v>
                </c:pt>
                <c:pt idx="4">
                  <c:v>13.799999999999999</c:v>
                </c:pt>
                <c:pt idx="5">
                  <c:v>13.999999999999998</c:v>
                </c:pt>
                <c:pt idx="6">
                  <c:v>14.399999999999999</c:v>
                </c:pt>
                <c:pt idx="7">
                  <c:v>15.8</c:v>
                </c:pt>
                <c:pt idx="8">
                  <c:v>16.7</c:v>
                </c:pt>
                <c:pt idx="9">
                  <c:v>17.5</c:v>
                </c:pt>
                <c:pt idx="10">
                  <c:v>17.8</c:v>
                </c:pt>
                <c:pt idx="11">
                  <c:v>18.8</c:v>
                </c:pt>
                <c:pt idx="12">
                  <c:v>18.600000000000001</c:v>
                </c:pt>
                <c:pt idx="13">
                  <c:v>19.5</c:v>
                </c:pt>
                <c:pt idx="14">
                  <c:v>19.299999999999997</c:v>
                </c:pt>
                <c:pt idx="15">
                  <c:v>19.399999999999999</c:v>
                </c:pt>
                <c:pt idx="16">
                  <c:v>19.2</c:v>
                </c:pt>
                <c:pt idx="17">
                  <c:v>20.099999999999998</c:v>
                </c:pt>
                <c:pt idx="18">
                  <c:v>21.3</c:v>
                </c:pt>
                <c:pt idx="19">
                  <c:v>22.400000000000002</c:v>
                </c:pt>
                <c:pt idx="20">
                  <c:v>23</c:v>
                </c:pt>
                <c:pt idx="21">
                  <c:v>23.299999999999997</c:v>
                </c:pt>
                <c:pt idx="22">
                  <c:v>24.5</c:v>
                </c:pt>
                <c:pt idx="23">
                  <c:v>25</c:v>
                </c:pt>
                <c:pt idx="24">
                  <c:v>25.3</c:v>
                </c:pt>
                <c:pt idx="25">
                  <c:v>24.9</c:v>
                </c:pt>
                <c:pt idx="26">
                  <c:v>24.6</c:v>
                </c:pt>
                <c:pt idx="27">
                  <c:v>23.9</c:v>
                </c:pt>
                <c:pt idx="28">
                  <c:v>24.2</c:v>
                </c:pt>
                <c:pt idx="29">
                  <c:v>24.7</c:v>
                </c:pt>
                <c:pt idx="30">
                  <c:v>24.3</c:v>
                </c:pt>
                <c:pt idx="31">
                  <c:v>24.4</c:v>
                </c:pt>
                <c:pt idx="32">
                  <c:v>24.5</c:v>
                </c:pt>
                <c:pt idx="33">
                  <c:v>23.700000000000003</c:v>
                </c:pt>
                <c:pt idx="34">
                  <c:v>23.799999999999997</c:v>
                </c:pt>
                <c:pt idx="35">
                  <c:v>23.4</c:v>
                </c:pt>
                <c:pt idx="36">
                  <c:v>23.099999999999998</c:v>
                </c:pt>
                <c:pt idx="37">
                  <c:v>23.2</c:v>
                </c:pt>
                <c:pt idx="38">
                  <c:v>23.4</c:v>
                </c:pt>
                <c:pt idx="39">
                  <c:v>22.799999999999997</c:v>
                </c:pt>
                <c:pt idx="40">
                  <c:v>22.299999999999997</c:v>
                </c:pt>
                <c:pt idx="41">
                  <c:v>21.9</c:v>
                </c:pt>
                <c:pt idx="42">
                  <c:v>21.699999999999996</c:v>
                </c:pt>
                <c:pt idx="43">
                  <c:v>20.799999999999997</c:v>
                </c:pt>
                <c:pt idx="44">
                  <c:v>20.099999999999994</c:v>
                </c:pt>
                <c:pt idx="45">
                  <c:v>19</c:v>
                </c:pt>
              </c:numCache>
            </c:numRef>
          </c:val>
          <c:smooth val="0"/>
          <c:extLst>
            <c:ext xmlns:c16="http://schemas.microsoft.com/office/drawing/2014/chart" uri="{C3380CC4-5D6E-409C-BE32-E72D297353CC}">
              <c16:uniqueId val="{00000002-CCDA-4F4A-BF5D-3C2C2A22B66B}"/>
            </c:ext>
          </c:extLst>
        </c:ser>
        <c:dLbls>
          <c:showLegendKey val="0"/>
          <c:showVal val="0"/>
          <c:showCatName val="0"/>
          <c:showSerName val="0"/>
          <c:showPercent val="0"/>
          <c:showBubbleSize val="0"/>
        </c:dLbls>
        <c:marker val="1"/>
        <c:smooth val="0"/>
        <c:axId val="134020480"/>
        <c:axId val="134018944"/>
      </c:lineChart>
      <c:catAx>
        <c:axId val="13394598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34017408"/>
        <c:crosses val="autoZero"/>
        <c:auto val="1"/>
        <c:lblAlgn val="ctr"/>
        <c:lblOffset val="100"/>
        <c:tickLblSkip val="3"/>
        <c:tickMarkSkip val="3"/>
        <c:noMultiLvlLbl val="0"/>
      </c:catAx>
      <c:valAx>
        <c:axId val="134017408"/>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133945984"/>
        <c:crossesAt val="1"/>
        <c:crossBetween val="midCat"/>
      </c:valAx>
      <c:valAx>
        <c:axId val="134018944"/>
        <c:scaling>
          <c:orientation val="minMax"/>
        </c:scaling>
        <c:delete val="0"/>
        <c:axPos val="r"/>
        <c:numFmt formatCode="0.0\ \p\t" sourceLinked="1"/>
        <c:majorTickMark val="out"/>
        <c:minorTickMark val="none"/>
        <c:tickLblPos val="nextTo"/>
        <c:crossAx val="134020480"/>
        <c:crosses val="max"/>
        <c:crossBetween val="between"/>
      </c:valAx>
      <c:catAx>
        <c:axId val="134020480"/>
        <c:scaling>
          <c:orientation val="minMax"/>
        </c:scaling>
        <c:delete val="1"/>
        <c:axPos val="b"/>
        <c:numFmt formatCode="General" sourceLinked="1"/>
        <c:majorTickMark val="out"/>
        <c:minorTickMark val="none"/>
        <c:tickLblPos val="nextTo"/>
        <c:crossAx val="134018944"/>
        <c:crosses val="autoZero"/>
        <c:auto val="1"/>
        <c:lblAlgn val="ctr"/>
        <c:lblOffset val="100"/>
        <c:noMultiLvlLbl val="0"/>
      </c:cat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4.23'!$B$5</c:f>
              <c:strCache>
                <c:ptCount val="1"/>
                <c:pt idx="0">
                  <c:v>Femmes</c:v>
                </c:pt>
              </c:strCache>
            </c:strRef>
          </c:tx>
          <c:spPr>
            <a:ln>
              <a:solidFill>
                <a:srgbClr val="7030A0"/>
              </a:solidFill>
            </a:ln>
          </c:spPr>
          <c:marker>
            <c:symbol val="none"/>
          </c:marker>
          <c:cat>
            <c:numRef>
              <c:f>'Fig 4.23'!$C$4:$Y$4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'Fig 4.23'!$C$5:$Y$5</c:f>
              <c:numCache>
                <c:formatCode>_-* #\ ##0\ _€_-;\-* #\ ##0\ _€_-;_-* "-"??\ _€_-;_-@_-</c:formatCode>
                <c:ptCount val="23"/>
                <c:pt idx="0">
                  <c:v>15794.44105842309</c:v>
                </c:pt>
                <c:pt idx="1">
                  <c:v>15894.910648735047</c:v>
                </c:pt>
                <c:pt idx="2">
                  <c:v>16271.930554647959</c:v>
                </c:pt>
                <c:pt idx="3">
                  <c:v>16605.448163724766</c:v>
                </c:pt>
                <c:pt idx="4">
                  <c:v>16965.89576608107</c:v>
                </c:pt>
                <c:pt idx="5">
                  <c:v>17312.878371797622</c:v>
                </c:pt>
                <c:pt idx="6">
                  <c:v>17731.329036602063</c:v>
                </c:pt>
                <c:pt idx="7">
                  <c:v>18120.778170182435</c:v>
                </c:pt>
                <c:pt idx="8">
                  <c:v>18554.7653695712</c:v>
                </c:pt>
                <c:pt idx="9">
                  <c:v>19001.181796627425</c:v>
                </c:pt>
                <c:pt idx="10">
                  <c:v>19650.60894225214</c:v>
                </c:pt>
                <c:pt idx="11">
                  <c:v>20054.558841444545</c:v>
                </c:pt>
                <c:pt idx="12">
                  <c:v>20669.805610983749</c:v>
                </c:pt>
                <c:pt idx="13">
                  <c:v>21316.125449691601</c:v>
                </c:pt>
                <c:pt idx="14">
                  <c:v>21747.709688847957</c:v>
                </c:pt>
                <c:pt idx="15">
                  <c:v>22213.923454423919</c:v>
                </c:pt>
                <c:pt idx="16">
                  <c:v>22712.19706424688</c:v>
                </c:pt>
                <c:pt idx="17">
                  <c:v>23126.160625649281</c:v>
                </c:pt>
                <c:pt idx="18">
                  <c:v>23343.307673777403</c:v>
                </c:pt>
                <c:pt idx="19">
                  <c:v>23656.964521073642</c:v>
                </c:pt>
                <c:pt idx="20">
                  <c:v>23958.55764347388</c:v>
                </c:pt>
                <c:pt idx="21">
                  <c:v>24192</c:v>
                </c:pt>
                <c:pt idx="22">
                  <c:v>24828</c:v>
                </c:pt>
              </c:numCache>
            </c:numRef>
          </c:val>
          <c:smooth val="0"/>
          <c:extLst>
            <c:ext xmlns:c16="http://schemas.microsoft.com/office/drawing/2014/chart" uri="{C3380CC4-5D6E-409C-BE32-E72D297353CC}">
              <c16:uniqueId val="{00000000-97D6-4628-A677-537CF7A0623B}"/>
            </c:ext>
          </c:extLst>
        </c:ser>
        <c:ser>
          <c:idx val="1"/>
          <c:order val="1"/>
          <c:tx>
            <c:strRef>
              <c:f>'Fig 4.23'!$B$6</c:f>
              <c:strCache>
                <c:ptCount val="1"/>
                <c:pt idx="0">
                  <c:v>Hommes</c:v>
                </c:pt>
              </c:strCache>
            </c:strRef>
          </c:tx>
          <c:spPr>
            <a:ln>
              <a:solidFill>
                <a:schemeClr val="accent2"/>
              </a:solidFill>
            </a:ln>
          </c:spPr>
          <c:marker>
            <c:symbol val="none"/>
          </c:marker>
          <c:cat>
            <c:numRef>
              <c:f>'Fig 4.23'!$C$4:$Y$4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'Fig 4.23'!$C$6:$Y$6</c:f>
              <c:numCache>
                <c:formatCode>_-* #\ ##0\ _€_-;\-* #\ ##0\ _€_-;_-* "-"??\ _€_-;_-@_-</c:formatCode>
                <c:ptCount val="23"/>
                <c:pt idx="0">
                  <c:v>20295.584012565701</c:v>
                </c:pt>
                <c:pt idx="1">
                  <c:v>20539.971296996573</c:v>
                </c:pt>
                <c:pt idx="2">
                  <c:v>20872.753982179041</c:v>
                </c:pt>
                <c:pt idx="3">
                  <c:v>21146.259751563382</c:v>
                </c:pt>
                <c:pt idx="4">
                  <c:v>21580.957134082979</c:v>
                </c:pt>
                <c:pt idx="5">
                  <c:v>22070.771648835922</c:v>
                </c:pt>
                <c:pt idx="6">
                  <c:v>22589.704648542331</c:v>
                </c:pt>
                <c:pt idx="7">
                  <c:v>23091.998513989616</c:v>
                </c:pt>
                <c:pt idx="8">
                  <c:v>23555.814381462682</c:v>
                </c:pt>
                <c:pt idx="9">
                  <c:v>24109.065595578533</c:v>
                </c:pt>
                <c:pt idx="10">
                  <c:v>24744.472535098805</c:v>
                </c:pt>
                <c:pt idx="11">
                  <c:v>25176.050079944816</c:v>
                </c:pt>
                <c:pt idx="12">
                  <c:v>26010.086684683374</c:v>
                </c:pt>
                <c:pt idx="13">
                  <c:v>26829.564046945201</c:v>
                </c:pt>
                <c:pt idx="14">
                  <c:v>27085.780893232681</c:v>
                </c:pt>
                <c:pt idx="15">
                  <c:v>27641.283417587998</c:v>
                </c:pt>
                <c:pt idx="16">
                  <c:v>28114.308519043196</c:v>
                </c:pt>
                <c:pt idx="17">
                  <c:v>28534.748162998563</c:v>
                </c:pt>
                <c:pt idx="18">
                  <c:v>28666.742372331119</c:v>
                </c:pt>
                <c:pt idx="19">
                  <c:v>28918.731317420759</c:v>
                </c:pt>
                <c:pt idx="20">
                  <c:v>29254.716577540079</c:v>
                </c:pt>
                <c:pt idx="21">
                  <c:v>29412</c:v>
                </c:pt>
                <c:pt idx="22">
                  <c:v>29856</c:v>
                </c:pt>
              </c:numCache>
            </c:numRef>
          </c:val>
          <c:smooth val="0"/>
          <c:extLst>
            <c:ext xmlns:c16="http://schemas.microsoft.com/office/drawing/2014/chart" uri="{C3380CC4-5D6E-409C-BE32-E72D297353CC}">
              <c16:uniqueId val="{00000001-97D6-4628-A677-537CF7A0623B}"/>
            </c:ext>
          </c:extLst>
        </c:ser>
        <c:dLbls>
          <c:showLegendKey val="0"/>
          <c:showVal val="0"/>
          <c:showCatName val="0"/>
          <c:showSerName val="0"/>
          <c:showPercent val="0"/>
          <c:showBubbleSize val="0"/>
        </c:dLbls>
        <c:marker val="1"/>
        <c:smooth val="0"/>
        <c:axId val="143880192"/>
        <c:axId val="143881728"/>
      </c:lineChart>
      <c:lineChart>
        <c:grouping val="standard"/>
        <c:varyColors val="0"/>
        <c:ser>
          <c:idx val="2"/>
          <c:order val="2"/>
          <c:tx>
            <c:strRef>
              <c:f>'Fig 4.23'!$B$7</c:f>
              <c:strCache>
                <c:ptCount val="1"/>
                <c:pt idx="0">
                  <c:v>Ratio femmes/hommes (échelle de droite)</c:v>
                </c:pt>
              </c:strCache>
            </c:strRef>
          </c:tx>
          <c:spPr>
            <a:ln w="19050">
              <a:solidFill>
                <a:schemeClr val="accent6"/>
              </a:solidFill>
            </a:ln>
          </c:spPr>
          <c:marker>
            <c:symbol val="none"/>
          </c:marker>
          <c:cat>
            <c:numRef>
              <c:f>'Fig 4.23'!$C$4:$Y$4</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'Fig 4.23'!$C$7:$Y$7</c:f>
              <c:numCache>
                <c:formatCode>0.0%</c:formatCode>
                <c:ptCount val="23"/>
                <c:pt idx="0">
                  <c:v>0.77822057491147845</c:v>
                </c:pt>
                <c:pt idx="1">
                  <c:v>0.77385262223123252</c:v>
                </c:pt>
                <c:pt idx="2">
                  <c:v>0.77957755687346186</c:v>
                </c:pt>
                <c:pt idx="3">
                  <c:v>0.78526644233134868</c:v>
                </c:pt>
                <c:pt idx="4">
                  <c:v>0.78615121936768484</c:v>
                </c:pt>
                <c:pt idx="5">
                  <c:v>0.78442560356564406</c:v>
                </c:pt>
                <c:pt idx="6">
                  <c:v>0.78492965324122688</c:v>
                </c:pt>
                <c:pt idx="7">
                  <c:v>0.78472108679569197</c:v>
                </c:pt>
                <c:pt idx="8">
                  <c:v>0.78769364833223199</c:v>
                </c:pt>
                <c:pt idx="9">
                  <c:v>0.78813431077611462</c:v>
                </c:pt>
                <c:pt idx="10">
                  <c:v>0.79414135477645476</c:v>
                </c:pt>
                <c:pt idx="11">
                  <c:v>0.79657288485535549</c:v>
                </c:pt>
                <c:pt idx="12">
                  <c:v>0.79468422622196144</c:v>
                </c:pt>
                <c:pt idx="13">
                  <c:v>0.79450137215772776</c:v>
                </c:pt>
                <c:pt idx="14">
                  <c:v>0.80291979672188707</c:v>
                </c:pt>
                <c:pt idx="15">
                  <c:v>0.80365021836465522</c:v>
                </c:pt>
                <c:pt idx="16">
                  <c:v>0.80785188256943252</c:v>
                </c:pt>
                <c:pt idx="17">
                  <c:v>0.81045609702059052</c:v>
                </c:pt>
                <c:pt idx="18">
                  <c:v>0.81429928000148888</c:v>
                </c:pt>
                <c:pt idx="19">
                  <c:v>0.8180498743671577</c:v>
                </c:pt>
                <c:pt idx="20">
                  <c:v>0.81896392945634433</c:v>
                </c:pt>
                <c:pt idx="21">
                  <c:v>0.82252141982864135</c:v>
                </c:pt>
                <c:pt idx="22">
                  <c:v>0.83159163987138263</c:v>
                </c:pt>
              </c:numCache>
            </c:numRef>
          </c:val>
          <c:smooth val="0"/>
          <c:extLst>
            <c:ext xmlns:c16="http://schemas.microsoft.com/office/drawing/2014/chart" uri="{C3380CC4-5D6E-409C-BE32-E72D297353CC}">
              <c16:uniqueId val="{00000002-97D6-4628-A677-537CF7A0623B}"/>
            </c:ext>
          </c:extLst>
        </c:ser>
        <c:dLbls>
          <c:showLegendKey val="0"/>
          <c:showVal val="0"/>
          <c:showCatName val="0"/>
          <c:showSerName val="0"/>
          <c:showPercent val="0"/>
          <c:showBubbleSize val="0"/>
        </c:dLbls>
        <c:marker val="1"/>
        <c:smooth val="0"/>
        <c:axId val="144126720"/>
        <c:axId val="143883264"/>
      </c:lineChart>
      <c:catAx>
        <c:axId val="14388019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43881728"/>
        <c:crossesAt val="0"/>
        <c:auto val="1"/>
        <c:lblAlgn val="ctr"/>
        <c:lblOffset val="100"/>
        <c:tickLblSkip val="2"/>
        <c:noMultiLvlLbl val="0"/>
      </c:catAx>
      <c:valAx>
        <c:axId val="143881728"/>
        <c:scaling>
          <c:orientation val="minMax"/>
          <c:max val="30000"/>
          <c:min val="10000"/>
        </c:scaling>
        <c:delete val="0"/>
        <c:axPos val="l"/>
        <c:majorGridlines>
          <c:spPr>
            <a:ln>
              <a:solidFill>
                <a:schemeClr val="bg1">
                  <a:lumMod val="65000"/>
                </a:schemeClr>
              </a:solidFill>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143880192"/>
        <c:crossesAt val="1"/>
        <c:crossBetween val="midCat"/>
      </c:valAx>
      <c:valAx>
        <c:axId val="143883264"/>
        <c:scaling>
          <c:orientation val="minMax"/>
          <c:max val="1"/>
          <c:min val="0.5"/>
        </c:scaling>
        <c:delete val="0"/>
        <c:axPos val="r"/>
        <c:numFmt formatCode="0%" sourceLinked="0"/>
        <c:majorTickMark val="out"/>
        <c:minorTickMark val="none"/>
        <c:tickLblPos val="nextTo"/>
        <c:crossAx val="144126720"/>
        <c:crosses val="max"/>
        <c:crossBetween val="between"/>
      </c:valAx>
      <c:catAx>
        <c:axId val="144126720"/>
        <c:scaling>
          <c:orientation val="minMax"/>
        </c:scaling>
        <c:delete val="1"/>
        <c:axPos val="b"/>
        <c:numFmt formatCode="General" sourceLinked="1"/>
        <c:majorTickMark val="out"/>
        <c:minorTickMark val="none"/>
        <c:tickLblPos val="nextTo"/>
        <c:crossAx val="143883264"/>
        <c:crosses val="autoZero"/>
        <c:auto val="1"/>
        <c:lblAlgn val="ctr"/>
        <c:lblOffset val="100"/>
        <c:noMultiLvlLbl val="0"/>
      </c:catAx>
      <c:spPr>
        <a:ln>
          <a:solidFill>
            <a:schemeClr val="bg1">
              <a:lumMod val="65000"/>
            </a:schemeClr>
          </a:solidFill>
        </a:ln>
      </c:spPr>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 4.24'!$B$5</c:f>
              <c:strCache>
                <c:ptCount val="1"/>
                <c:pt idx="0">
                  <c:v>Durée validée (tous régimes)</c:v>
                </c:pt>
              </c:strCache>
            </c:strRef>
          </c:tx>
          <c:spPr>
            <a:ln>
              <a:solidFill>
                <a:schemeClr val="accent6"/>
              </a:solidFill>
            </a:ln>
          </c:spPr>
          <c:marker>
            <c:symbol val="none"/>
          </c:marker>
          <c:cat>
            <c:numRef>
              <c:f>'Fig 4.24'!$C$4:$BK$4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4.24'!$C$5:$BK$5</c:f>
              <c:numCache>
                <c:formatCode>0%</c:formatCode>
                <c:ptCount val="61"/>
                <c:pt idx="0">
                  <c:v>0.87530178303898043</c:v>
                </c:pt>
                <c:pt idx="1">
                  <c:v>0.88971245500980833</c:v>
                </c:pt>
                <c:pt idx="2">
                  <c:v>0.88832402935248833</c:v>
                </c:pt>
                <c:pt idx="3">
                  <c:v>0.89424206277344498</c:v>
                </c:pt>
                <c:pt idx="4">
                  <c:v>0.89862700610927937</c:v>
                </c:pt>
                <c:pt idx="5">
                  <c:v>0.90312128499039113</c:v>
                </c:pt>
                <c:pt idx="6">
                  <c:v>0.91236272186459089</c:v>
                </c:pt>
                <c:pt idx="7">
                  <c:v>0.9233774453989726</c:v>
                </c:pt>
                <c:pt idx="8">
                  <c:v>0.93255780404496424</c:v>
                </c:pt>
                <c:pt idx="9">
                  <c:v>0.94319935290054902</c:v>
                </c:pt>
                <c:pt idx="10">
                  <c:v>0.95181673516935383</c:v>
                </c:pt>
                <c:pt idx="11">
                  <c:v>0.95880715357065793</c:v>
                </c:pt>
                <c:pt idx="12">
                  <c:v>0.96674563022072502</c:v>
                </c:pt>
                <c:pt idx="13">
                  <c:v>0.97511900343398561</c:v>
                </c:pt>
                <c:pt idx="14">
                  <c:v>0.98112159274042487</c:v>
                </c:pt>
                <c:pt idx="15">
                  <c:v>0.9872745624971524</c:v>
                </c:pt>
                <c:pt idx="16">
                  <c:v>0.99330851708133883</c:v>
                </c:pt>
                <c:pt idx="17">
                  <c:v>0.99773348140489504</c:v>
                </c:pt>
                <c:pt idx="18">
                  <c:v>0.99942113523283771</c:v>
                </c:pt>
                <c:pt idx="19">
                  <c:v>0.99953228077727407</c:v>
                </c:pt>
                <c:pt idx="20">
                  <c:v>1.0015728313081289</c:v>
                </c:pt>
                <c:pt idx="21">
                  <c:v>1.0010171196724738</c:v>
                </c:pt>
                <c:pt idx="22">
                  <c:v>1.0042882230342094</c:v>
                </c:pt>
                <c:pt idx="23">
                  <c:v>1.0062611503639323</c:v>
                </c:pt>
                <c:pt idx="24">
                  <c:v>1.0069881250371717</c:v>
                </c:pt>
                <c:pt idx="25">
                  <c:v>1.0080481420618759</c:v>
                </c:pt>
                <c:pt idx="26">
                  <c:v>1.009116831962857</c:v>
                </c:pt>
                <c:pt idx="27">
                  <c:v>1.0118456530696593</c:v>
                </c:pt>
                <c:pt idx="28">
                  <c:v>1.013007015994807</c:v>
                </c:pt>
                <c:pt idx="29">
                  <c:v>1.0161554099936183</c:v>
                </c:pt>
                <c:pt idx="30">
                  <c:v>1.0184459540468369</c:v>
                </c:pt>
                <c:pt idx="31">
                  <c:v>1.022118046230954</c:v>
                </c:pt>
                <c:pt idx="32">
                  <c:v>1.0239110006141172</c:v>
                </c:pt>
                <c:pt idx="33">
                  <c:v>1.0259554447932862</c:v>
                </c:pt>
                <c:pt idx="34">
                  <c:v>1.029111077452465</c:v>
                </c:pt>
                <c:pt idx="35">
                  <c:v>1.0320449201983306</c:v>
                </c:pt>
                <c:pt idx="36">
                  <c:v>1.0381193106833642</c:v>
                </c:pt>
                <c:pt idx="37">
                  <c:v>1.0441454691591023</c:v>
                </c:pt>
                <c:pt idx="38">
                  <c:v>1.0482122363387556</c:v>
                </c:pt>
                <c:pt idx="39">
                  <c:v>1.0528579508813256</c:v>
                </c:pt>
                <c:pt idx="40">
                  <c:v>1.0548843310204914</c:v>
                </c:pt>
                <c:pt idx="41">
                  <c:v>1.0557387587111791</c:v>
                </c:pt>
                <c:pt idx="42">
                  <c:v>1.0584090029888951</c:v>
                </c:pt>
                <c:pt idx="43">
                  <c:v>1.0569890499957415</c:v>
                </c:pt>
                <c:pt idx="44">
                  <c:v>1.0566866365394749</c:v>
                </c:pt>
                <c:pt idx="45">
                  <c:v>1.0564297401930485</c:v>
                </c:pt>
                <c:pt idx="46">
                  <c:v>1.0543617310639457</c:v>
                </c:pt>
                <c:pt idx="47">
                  <c:v>1.0549434404611058</c:v>
                </c:pt>
                <c:pt idx="48">
                  <c:v>1.0556604282195641</c:v>
                </c:pt>
                <c:pt idx="49">
                  <c:v>1.0552295414133948</c:v>
                </c:pt>
                <c:pt idx="50">
                  <c:v>1.0551362076375501</c:v>
                </c:pt>
                <c:pt idx="51">
                  <c:v>1.0552808105210385</c:v>
                </c:pt>
                <c:pt idx="52">
                  <c:v>1.0534794076392302</c:v>
                </c:pt>
                <c:pt idx="53">
                  <c:v>1.0518066918365219</c:v>
                </c:pt>
                <c:pt idx="54">
                  <c:v>1.0511264026751155</c:v>
                </c:pt>
                <c:pt idx="55">
                  <c:v>1.0489787798796653</c:v>
                </c:pt>
                <c:pt idx="56">
                  <c:v>1.048982282858405</c:v>
                </c:pt>
                <c:pt idx="57">
                  <c:v>1.0490888561894245</c:v>
                </c:pt>
                <c:pt idx="58">
                  <c:v>1.0485691154882661</c:v>
                </c:pt>
                <c:pt idx="59">
                  <c:v>1.0487991339153746</c:v>
                </c:pt>
                <c:pt idx="60">
                  <c:v>1.0468221334524965</c:v>
                </c:pt>
              </c:numCache>
            </c:numRef>
          </c:val>
          <c:smooth val="0"/>
          <c:extLst>
            <c:ext xmlns:c16="http://schemas.microsoft.com/office/drawing/2014/chart" uri="{C3380CC4-5D6E-409C-BE32-E72D297353CC}">
              <c16:uniqueId val="{00000000-7786-4F59-9F90-BCA70EE2EB22}"/>
            </c:ext>
          </c:extLst>
        </c:ser>
        <c:dLbls>
          <c:showLegendKey val="0"/>
          <c:showVal val="0"/>
          <c:showCatName val="0"/>
          <c:showSerName val="0"/>
          <c:showPercent val="0"/>
          <c:showBubbleSize val="0"/>
        </c:dLbls>
        <c:smooth val="0"/>
        <c:axId val="145158144"/>
        <c:axId val="145159680"/>
      </c:lineChart>
      <c:catAx>
        <c:axId val="145158144"/>
        <c:scaling>
          <c:orientation val="minMax"/>
        </c:scaling>
        <c:delete val="0"/>
        <c:axPos val="b"/>
        <c:numFmt formatCode="General" sourceLinked="1"/>
        <c:majorTickMark val="none"/>
        <c:minorTickMark val="none"/>
        <c:tickLblPos val="nextTo"/>
        <c:crossAx val="145159680"/>
        <c:crosses val="autoZero"/>
        <c:auto val="1"/>
        <c:lblAlgn val="ctr"/>
        <c:lblOffset val="100"/>
        <c:noMultiLvlLbl val="0"/>
      </c:catAx>
      <c:valAx>
        <c:axId val="145159680"/>
        <c:scaling>
          <c:orientation val="minMax"/>
          <c:min val="0.8"/>
        </c:scaling>
        <c:delete val="0"/>
        <c:axPos val="l"/>
        <c:majorGridlines/>
        <c:numFmt formatCode="0%" sourceLinked="0"/>
        <c:majorTickMark val="none"/>
        <c:minorTickMark val="none"/>
        <c:tickLblPos val="nextTo"/>
        <c:spPr>
          <a:ln w="9525">
            <a:noFill/>
          </a:ln>
        </c:spPr>
        <c:crossAx val="145158144"/>
        <c:crosses val="autoZero"/>
        <c:crossBetween val="between"/>
      </c:valAx>
    </c:plotArea>
    <c:legend>
      <c:legendPos val="b"/>
      <c:overlay val="0"/>
    </c:legend>
    <c:plotVisOnly val="1"/>
    <c:dispBlanksAs val="span"/>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36195286195282E-2"/>
          <c:y val="5.5953174603174602E-2"/>
          <c:w val="0.67120858585858589"/>
          <c:h val="0.72430000000000005"/>
        </c:manualLayout>
      </c:layout>
      <c:barChart>
        <c:barDir val="col"/>
        <c:grouping val="percentStacked"/>
        <c:varyColors val="0"/>
        <c:ser>
          <c:idx val="0"/>
          <c:order val="0"/>
          <c:tx>
            <c:strRef>
              <c:f>'Fig 4.25'!$J$6</c:f>
              <c:strCache>
                <c:ptCount val="1"/>
                <c:pt idx="0">
                  <c:v>Emploi</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4.25'!$K$6:$P$6</c:f>
              <c:numCache>
                <c:formatCode>0%</c:formatCode>
                <c:ptCount val="6"/>
                <c:pt idx="0">
                  <c:v>0.75167845135586386</c:v>
                </c:pt>
                <c:pt idx="1">
                  <c:v>0.92660911093972997</c:v>
                </c:pt>
                <c:pt idx="2">
                  <c:v>0.77542092381259209</c:v>
                </c:pt>
                <c:pt idx="3">
                  <c:v>0.92397140875478245</c:v>
                </c:pt>
                <c:pt idx="4">
                  <c:v>0.81786838470577117</c:v>
                </c:pt>
                <c:pt idx="5">
                  <c:v>0.94225681325669319</c:v>
                </c:pt>
              </c:numCache>
            </c:numRef>
          </c:val>
          <c:extLst>
            <c:ext xmlns:c16="http://schemas.microsoft.com/office/drawing/2014/chart" uri="{C3380CC4-5D6E-409C-BE32-E72D297353CC}">
              <c16:uniqueId val="{00000000-F0FB-405C-BAF6-EA3642DBF521}"/>
            </c:ext>
          </c:extLst>
        </c:ser>
        <c:ser>
          <c:idx val="5"/>
          <c:order val="1"/>
          <c:tx>
            <c:strRef>
              <c:f>'Fig 4.25'!$J$11</c:f>
              <c:strCache>
                <c:ptCount val="1"/>
                <c:pt idx="0">
                  <c:v>Autre raison (MDA)</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4.25'!$K$11:$P$11</c:f>
              <c:numCache>
                <c:formatCode>0%</c:formatCode>
                <c:ptCount val="6"/>
                <c:pt idx="0">
                  <c:v>0.13467540720826637</c:v>
                </c:pt>
                <c:pt idx="1">
                  <c:v>4.7605484796965575E-3</c:v>
                </c:pt>
                <c:pt idx="2">
                  <c:v>8.6427091129769429E-2</c:v>
                </c:pt>
                <c:pt idx="3">
                  <c:v>0</c:v>
                </c:pt>
                <c:pt idx="4">
                  <c:v>8.5284871850542204E-2</c:v>
                </c:pt>
                <c:pt idx="5">
                  <c:v>0</c:v>
                </c:pt>
              </c:numCache>
            </c:numRef>
          </c:val>
          <c:extLst>
            <c:ext xmlns:c16="http://schemas.microsoft.com/office/drawing/2014/chart" uri="{C3380CC4-5D6E-409C-BE32-E72D297353CC}">
              <c16:uniqueId val="{00000001-F0FB-405C-BAF6-EA3642DBF521}"/>
            </c:ext>
          </c:extLst>
        </c:ser>
        <c:ser>
          <c:idx val="1"/>
          <c:order val="2"/>
          <c:tx>
            <c:strRef>
              <c:f>'Fig 4.25'!$J$7</c:f>
              <c:strCache>
                <c:ptCount val="1"/>
                <c:pt idx="0">
                  <c:v>AVPF</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4.25'!$K$7:$P$7</c:f>
              <c:numCache>
                <c:formatCode>0%</c:formatCode>
                <c:ptCount val="6"/>
                <c:pt idx="0">
                  <c:v>5.6268966311988626E-2</c:v>
                </c:pt>
                <c:pt idx="1">
                  <c:v>9.5802305719339749E-4</c:v>
                </c:pt>
                <c:pt idx="2">
                  <c:v>6.887517561963967E-2</c:v>
                </c:pt>
                <c:pt idx="3">
                  <c:v>2.6957792994060981E-3</c:v>
                </c:pt>
                <c:pt idx="4">
                  <c:v>4.0444927974522059E-2</c:v>
                </c:pt>
                <c:pt idx="5">
                  <c:v>0</c:v>
                </c:pt>
              </c:numCache>
            </c:numRef>
          </c:val>
          <c:extLst>
            <c:ext xmlns:c16="http://schemas.microsoft.com/office/drawing/2014/chart" uri="{C3380CC4-5D6E-409C-BE32-E72D297353CC}">
              <c16:uniqueId val="{00000002-F0FB-405C-BAF6-EA3642DBF521}"/>
            </c:ext>
          </c:extLst>
        </c:ser>
        <c:ser>
          <c:idx val="3"/>
          <c:order val="3"/>
          <c:tx>
            <c:strRef>
              <c:f>'Fig 4.25'!$J$9</c:f>
              <c:strCache>
                <c:ptCount val="1"/>
                <c:pt idx="0">
                  <c:v>Chômage, formation, préretraite</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4.25'!$K$9:$P$9</c:f>
              <c:numCache>
                <c:formatCode>0%</c:formatCode>
                <c:ptCount val="6"/>
                <c:pt idx="0">
                  <c:v>4.0590148401387985E-2</c:v>
                </c:pt>
                <c:pt idx="1">
                  <c:v>4.0190659130475891E-2</c:v>
                </c:pt>
                <c:pt idx="2">
                  <c:v>4.5533521351146099E-2</c:v>
                </c:pt>
                <c:pt idx="3">
                  <c:v>4.3357831686503402E-2</c:v>
                </c:pt>
                <c:pt idx="4">
                  <c:v>3.4335506355415733E-2</c:v>
                </c:pt>
                <c:pt idx="5">
                  <c:v>3.6195059776783681E-2</c:v>
                </c:pt>
              </c:numCache>
            </c:numRef>
          </c:val>
          <c:extLst>
            <c:ext xmlns:c16="http://schemas.microsoft.com/office/drawing/2014/chart" uri="{C3380CC4-5D6E-409C-BE32-E72D297353CC}">
              <c16:uniqueId val="{00000003-F0FB-405C-BAF6-EA3642DBF521}"/>
            </c:ext>
          </c:extLst>
        </c:ser>
        <c:ser>
          <c:idx val="4"/>
          <c:order val="4"/>
          <c:tx>
            <c:strRef>
              <c:f>'Fig 4.25'!$J$10</c:f>
              <c:strCache>
                <c:ptCount val="1"/>
                <c:pt idx="0">
                  <c:v>Maladie, maternité, invalidité, AT</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4.25'!$K$10:$P$10</c:f>
              <c:numCache>
                <c:formatCode>0%</c:formatCode>
                <c:ptCount val="6"/>
                <c:pt idx="0">
                  <c:v>1.6774862674298004E-2</c:v>
                </c:pt>
                <c:pt idx="1">
                  <c:v>1.4913515023258347E-2</c:v>
                </c:pt>
                <c:pt idx="2">
                  <c:v>2.3742679089402651E-2</c:v>
                </c:pt>
                <c:pt idx="3">
                  <c:v>2.2102028677685778E-2</c:v>
                </c:pt>
                <c:pt idx="4">
                  <c:v>2.2066309113748801E-2</c:v>
                </c:pt>
                <c:pt idx="5">
                  <c:v>2.1548126966523067E-2</c:v>
                </c:pt>
              </c:numCache>
            </c:numRef>
          </c:val>
          <c:extLst>
            <c:ext xmlns:c16="http://schemas.microsoft.com/office/drawing/2014/chart" uri="{C3380CC4-5D6E-409C-BE32-E72D297353CC}">
              <c16:uniqueId val="{00000004-F0FB-405C-BAF6-EA3642DBF521}"/>
            </c:ext>
          </c:extLst>
        </c:ser>
        <c:ser>
          <c:idx val="2"/>
          <c:order val="5"/>
          <c:tx>
            <c:strRef>
              <c:f>'Fig 4.25'!$J$8</c:f>
              <c:strCache>
                <c:ptCount val="1"/>
                <c:pt idx="0">
                  <c:v>Service national</c:v>
                </c:pt>
              </c:strCache>
            </c:strRef>
          </c:tx>
          <c:invertIfNegative val="0"/>
          <c:cat>
            <c:multiLvlStrRef>
              <c:f>'Fig 4.25'!$K$4:$P$5</c:f>
              <c:multiLvlStrCache>
                <c:ptCount val="6"/>
                <c:lvl>
                  <c:pt idx="0">
                    <c:v>Femmes</c:v>
                  </c:pt>
                  <c:pt idx="1">
                    <c:v>Hommes</c:v>
                  </c:pt>
                  <c:pt idx="2">
                    <c:v>Femmes</c:v>
                  </c:pt>
                  <c:pt idx="3">
                    <c:v>Hommes</c:v>
                  </c:pt>
                  <c:pt idx="4">
                    <c:v>Femmes</c:v>
                  </c:pt>
                  <c:pt idx="5">
                    <c:v>Hommes</c:v>
                  </c:pt>
                </c:lvl>
                <c:lvl>
                  <c:pt idx="0">
                    <c:v>1940</c:v>
                  </c:pt>
                  <c:pt idx="2">
                    <c:v>1970</c:v>
                  </c:pt>
                  <c:pt idx="4">
                    <c:v>2000</c:v>
                  </c:pt>
                </c:lvl>
              </c:multiLvlStrCache>
            </c:multiLvlStrRef>
          </c:cat>
          <c:val>
            <c:numRef>
              <c:f>'Fig 4.25'!$K$8:$P$8</c:f>
              <c:numCache>
                <c:formatCode>0%</c:formatCode>
                <c:ptCount val="6"/>
                <c:pt idx="0">
                  <c:v>1.2164048195239375E-5</c:v>
                </c:pt>
                <c:pt idx="1">
                  <c:v>1.2568143369645911E-2</c:v>
                </c:pt>
                <c:pt idx="2">
                  <c:v>6.0899745012767632E-7</c:v>
                </c:pt>
                <c:pt idx="3">
                  <c:v>7.8729515816221875E-3</c:v>
                </c:pt>
                <c:pt idx="4">
                  <c:v>0</c:v>
                </c:pt>
                <c:pt idx="5">
                  <c:v>0</c:v>
                </c:pt>
              </c:numCache>
            </c:numRef>
          </c:val>
          <c:extLst>
            <c:ext xmlns:c16="http://schemas.microsoft.com/office/drawing/2014/chart" uri="{C3380CC4-5D6E-409C-BE32-E72D297353CC}">
              <c16:uniqueId val="{00000005-F0FB-405C-BAF6-EA3642DBF521}"/>
            </c:ext>
          </c:extLst>
        </c:ser>
        <c:dLbls>
          <c:showLegendKey val="0"/>
          <c:showVal val="0"/>
          <c:showCatName val="0"/>
          <c:showSerName val="0"/>
          <c:showPercent val="0"/>
          <c:showBubbleSize val="0"/>
        </c:dLbls>
        <c:gapWidth val="150"/>
        <c:overlap val="100"/>
        <c:axId val="185344384"/>
        <c:axId val="185345920"/>
      </c:barChart>
      <c:catAx>
        <c:axId val="185344384"/>
        <c:scaling>
          <c:orientation val="minMax"/>
        </c:scaling>
        <c:delete val="0"/>
        <c:axPos val="b"/>
        <c:numFmt formatCode="General" sourceLinked="0"/>
        <c:majorTickMark val="out"/>
        <c:minorTickMark val="none"/>
        <c:tickLblPos val="nextTo"/>
        <c:crossAx val="185345920"/>
        <c:crosses val="autoZero"/>
        <c:auto val="1"/>
        <c:lblAlgn val="ctr"/>
        <c:lblOffset val="100"/>
        <c:noMultiLvlLbl val="0"/>
      </c:catAx>
      <c:valAx>
        <c:axId val="185345920"/>
        <c:scaling>
          <c:orientation val="minMax"/>
        </c:scaling>
        <c:delete val="0"/>
        <c:axPos val="l"/>
        <c:majorGridlines/>
        <c:numFmt formatCode="0%" sourceLinked="1"/>
        <c:majorTickMark val="out"/>
        <c:minorTickMark val="none"/>
        <c:tickLblPos val="nextTo"/>
        <c:crossAx val="185344384"/>
        <c:crosses val="autoZero"/>
        <c:crossBetween val="between"/>
      </c:valAx>
    </c:plotArea>
    <c:legend>
      <c:legendPos val="r"/>
      <c:layout>
        <c:manualLayout>
          <c:xMode val="edge"/>
          <c:yMode val="edge"/>
          <c:x val="0.75753989898989904"/>
          <c:y val="6.1790476190476187E-2"/>
          <c:w val="0.22857121212121212"/>
          <c:h val="0.84032103174603179"/>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1944444444447"/>
          <c:y val="6.2674824882558489E-2"/>
          <c:w val="0.84971423611111152"/>
          <c:h val="0.51668187973318636"/>
        </c:manualLayout>
      </c:layout>
      <c:lineChart>
        <c:grouping val="standard"/>
        <c:varyColors val="0"/>
        <c:ser>
          <c:idx val="0"/>
          <c:order val="0"/>
          <c:tx>
            <c:strRef>
              <c:f>'Fig 4.26'!$C$4</c:f>
              <c:strCache>
                <c:ptCount val="1"/>
                <c:pt idx="0">
                  <c:v>Génération ayant 66 ans (hors majorations et réversions)</c:v>
                </c:pt>
              </c:strCache>
            </c:strRef>
          </c:tx>
          <c:spPr>
            <a:ln w="15875">
              <a:solidFill>
                <a:srgbClr val="FF0000"/>
              </a:solidFill>
              <a:prstDash val="dash"/>
            </a:ln>
          </c:spPr>
          <c:marker>
            <c:symbol val="circle"/>
            <c:size val="5"/>
            <c:spPr>
              <a:noFill/>
              <a:ln w="12700">
                <a:solidFill>
                  <a:srgbClr val="FF0000"/>
                </a:solidFill>
              </a:ln>
            </c:spPr>
          </c:marker>
          <c:cat>
            <c:multiLvlStrRef>
              <c:f>'Fig 4.26'!$N$19:$O$33</c:f>
              <c:multiLvlStrCache>
                <c:ptCount val="15"/>
                <c:lvl>
                  <c:pt idx="0">
                    <c:v>1939</c:v>
                  </c:pt>
                  <c:pt idx="1">
                    <c:v>1940</c:v>
                  </c:pt>
                  <c:pt idx="2">
                    <c:v>1941</c:v>
                  </c:pt>
                  <c:pt idx="3">
                    <c:v>1942</c:v>
                  </c:pt>
                  <c:pt idx="4">
                    <c:v>1943</c:v>
                  </c:pt>
                  <c:pt idx="5">
                    <c:v>1944</c:v>
                  </c:pt>
                  <c:pt idx="6">
                    <c:v>1945</c:v>
                  </c:pt>
                  <c:pt idx="7">
                    <c:v>1946</c:v>
                  </c:pt>
                  <c:pt idx="8">
                    <c:v>1947</c:v>
                  </c:pt>
                  <c:pt idx="9">
                    <c:v>1948</c:v>
                  </c:pt>
                  <c:pt idx="10">
                    <c:v>1949</c:v>
                  </c:pt>
                  <c:pt idx="11">
                    <c:v>1950</c:v>
                  </c:pt>
                  <c:pt idx="12">
                    <c:v>1951</c:v>
                  </c:pt>
                  <c:pt idx="13">
                    <c:v>1952</c:v>
                  </c:pt>
                  <c:pt idx="14">
                    <c:v>1953</c:v>
                  </c:pt>
                </c:lvl>
                <c:lvl>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lvl>
              </c:multiLvlStrCache>
            </c:multiLvlStrRef>
          </c:cat>
          <c:val>
            <c:numRef>
              <c:f>'Fig 4.26'!$C$19:$C$33</c:f>
              <c:numCache>
                <c:formatCode>0.0%</c:formatCode>
                <c:ptCount val="15"/>
                <c:pt idx="1">
                  <c:v>0.59961866909525396</c:v>
                </c:pt>
                <c:pt idx="2">
                  <c:v>0.60702041946316632</c:v>
                </c:pt>
                <c:pt idx="3">
                  <c:v>0.61889173466707603</c:v>
                </c:pt>
                <c:pt idx="4">
                  <c:v>0.62128432530259847</c:v>
                </c:pt>
                <c:pt idx="5">
                  <c:v>0.62250091790633333</c:v>
                </c:pt>
                <c:pt idx="6">
                  <c:v>0.63049452970964026</c:v>
                </c:pt>
                <c:pt idx="7">
                  <c:v>0.63792646609219439</c:v>
                </c:pt>
                <c:pt idx="8">
                  <c:v>0.65971438022617901</c:v>
                </c:pt>
                <c:pt idx="9">
                  <c:v>0.67444905406967559</c:v>
                </c:pt>
                <c:pt idx="10">
                  <c:v>0.66805574749611518</c:v>
                </c:pt>
                <c:pt idx="11">
                  <c:v>0.67866981462165699</c:v>
                </c:pt>
                <c:pt idx="12">
                  <c:v>0.68082893157395463</c:v>
                </c:pt>
                <c:pt idx="13">
                  <c:v>0.68286884324758634</c:v>
                </c:pt>
                <c:pt idx="14">
                  <c:v>0.69551728772230537</c:v>
                </c:pt>
              </c:numCache>
            </c:numRef>
          </c:val>
          <c:smooth val="0"/>
          <c:extLst>
            <c:ext xmlns:c16="http://schemas.microsoft.com/office/drawing/2014/chart" uri="{C3380CC4-5D6E-409C-BE32-E72D297353CC}">
              <c16:uniqueId val="{00000000-5787-4A29-8219-84C05AC2FD55}"/>
            </c:ext>
          </c:extLst>
        </c:ser>
        <c:ser>
          <c:idx val="1"/>
          <c:order val="1"/>
          <c:tx>
            <c:strRef>
              <c:f>'Fig 4.26'!$D$4</c:f>
              <c:strCache>
                <c:ptCount val="1"/>
                <c:pt idx="0">
                  <c:v>Génération ayant 66 ans (y compris majorations et réversions)</c:v>
                </c:pt>
              </c:strCache>
            </c:strRef>
          </c:tx>
          <c:spPr>
            <a:ln w="19050">
              <a:solidFill>
                <a:srgbClr val="FF0000"/>
              </a:solidFill>
              <a:prstDash val="solid"/>
            </a:ln>
          </c:spPr>
          <c:marker>
            <c:symbol val="circle"/>
            <c:size val="5"/>
            <c:spPr>
              <a:solidFill>
                <a:srgbClr val="FF0000"/>
              </a:solidFill>
              <a:ln w="12700">
                <a:solidFill>
                  <a:srgbClr val="FF0000"/>
                </a:solidFill>
              </a:ln>
            </c:spPr>
          </c:marker>
          <c:cat>
            <c:multiLvlStrRef>
              <c:f>'Fig 4.26'!$N$19:$O$33</c:f>
              <c:multiLvlStrCache>
                <c:ptCount val="15"/>
                <c:lvl>
                  <c:pt idx="0">
                    <c:v>1939</c:v>
                  </c:pt>
                  <c:pt idx="1">
                    <c:v>1940</c:v>
                  </c:pt>
                  <c:pt idx="2">
                    <c:v>1941</c:v>
                  </c:pt>
                  <c:pt idx="3">
                    <c:v>1942</c:v>
                  </c:pt>
                  <c:pt idx="4">
                    <c:v>1943</c:v>
                  </c:pt>
                  <c:pt idx="5">
                    <c:v>1944</c:v>
                  </c:pt>
                  <c:pt idx="6">
                    <c:v>1945</c:v>
                  </c:pt>
                  <c:pt idx="7">
                    <c:v>1946</c:v>
                  </c:pt>
                  <c:pt idx="8">
                    <c:v>1947</c:v>
                  </c:pt>
                  <c:pt idx="9">
                    <c:v>1948</c:v>
                  </c:pt>
                  <c:pt idx="10">
                    <c:v>1949</c:v>
                  </c:pt>
                  <c:pt idx="11">
                    <c:v>1950</c:v>
                  </c:pt>
                  <c:pt idx="12">
                    <c:v>1951</c:v>
                  </c:pt>
                  <c:pt idx="13">
                    <c:v>1952</c:v>
                  </c:pt>
                  <c:pt idx="14">
                    <c:v>1953</c:v>
                  </c:pt>
                </c:lvl>
                <c:lvl>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lvl>
              </c:multiLvlStrCache>
            </c:multiLvlStrRef>
          </c:cat>
          <c:val>
            <c:numRef>
              <c:f>'Fig 4.26'!$D$19:$D$33</c:f>
              <c:numCache>
                <c:formatCode>0.0%</c:formatCode>
                <c:ptCount val="15"/>
                <c:pt idx="0">
                  <c:v>0.66561634223128496</c:v>
                </c:pt>
                <c:pt idx="1">
                  <c:v>0.67720072127073305</c:v>
                </c:pt>
                <c:pt idx="2">
                  <c:v>0.68107349732864497</c:v>
                </c:pt>
                <c:pt idx="3">
                  <c:v>0.68667112989152501</c:v>
                </c:pt>
                <c:pt idx="4">
                  <c:v>0.68650406763208704</c:v>
                </c:pt>
                <c:pt idx="5">
                  <c:v>0.68638410179033604</c:v>
                </c:pt>
                <c:pt idx="7">
                  <c:v>0.69567498769529101</c:v>
                </c:pt>
                <c:pt idx="8">
                  <c:v>0.71577300403208399</c:v>
                </c:pt>
                <c:pt idx="9">
                  <c:v>0.72355552612149499</c:v>
                </c:pt>
                <c:pt idx="10">
                  <c:v>0.715771858273612</c:v>
                </c:pt>
                <c:pt idx="11">
                  <c:v>0.72705166475355498</c:v>
                </c:pt>
                <c:pt idx="12">
                  <c:v>0.72311429312192399</c:v>
                </c:pt>
                <c:pt idx="13">
                  <c:v>0.72193402384401095</c:v>
                </c:pt>
                <c:pt idx="14">
                  <c:v>0.734958639150045</c:v>
                </c:pt>
              </c:numCache>
            </c:numRef>
          </c:val>
          <c:smooth val="0"/>
          <c:extLst>
            <c:ext xmlns:c16="http://schemas.microsoft.com/office/drawing/2014/chart" uri="{C3380CC4-5D6E-409C-BE32-E72D297353CC}">
              <c16:uniqueId val="{00000001-5787-4A29-8219-84C05AC2FD55}"/>
            </c:ext>
          </c:extLst>
        </c:ser>
        <c:ser>
          <c:idx val="2"/>
          <c:order val="2"/>
          <c:tx>
            <c:strRef>
              <c:f>'Fig 4.26'!$F$4</c:f>
              <c:strCache>
                <c:ptCount val="1"/>
                <c:pt idx="0">
                  <c:v>Ensemble des retraités de droit direct (hors majorations et réversions)</c:v>
                </c:pt>
              </c:strCache>
            </c:strRef>
          </c:tx>
          <c:spPr>
            <a:ln w="12700">
              <a:solidFill>
                <a:schemeClr val="accent3">
                  <a:lumMod val="75000"/>
                </a:schemeClr>
              </a:solidFill>
              <a:prstDash val="sysDash"/>
            </a:ln>
          </c:spPr>
          <c:marker>
            <c:symbol val="triangle"/>
            <c:size val="5"/>
            <c:spPr>
              <a:noFill/>
              <a:ln w="12700">
                <a:solidFill>
                  <a:schemeClr val="accent3">
                    <a:lumMod val="75000"/>
                  </a:schemeClr>
                </a:solidFill>
              </a:ln>
            </c:spPr>
          </c:marker>
          <c:dPt>
            <c:idx val="0"/>
            <c:bubble3D val="0"/>
            <c:extLst>
              <c:ext xmlns:c16="http://schemas.microsoft.com/office/drawing/2014/chart" uri="{C3380CC4-5D6E-409C-BE32-E72D297353CC}">
                <c16:uniqueId val="{00000002-5787-4A29-8219-84C05AC2FD55}"/>
              </c:ext>
            </c:extLst>
          </c:dPt>
          <c:cat>
            <c:multiLvlStrRef>
              <c:f>'Fig 4.26'!$N$19:$O$33</c:f>
              <c:multiLvlStrCache>
                <c:ptCount val="15"/>
                <c:lvl>
                  <c:pt idx="0">
                    <c:v>1939</c:v>
                  </c:pt>
                  <c:pt idx="1">
                    <c:v>1940</c:v>
                  </c:pt>
                  <c:pt idx="2">
                    <c:v>1941</c:v>
                  </c:pt>
                  <c:pt idx="3">
                    <c:v>1942</c:v>
                  </c:pt>
                  <c:pt idx="4">
                    <c:v>1943</c:v>
                  </c:pt>
                  <c:pt idx="5">
                    <c:v>1944</c:v>
                  </c:pt>
                  <c:pt idx="6">
                    <c:v>1945</c:v>
                  </c:pt>
                  <c:pt idx="7">
                    <c:v>1946</c:v>
                  </c:pt>
                  <c:pt idx="8">
                    <c:v>1947</c:v>
                  </c:pt>
                  <c:pt idx="9">
                    <c:v>1948</c:v>
                  </c:pt>
                  <c:pt idx="10">
                    <c:v>1949</c:v>
                  </c:pt>
                  <c:pt idx="11">
                    <c:v>1950</c:v>
                  </c:pt>
                  <c:pt idx="12">
                    <c:v>1951</c:v>
                  </c:pt>
                  <c:pt idx="13">
                    <c:v>1952</c:v>
                  </c:pt>
                  <c:pt idx="14">
                    <c:v>1953</c:v>
                  </c:pt>
                </c:lvl>
                <c:lvl>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lvl>
              </c:multiLvlStrCache>
            </c:multiLvlStrRef>
          </c:cat>
          <c:val>
            <c:numRef>
              <c:f>'Fig 4.26'!$F$19:$F$33</c:f>
              <c:numCache>
                <c:formatCode>0.0%</c:formatCode>
                <c:ptCount val="15"/>
                <c:pt idx="0">
                  <c:v>0.54889626384537504</c:v>
                </c:pt>
                <c:pt idx="1">
                  <c:v>0.55544157640102676</c:v>
                </c:pt>
                <c:pt idx="2">
                  <c:v>0.56222464071439171</c:v>
                </c:pt>
                <c:pt idx="3">
                  <c:v>0.57144715214163921</c:v>
                </c:pt>
                <c:pt idx="4">
                  <c:v>0.57536687085911997</c:v>
                </c:pt>
                <c:pt idx="5">
                  <c:v>0.57939397078079391</c:v>
                </c:pt>
                <c:pt idx="6">
                  <c:v>0.58136788673258621</c:v>
                </c:pt>
                <c:pt idx="7">
                  <c:v>0.59814447210296862</c:v>
                </c:pt>
                <c:pt idx="8">
                  <c:v>0.6045569356478272</c:v>
                </c:pt>
                <c:pt idx="9">
                  <c:v>0.60678874007975347</c:v>
                </c:pt>
                <c:pt idx="10">
                  <c:v>0.61007629297388577</c:v>
                </c:pt>
                <c:pt idx="11">
                  <c:v>0.62281421530616887</c:v>
                </c:pt>
                <c:pt idx="12">
                  <c:v>0.62122432803496097</c:v>
                </c:pt>
                <c:pt idx="13">
                  <c:v>0.62632061972531949</c:v>
                </c:pt>
                <c:pt idx="14">
                  <c:v>0.63056033976129933</c:v>
                </c:pt>
              </c:numCache>
            </c:numRef>
          </c:val>
          <c:smooth val="0"/>
          <c:extLst>
            <c:ext xmlns:c16="http://schemas.microsoft.com/office/drawing/2014/chart" uri="{C3380CC4-5D6E-409C-BE32-E72D297353CC}">
              <c16:uniqueId val="{00000003-5787-4A29-8219-84C05AC2FD55}"/>
            </c:ext>
          </c:extLst>
        </c:ser>
        <c:ser>
          <c:idx val="3"/>
          <c:order val="3"/>
          <c:tx>
            <c:strRef>
              <c:f>'Fig 4.26'!$G$4:$K$4</c:f>
              <c:strCache>
                <c:ptCount val="1"/>
                <c:pt idx="0">
                  <c:v>Ensemble des retraités de droit direct (y compris majorations et réversions)</c:v>
                </c:pt>
              </c:strCache>
            </c:strRef>
          </c:tx>
          <c:spPr>
            <a:ln w="19050">
              <a:solidFill>
                <a:schemeClr val="accent3">
                  <a:lumMod val="75000"/>
                </a:schemeClr>
              </a:solidFill>
              <a:prstDash val="solid"/>
            </a:ln>
          </c:spPr>
          <c:marker>
            <c:symbol val="triangle"/>
            <c:size val="5"/>
            <c:spPr>
              <a:solidFill>
                <a:schemeClr val="accent3">
                  <a:lumMod val="75000"/>
                </a:schemeClr>
              </a:solidFill>
              <a:ln>
                <a:solidFill>
                  <a:schemeClr val="accent3">
                    <a:lumMod val="75000"/>
                  </a:schemeClr>
                </a:solidFill>
              </a:ln>
            </c:spPr>
          </c:marker>
          <c:cat>
            <c:multiLvlStrRef>
              <c:f>'Fig 4.26'!$N$19:$O$33</c:f>
              <c:multiLvlStrCache>
                <c:ptCount val="15"/>
                <c:lvl>
                  <c:pt idx="0">
                    <c:v>1939</c:v>
                  </c:pt>
                  <c:pt idx="1">
                    <c:v>1940</c:v>
                  </c:pt>
                  <c:pt idx="2">
                    <c:v>1941</c:v>
                  </c:pt>
                  <c:pt idx="3">
                    <c:v>1942</c:v>
                  </c:pt>
                  <c:pt idx="4">
                    <c:v>1943</c:v>
                  </c:pt>
                  <c:pt idx="5">
                    <c:v>1944</c:v>
                  </c:pt>
                  <c:pt idx="6">
                    <c:v>1945</c:v>
                  </c:pt>
                  <c:pt idx="7">
                    <c:v>1946</c:v>
                  </c:pt>
                  <c:pt idx="8">
                    <c:v>1947</c:v>
                  </c:pt>
                  <c:pt idx="9">
                    <c:v>1948</c:v>
                  </c:pt>
                  <c:pt idx="10">
                    <c:v>1949</c:v>
                  </c:pt>
                  <c:pt idx="11">
                    <c:v>1950</c:v>
                  </c:pt>
                  <c:pt idx="12">
                    <c:v>1951</c:v>
                  </c:pt>
                  <c:pt idx="13">
                    <c:v>1952</c:v>
                  </c:pt>
                  <c:pt idx="14">
                    <c:v>1953</c:v>
                  </c:pt>
                </c:lvl>
                <c:lvl>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lvl>
              </c:multiLvlStrCache>
            </c:multiLvlStrRef>
          </c:cat>
          <c:val>
            <c:numRef>
              <c:f>'Fig 4.26'!$G$19:$G$33</c:f>
              <c:numCache>
                <c:formatCode>0.0%</c:formatCode>
                <c:ptCount val="15"/>
                <c:pt idx="0">
                  <c:v>0.70247425147574261</c:v>
                </c:pt>
                <c:pt idx="1">
                  <c:v>0.70349616203854504</c:v>
                </c:pt>
                <c:pt idx="2">
                  <c:v>0.7067607053680639</c:v>
                </c:pt>
                <c:pt idx="3">
                  <c:v>0.71777077795173505</c:v>
                </c:pt>
                <c:pt idx="4">
                  <c:v>0.71998956980733919</c:v>
                </c:pt>
                <c:pt idx="5">
                  <c:v>0.72361301962183766</c:v>
                </c:pt>
                <c:pt idx="6">
                  <c:v>0.71812755330406586</c:v>
                </c:pt>
                <c:pt idx="7">
                  <c:v>0.74038311933714385</c:v>
                </c:pt>
                <c:pt idx="8">
                  <c:v>0.74839191792872495</c:v>
                </c:pt>
                <c:pt idx="9">
                  <c:v>0.74746761994338129</c:v>
                </c:pt>
                <c:pt idx="10">
                  <c:v>0.74923803106459474</c:v>
                </c:pt>
                <c:pt idx="11">
                  <c:v>0.76185541580970473</c:v>
                </c:pt>
                <c:pt idx="12">
                  <c:v>0.75548130426918991</c:v>
                </c:pt>
                <c:pt idx="13">
                  <c:v>0.75819538154623045</c:v>
                </c:pt>
                <c:pt idx="14">
                  <c:v>0.75900986520582447</c:v>
                </c:pt>
              </c:numCache>
            </c:numRef>
          </c:val>
          <c:smooth val="0"/>
          <c:extLst>
            <c:ext xmlns:c16="http://schemas.microsoft.com/office/drawing/2014/chart" uri="{C3380CC4-5D6E-409C-BE32-E72D297353CC}">
              <c16:uniqueId val="{00000004-5787-4A29-8219-84C05AC2FD55}"/>
            </c:ext>
          </c:extLst>
        </c:ser>
        <c:dLbls>
          <c:showLegendKey val="0"/>
          <c:showVal val="0"/>
          <c:showCatName val="0"/>
          <c:showSerName val="0"/>
          <c:showPercent val="0"/>
          <c:showBubbleSize val="0"/>
        </c:dLbls>
        <c:marker val="1"/>
        <c:smooth val="0"/>
        <c:axId val="139453184"/>
        <c:axId val="139455104"/>
      </c:lineChart>
      <c:catAx>
        <c:axId val="139453184"/>
        <c:scaling>
          <c:orientation val="minMax"/>
        </c:scaling>
        <c:delete val="0"/>
        <c:axPos val="b"/>
        <c:numFmt formatCode="General" sourceLinked="1"/>
        <c:majorTickMark val="out"/>
        <c:minorTickMark val="none"/>
        <c:tickLblPos val="nextTo"/>
        <c:txPr>
          <a:bodyPr rot="-5400000" vert="horz"/>
          <a:lstStyle/>
          <a:p>
            <a:pPr>
              <a:defRPr sz="800"/>
            </a:pPr>
            <a:endParaRPr lang="fr-FR"/>
          </a:p>
        </c:txPr>
        <c:crossAx val="139455104"/>
        <c:crosses val="autoZero"/>
        <c:auto val="1"/>
        <c:lblAlgn val="ctr"/>
        <c:lblOffset val="100"/>
        <c:tickLblSkip val="1"/>
        <c:noMultiLvlLbl val="0"/>
      </c:catAx>
      <c:valAx>
        <c:axId val="139455104"/>
        <c:scaling>
          <c:orientation val="minMax"/>
          <c:max val="0.8"/>
          <c:min val="0.5"/>
        </c:scaling>
        <c:delete val="0"/>
        <c:axPos val="l"/>
        <c:majorGridlines/>
        <c:title>
          <c:tx>
            <c:rich>
              <a:bodyPr rot="-5400000" vert="horz"/>
              <a:lstStyle/>
              <a:p>
                <a:pPr>
                  <a:defRPr/>
                </a:pPr>
                <a:r>
                  <a:rPr lang="fr-FR" sz="900"/>
                  <a:t>Rapport de montant moyen </a:t>
                </a:r>
                <a:br>
                  <a:rPr lang="fr-FR" sz="900"/>
                </a:br>
                <a:r>
                  <a:rPr lang="fr-FR" sz="900" b="0"/>
                  <a:t>pension</a:t>
                </a:r>
                <a:r>
                  <a:rPr lang="fr-FR" sz="900" b="0" baseline="0"/>
                  <a:t> des  femmes / pension des hommes</a:t>
                </a:r>
                <a:endParaRPr lang="fr-FR" sz="900" b="0"/>
              </a:p>
            </c:rich>
          </c:tx>
          <c:layout>
            <c:manualLayout>
              <c:xMode val="edge"/>
              <c:yMode val="edge"/>
              <c:x val="2.4058922558922559E-3"/>
              <c:y val="4.102083333333334E-2"/>
            </c:manualLayout>
          </c:layout>
          <c:overlay val="0"/>
        </c:title>
        <c:numFmt formatCode="0%" sourceLinked="0"/>
        <c:majorTickMark val="out"/>
        <c:minorTickMark val="none"/>
        <c:tickLblPos val="nextTo"/>
        <c:crossAx val="139453184"/>
        <c:crosses val="autoZero"/>
        <c:crossBetween val="between"/>
        <c:majorUnit val="4.0000000000000008E-2"/>
      </c:valAx>
    </c:plotArea>
    <c:legend>
      <c:legendPos val="b"/>
      <c:layout>
        <c:manualLayout>
          <c:xMode val="edge"/>
          <c:yMode val="edge"/>
          <c:x val="5.6888888888888892E-2"/>
          <c:y val="0.79006481481481483"/>
          <c:w val="0.80275831692183919"/>
          <c:h val="0.20452851851851847"/>
        </c:manualLayout>
      </c:layout>
      <c:overlay val="0"/>
      <c:txPr>
        <a:bodyPr/>
        <a:lstStyle/>
        <a:p>
          <a:pPr>
            <a:defRPr sz="900"/>
          </a:pPr>
          <a:endParaRPr lang="fr-FR"/>
        </a:p>
      </c:txPr>
    </c:legend>
    <c:plotVisOnly val="1"/>
    <c:dispBlanksAs val="span"/>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Ensemble</a:t>
            </a:r>
            <a:r>
              <a:rPr lang="fr-FR" sz="1000" baseline="0"/>
              <a:t> des retraités de droit direct (y compris majorations et réversions)</a:t>
            </a:r>
            <a:endParaRPr lang="fr-FR" sz="1000"/>
          </a:p>
        </c:rich>
      </c:tx>
      <c:layout>
        <c:manualLayout>
          <c:xMode val="edge"/>
          <c:yMode val="edge"/>
          <c:x val="0.20199257099782941"/>
          <c:y val="0.8008692095306269"/>
        </c:manualLayout>
      </c:layout>
      <c:overlay val="0"/>
    </c:title>
    <c:autoTitleDeleted val="0"/>
    <c:plotArea>
      <c:layout>
        <c:manualLayout>
          <c:layoutTarget val="inner"/>
          <c:xMode val="edge"/>
          <c:yMode val="edge"/>
          <c:x val="0.16462154882154881"/>
          <c:y val="6.7204166666666662E-2"/>
          <c:w val="0.80087041022986316"/>
          <c:h val="0.6474608855711218"/>
        </c:manualLayout>
      </c:layout>
      <c:lineChart>
        <c:grouping val="standard"/>
        <c:varyColors val="0"/>
        <c:ser>
          <c:idx val="5"/>
          <c:order val="0"/>
          <c:tx>
            <c:strRef>
              <c:f>'Fig 4.26'!$G$5</c:f>
              <c:strCache>
                <c:ptCount val="1"/>
                <c:pt idx="0">
                  <c:v>observé</c:v>
                </c:pt>
              </c:strCache>
            </c:strRef>
          </c:tx>
          <c:spPr>
            <a:ln w="22225">
              <a:solidFill>
                <a:schemeClr val="accent3">
                  <a:lumMod val="75000"/>
                </a:schemeClr>
              </a:solidFill>
            </a:ln>
          </c:spPr>
          <c:marker>
            <c:symbol val="triangle"/>
            <c:size val="4"/>
            <c:spPr>
              <a:solidFill>
                <a:schemeClr val="accent3">
                  <a:lumMod val="75000"/>
                </a:schemeClr>
              </a:solidFill>
              <a:ln>
                <a:solidFill>
                  <a:schemeClr val="accent3">
                    <a:lumMod val="75000"/>
                  </a:schemeClr>
                </a:solidFill>
              </a:ln>
            </c:spPr>
          </c:marker>
          <c:cat>
            <c:numRef>
              <c:f>'Fig 4.26'!$E$19:$E$84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4.26'!$G$19:$G$34</c:f>
              <c:numCache>
                <c:formatCode>0.0%</c:formatCode>
                <c:ptCount val="16"/>
                <c:pt idx="0">
                  <c:v>0.70247425147574261</c:v>
                </c:pt>
                <c:pt idx="1">
                  <c:v>0.70349616203854504</c:v>
                </c:pt>
                <c:pt idx="2">
                  <c:v>0.7067607053680639</c:v>
                </c:pt>
                <c:pt idx="3">
                  <c:v>0.71777077795173505</c:v>
                </c:pt>
                <c:pt idx="4">
                  <c:v>0.71998956980733919</c:v>
                </c:pt>
                <c:pt idx="5">
                  <c:v>0.72361301962183766</c:v>
                </c:pt>
                <c:pt idx="6">
                  <c:v>0.71812755330406586</c:v>
                </c:pt>
                <c:pt idx="7">
                  <c:v>0.74038311933714385</c:v>
                </c:pt>
                <c:pt idx="8">
                  <c:v>0.74839191792872495</c:v>
                </c:pt>
                <c:pt idx="9">
                  <c:v>0.74746761994338129</c:v>
                </c:pt>
                <c:pt idx="10">
                  <c:v>0.74923803106459474</c:v>
                </c:pt>
                <c:pt idx="11">
                  <c:v>0.76185541580970473</c:v>
                </c:pt>
                <c:pt idx="12">
                  <c:v>0.75548130426918991</c:v>
                </c:pt>
                <c:pt idx="13">
                  <c:v>0.75819538154623045</c:v>
                </c:pt>
                <c:pt idx="14">
                  <c:v>0.75900986520582447</c:v>
                </c:pt>
                <c:pt idx="15">
                  <c:v>0.7654499672447449</c:v>
                </c:pt>
              </c:numCache>
            </c:numRef>
          </c:val>
          <c:smooth val="0"/>
          <c:extLst>
            <c:ext xmlns:c16="http://schemas.microsoft.com/office/drawing/2014/chart" uri="{C3380CC4-5D6E-409C-BE32-E72D297353CC}">
              <c16:uniqueId val="{00000000-68AF-469C-B34A-08190235CCDE}"/>
            </c:ext>
          </c:extLst>
        </c:ser>
        <c:ser>
          <c:idx val="1"/>
          <c:order val="1"/>
          <c:tx>
            <c:strRef>
              <c:f>'Fig 4.26'!$H$5</c:f>
              <c:strCache>
                <c:ptCount val="1"/>
                <c:pt idx="0">
                  <c:v>1,8%</c:v>
                </c:pt>
              </c:strCache>
            </c:strRef>
          </c:tx>
          <c:spPr>
            <a:ln w="22225">
              <a:solidFill>
                <a:srgbClr val="006600"/>
              </a:solidFill>
            </a:ln>
          </c:spPr>
          <c:marker>
            <c:symbol val="none"/>
          </c:marker>
          <c:cat>
            <c:numRef>
              <c:f>'Fig 4.26'!$E$19:$E$84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4.26'!$H$19:$H$84</c:f>
              <c:numCache>
                <c:formatCode>0.0%</c:formatCode>
                <c:ptCount val="66"/>
                <c:pt idx="15">
                  <c:v>0.7654499672447449</c:v>
                </c:pt>
                <c:pt idx="16">
                  <c:v>0.77341180952947797</c:v>
                </c:pt>
                <c:pt idx="17">
                  <c:v>0.78233471888934525</c:v>
                </c:pt>
                <c:pt idx="18">
                  <c:v>0.79083874283227007</c:v>
                </c:pt>
                <c:pt idx="19">
                  <c:v>0.79898354162458629</c:v>
                </c:pt>
                <c:pt idx="20">
                  <c:v>0.80620759355856964</c:v>
                </c:pt>
                <c:pt idx="21">
                  <c:v>0.81144467480543925</c:v>
                </c:pt>
                <c:pt idx="22">
                  <c:v>0.81594553449143026</c:v>
                </c:pt>
                <c:pt idx="23">
                  <c:v>0.8194544040839925</c:v>
                </c:pt>
                <c:pt idx="24">
                  <c:v>0.82332596538921998</c:v>
                </c:pt>
                <c:pt idx="25">
                  <c:v>0.82842892439649163</c:v>
                </c:pt>
                <c:pt idx="26">
                  <c:v>0.83262731382007493</c:v>
                </c:pt>
                <c:pt idx="27">
                  <c:v>0.83664022773102897</c:v>
                </c:pt>
                <c:pt idx="28">
                  <c:v>0.83838967289417099</c:v>
                </c:pt>
                <c:pt idx="29">
                  <c:v>0.84157603342527865</c:v>
                </c:pt>
                <c:pt idx="30">
                  <c:v>0.84151586941191014</c:v>
                </c:pt>
                <c:pt idx="31">
                  <c:v>0.84402947560915609</c:v>
                </c:pt>
                <c:pt idx="32">
                  <c:v>0.84905117709297917</c:v>
                </c:pt>
                <c:pt idx="33">
                  <c:v>0.85565786230258378</c:v>
                </c:pt>
                <c:pt idx="34">
                  <c:v>0.86168844581223003</c:v>
                </c:pt>
                <c:pt idx="35">
                  <c:v>0.86514033400034784</c:v>
                </c:pt>
                <c:pt idx="36">
                  <c:v>0.8676340554146833</c:v>
                </c:pt>
                <c:pt idx="37">
                  <c:v>0.86963449683025218</c:v>
                </c:pt>
                <c:pt idx="38">
                  <c:v>0.87004916358836704</c:v>
                </c:pt>
                <c:pt idx="39">
                  <c:v>0.87287820054656473</c:v>
                </c:pt>
                <c:pt idx="40">
                  <c:v>0.87467267776952851</c:v>
                </c:pt>
                <c:pt idx="41">
                  <c:v>0.87886076763532484</c:v>
                </c:pt>
                <c:pt idx="42">
                  <c:v>0.88152285366727701</c:v>
                </c:pt>
                <c:pt idx="43">
                  <c:v>0.88313333591164722</c:v>
                </c:pt>
                <c:pt idx="44">
                  <c:v>0.88273785159157825</c:v>
                </c:pt>
                <c:pt idx="45">
                  <c:v>0.88095113277360426</c:v>
                </c:pt>
                <c:pt idx="46">
                  <c:v>0.8800648335074126</c:v>
                </c:pt>
                <c:pt idx="47">
                  <c:v>0.8801712202152574</c:v>
                </c:pt>
                <c:pt idx="48">
                  <c:v>0.88184530939552797</c:v>
                </c:pt>
                <c:pt idx="49">
                  <c:v>0.88363489133535733</c:v>
                </c:pt>
                <c:pt idx="50">
                  <c:v>0.88519299016444353</c:v>
                </c:pt>
                <c:pt idx="51">
                  <c:v>0.8880777533885329</c:v>
                </c:pt>
                <c:pt idx="52">
                  <c:v>0.89080322076017959</c:v>
                </c:pt>
                <c:pt idx="53">
                  <c:v>0.8925991304229185</c:v>
                </c:pt>
                <c:pt idx="54">
                  <c:v>0.89291838828850367</c:v>
                </c:pt>
                <c:pt idx="55">
                  <c:v>0.89284663652614993</c:v>
                </c:pt>
                <c:pt idx="56">
                  <c:v>0.89588295389556238</c:v>
                </c:pt>
                <c:pt idx="57">
                  <c:v>0.89982789810602792</c:v>
                </c:pt>
                <c:pt idx="58">
                  <c:v>0.90510375396157561</c:v>
                </c:pt>
                <c:pt idx="59">
                  <c:v>0.90859042721151151</c:v>
                </c:pt>
                <c:pt idx="60">
                  <c:v>0.91140440362763075</c:v>
                </c:pt>
                <c:pt idx="61">
                  <c:v>0.91154394211072087</c:v>
                </c:pt>
                <c:pt idx="62">
                  <c:v>0.91309449004614163</c:v>
                </c:pt>
                <c:pt idx="63">
                  <c:v>0.91495043187546188</c:v>
                </c:pt>
                <c:pt idx="64">
                  <c:v>0.91792532956492956</c:v>
                </c:pt>
                <c:pt idx="65">
                  <c:v>0.91882242669953784</c:v>
                </c:pt>
              </c:numCache>
            </c:numRef>
          </c:val>
          <c:smooth val="0"/>
          <c:extLst>
            <c:ext xmlns:c16="http://schemas.microsoft.com/office/drawing/2014/chart" uri="{C3380CC4-5D6E-409C-BE32-E72D297353CC}">
              <c16:uniqueId val="{00000001-68AF-469C-B34A-08190235CCDE}"/>
            </c:ext>
          </c:extLst>
        </c:ser>
        <c:ser>
          <c:idx val="2"/>
          <c:order val="2"/>
          <c:tx>
            <c:strRef>
              <c:f>'Fig 4.26'!$I$5</c:f>
              <c:strCache>
                <c:ptCount val="1"/>
                <c:pt idx="0">
                  <c:v>1,5%</c:v>
                </c:pt>
              </c:strCache>
            </c:strRef>
          </c:tx>
          <c:spPr>
            <a:ln w="22225">
              <a:solidFill>
                <a:schemeClr val="accent5">
                  <a:lumMod val="75000"/>
                </a:schemeClr>
              </a:solidFill>
            </a:ln>
          </c:spPr>
          <c:marker>
            <c:symbol val="none"/>
          </c:marker>
          <c:cat>
            <c:numRef>
              <c:f>'Fig 4.26'!$E$19:$E$84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4.26'!$I$19:$I$84</c:f>
              <c:numCache>
                <c:formatCode>0.0%</c:formatCode>
                <c:ptCount val="66"/>
                <c:pt idx="15">
                  <c:v>0.76545020113533613</c:v>
                </c:pt>
                <c:pt idx="16">
                  <c:v>0.77341191812732346</c:v>
                </c:pt>
                <c:pt idx="17">
                  <c:v>0.7823347321789984</c:v>
                </c:pt>
                <c:pt idx="18">
                  <c:v>0.79083549216511606</c:v>
                </c:pt>
                <c:pt idx="19">
                  <c:v>0.79898123720978143</c:v>
                </c:pt>
                <c:pt idx="20">
                  <c:v>0.80620474850535051</c:v>
                </c:pt>
                <c:pt idx="21">
                  <c:v>0.81143729474622106</c:v>
                </c:pt>
                <c:pt idx="22">
                  <c:v>0.81592187403765803</c:v>
                </c:pt>
                <c:pt idx="23">
                  <c:v>0.81943291930835538</c:v>
                </c:pt>
                <c:pt idx="24">
                  <c:v>0.82329756953738731</c:v>
                </c:pt>
                <c:pt idx="25">
                  <c:v>0.82843796697211391</c:v>
                </c:pt>
                <c:pt idx="26">
                  <c:v>0.83263901725910205</c:v>
                </c:pt>
                <c:pt idx="27">
                  <c:v>0.83664356306674781</c:v>
                </c:pt>
                <c:pt idx="28">
                  <c:v>0.83839335310481966</c:v>
                </c:pt>
                <c:pt idx="29">
                  <c:v>0.84175248370038858</c:v>
                </c:pt>
                <c:pt idx="30">
                  <c:v>0.84196933784030825</c:v>
                </c:pt>
                <c:pt idx="31">
                  <c:v>0.84480411042095693</c:v>
                </c:pt>
                <c:pt idx="32">
                  <c:v>0.85001972425478289</c:v>
                </c:pt>
                <c:pt idx="33">
                  <c:v>0.85678243414234512</c:v>
                </c:pt>
                <c:pt idx="34">
                  <c:v>0.86283772541590475</c:v>
                </c:pt>
                <c:pt idx="35">
                  <c:v>0.86622292896941466</c:v>
                </c:pt>
                <c:pt idx="36">
                  <c:v>0.86858831897594913</c:v>
                </c:pt>
                <c:pt idx="37">
                  <c:v>0.87055533431847809</c:v>
                </c:pt>
                <c:pt idx="38">
                  <c:v>0.87121928145546146</c:v>
                </c:pt>
                <c:pt idx="39">
                  <c:v>0.8742929376606664</c:v>
                </c:pt>
                <c:pt idx="40">
                  <c:v>0.87630746091037914</c:v>
                </c:pt>
                <c:pt idx="41">
                  <c:v>0.88061159560489366</c:v>
                </c:pt>
                <c:pt idx="42">
                  <c:v>0.88342858201273045</c:v>
                </c:pt>
                <c:pt idx="43">
                  <c:v>0.88537648892231313</c:v>
                </c:pt>
                <c:pt idx="44">
                  <c:v>0.88532628545027459</c:v>
                </c:pt>
                <c:pt idx="45">
                  <c:v>0.88381026964984577</c:v>
                </c:pt>
                <c:pt idx="46">
                  <c:v>0.88294967465266383</c:v>
                </c:pt>
                <c:pt idx="47">
                  <c:v>0.88294871198313429</c:v>
                </c:pt>
                <c:pt idx="48">
                  <c:v>0.88456756142178283</c:v>
                </c:pt>
                <c:pt idx="49">
                  <c:v>0.88630260573212172</c:v>
                </c:pt>
                <c:pt idx="50">
                  <c:v>0.88805880114146063</c:v>
                </c:pt>
                <c:pt idx="51">
                  <c:v>0.89125587040403953</c:v>
                </c:pt>
                <c:pt idx="52">
                  <c:v>0.89434470277904732</c:v>
                </c:pt>
                <c:pt idx="53">
                  <c:v>0.89633275545174207</c:v>
                </c:pt>
                <c:pt idx="54">
                  <c:v>0.89692033043663277</c:v>
                </c:pt>
                <c:pt idx="55">
                  <c:v>0.89704962879750727</c:v>
                </c:pt>
                <c:pt idx="56">
                  <c:v>0.90014811378068527</c:v>
                </c:pt>
                <c:pt idx="57">
                  <c:v>0.90405949309124001</c:v>
                </c:pt>
                <c:pt idx="58">
                  <c:v>0.90927413280931291</c:v>
                </c:pt>
                <c:pt idx="59">
                  <c:v>0.91288444515110034</c:v>
                </c:pt>
                <c:pt idx="60">
                  <c:v>0.91583809964664264</c:v>
                </c:pt>
                <c:pt idx="61">
                  <c:v>0.9160488085101719</c:v>
                </c:pt>
                <c:pt idx="62">
                  <c:v>0.91754041423814459</c:v>
                </c:pt>
                <c:pt idx="63">
                  <c:v>0.91925224073843725</c:v>
                </c:pt>
                <c:pt idx="64">
                  <c:v>0.9220529819508132</c:v>
                </c:pt>
                <c:pt idx="65">
                  <c:v>0.92287681873828065</c:v>
                </c:pt>
              </c:numCache>
            </c:numRef>
          </c:val>
          <c:smooth val="0"/>
          <c:extLst>
            <c:ext xmlns:c16="http://schemas.microsoft.com/office/drawing/2014/chart" uri="{C3380CC4-5D6E-409C-BE32-E72D297353CC}">
              <c16:uniqueId val="{00000002-68AF-469C-B34A-08190235CCDE}"/>
            </c:ext>
          </c:extLst>
        </c:ser>
        <c:ser>
          <c:idx val="3"/>
          <c:order val="3"/>
          <c:tx>
            <c:strRef>
              <c:f>'Fig 4.26'!$J$5</c:f>
              <c:strCache>
                <c:ptCount val="1"/>
                <c:pt idx="0">
                  <c:v>1,3%</c:v>
                </c:pt>
              </c:strCache>
            </c:strRef>
          </c:tx>
          <c:spPr>
            <a:ln w="19050">
              <a:solidFill>
                <a:schemeClr val="accent6">
                  <a:lumMod val="75000"/>
                </a:schemeClr>
              </a:solidFill>
            </a:ln>
          </c:spPr>
          <c:marker>
            <c:symbol val="none"/>
          </c:marker>
          <c:cat>
            <c:numRef>
              <c:f>'Fig 4.26'!$E$19:$E$84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4.26'!$J$19:$J$84</c:f>
              <c:numCache>
                <c:formatCode>0.0%</c:formatCode>
                <c:ptCount val="66"/>
                <c:pt idx="15">
                  <c:v>0.76545015620966195</c:v>
                </c:pt>
                <c:pt idx="16">
                  <c:v>0.77341182250916141</c:v>
                </c:pt>
                <c:pt idx="17">
                  <c:v>0.78233458496846497</c:v>
                </c:pt>
                <c:pt idx="18">
                  <c:v>0.79083535050070974</c:v>
                </c:pt>
                <c:pt idx="19">
                  <c:v>0.79889105206823885</c:v>
                </c:pt>
                <c:pt idx="20">
                  <c:v>0.80611406812171227</c:v>
                </c:pt>
                <c:pt idx="21">
                  <c:v>0.81134784168755525</c:v>
                </c:pt>
                <c:pt idx="22">
                  <c:v>0.81591737152885824</c:v>
                </c:pt>
                <c:pt idx="23">
                  <c:v>0.81942440925505389</c:v>
                </c:pt>
                <c:pt idx="24">
                  <c:v>0.82326846308386525</c:v>
                </c:pt>
                <c:pt idx="25">
                  <c:v>0.82836528307406432</c:v>
                </c:pt>
                <c:pt idx="26">
                  <c:v>0.83246272655723852</c:v>
                </c:pt>
                <c:pt idx="27">
                  <c:v>0.83653423272552252</c:v>
                </c:pt>
                <c:pt idx="28">
                  <c:v>0.83840090708899273</c:v>
                </c:pt>
                <c:pt idx="29">
                  <c:v>0.84188458487899009</c:v>
                </c:pt>
                <c:pt idx="30">
                  <c:v>0.84212135982640768</c:v>
                </c:pt>
                <c:pt idx="31">
                  <c:v>0.84488537446657552</c:v>
                </c:pt>
                <c:pt idx="32">
                  <c:v>0.85022070869645516</c:v>
                </c:pt>
                <c:pt idx="33">
                  <c:v>0.85716151832581478</c:v>
                </c:pt>
                <c:pt idx="34">
                  <c:v>0.86356709085700456</c:v>
                </c:pt>
                <c:pt idx="35">
                  <c:v>0.86720922670686695</c:v>
                </c:pt>
                <c:pt idx="36">
                  <c:v>0.86980836425594565</c:v>
                </c:pt>
                <c:pt idx="37">
                  <c:v>0.87185997395175063</c:v>
                </c:pt>
                <c:pt idx="38">
                  <c:v>0.87251021507588666</c:v>
                </c:pt>
                <c:pt idx="39">
                  <c:v>0.87556034200269994</c:v>
                </c:pt>
                <c:pt idx="40">
                  <c:v>0.87768228522457004</c:v>
                </c:pt>
                <c:pt idx="41">
                  <c:v>0.88215966953581215</c:v>
                </c:pt>
                <c:pt idx="42">
                  <c:v>0.88500009782098832</c:v>
                </c:pt>
                <c:pt idx="43">
                  <c:v>0.88673149882343627</c:v>
                </c:pt>
                <c:pt idx="44">
                  <c:v>0.8864315315549065</c:v>
                </c:pt>
                <c:pt idx="45">
                  <c:v>0.88486235934381319</c:v>
                </c:pt>
                <c:pt idx="46">
                  <c:v>0.88425250307818437</c:v>
                </c:pt>
                <c:pt idx="47">
                  <c:v>0.88464516305695784</c:v>
                </c:pt>
                <c:pt idx="48">
                  <c:v>0.8865256648171651</c:v>
                </c:pt>
                <c:pt idx="49">
                  <c:v>0.88851490167652414</c:v>
                </c:pt>
                <c:pt idx="50">
                  <c:v>0.89034779787671803</c:v>
                </c:pt>
                <c:pt idx="51">
                  <c:v>0.89367788393558867</c:v>
                </c:pt>
                <c:pt idx="52">
                  <c:v>0.89679124273803013</c:v>
                </c:pt>
                <c:pt idx="53">
                  <c:v>0.89892283229018177</c:v>
                </c:pt>
                <c:pt idx="54">
                  <c:v>0.89961808682564359</c:v>
                </c:pt>
                <c:pt idx="55">
                  <c:v>0.89987696718462895</c:v>
                </c:pt>
                <c:pt idx="56">
                  <c:v>0.90307603288806404</c:v>
                </c:pt>
                <c:pt idx="57">
                  <c:v>0.90710190570232363</c:v>
                </c:pt>
                <c:pt idx="58">
                  <c:v>0.91244589844670099</c:v>
                </c:pt>
                <c:pt idx="59">
                  <c:v>0.91606369500543672</c:v>
                </c:pt>
                <c:pt idx="60">
                  <c:v>0.9189335624566819</c:v>
                </c:pt>
                <c:pt idx="61">
                  <c:v>0.91909483649369805</c:v>
                </c:pt>
                <c:pt idx="62">
                  <c:v>0.92072007133346956</c:v>
                </c:pt>
                <c:pt idx="63">
                  <c:v>0.92264309440115067</c:v>
                </c:pt>
                <c:pt idx="64">
                  <c:v>0.92556883214833197</c:v>
                </c:pt>
                <c:pt idx="65">
                  <c:v>0.92641303362955718</c:v>
                </c:pt>
              </c:numCache>
            </c:numRef>
          </c:val>
          <c:smooth val="0"/>
          <c:extLst>
            <c:ext xmlns:c16="http://schemas.microsoft.com/office/drawing/2014/chart" uri="{C3380CC4-5D6E-409C-BE32-E72D297353CC}">
              <c16:uniqueId val="{00000003-68AF-469C-B34A-08190235CCDE}"/>
            </c:ext>
          </c:extLst>
        </c:ser>
        <c:ser>
          <c:idx val="4"/>
          <c:order val="4"/>
          <c:tx>
            <c:strRef>
              <c:f>'Fig 4.26'!$K$5</c:f>
              <c:strCache>
                <c:ptCount val="1"/>
                <c:pt idx="0">
                  <c:v>1%</c:v>
                </c:pt>
              </c:strCache>
            </c:strRef>
          </c:tx>
          <c:spPr>
            <a:ln w="22225">
              <a:solidFill>
                <a:srgbClr val="C00000"/>
              </a:solidFill>
            </a:ln>
          </c:spPr>
          <c:marker>
            <c:symbol val="none"/>
          </c:marker>
          <c:cat>
            <c:numRef>
              <c:f>'Fig 4.26'!$E$19:$E$84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4.26'!$K$19:$K$84</c:f>
              <c:numCache>
                <c:formatCode>0.0%</c:formatCode>
                <c:ptCount val="66"/>
                <c:pt idx="15">
                  <c:v>0.76545021240987088</c:v>
                </c:pt>
                <c:pt idx="16">
                  <c:v>0.7734119423013458</c:v>
                </c:pt>
                <c:pt idx="17">
                  <c:v>0.78233481596574139</c:v>
                </c:pt>
                <c:pt idx="18">
                  <c:v>0.79083551891053572</c:v>
                </c:pt>
                <c:pt idx="19">
                  <c:v>0.79897991296461524</c:v>
                </c:pt>
                <c:pt idx="20">
                  <c:v>0.80620280857953586</c:v>
                </c:pt>
                <c:pt idx="21">
                  <c:v>0.81143291965146547</c:v>
                </c:pt>
                <c:pt idx="22">
                  <c:v>0.81591848446711479</c:v>
                </c:pt>
                <c:pt idx="23">
                  <c:v>0.81944184436914558</c:v>
                </c:pt>
                <c:pt idx="24">
                  <c:v>0.82337011096384016</c:v>
                </c:pt>
                <c:pt idx="25">
                  <c:v>0.82845576541570398</c:v>
                </c:pt>
                <c:pt idx="26">
                  <c:v>0.83265001646203518</c:v>
                </c:pt>
                <c:pt idx="27">
                  <c:v>0.83668932896433823</c:v>
                </c:pt>
                <c:pt idx="28">
                  <c:v>0.83864304147476088</c:v>
                </c:pt>
                <c:pt idx="29">
                  <c:v>0.84218598087414531</c:v>
                </c:pt>
                <c:pt idx="30">
                  <c:v>0.842618574259416</c:v>
                </c:pt>
                <c:pt idx="31">
                  <c:v>0.84564408615026065</c:v>
                </c:pt>
                <c:pt idx="32">
                  <c:v>0.85114924599704656</c:v>
                </c:pt>
                <c:pt idx="33">
                  <c:v>0.85807568941991252</c:v>
                </c:pt>
                <c:pt idx="34">
                  <c:v>0.86451154937933106</c:v>
                </c:pt>
                <c:pt idx="35">
                  <c:v>0.86827245117580332</c:v>
                </c:pt>
                <c:pt idx="36">
                  <c:v>0.87115854469677179</c:v>
                </c:pt>
                <c:pt idx="37">
                  <c:v>0.87334500812473759</c:v>
                </c:pt>
                <c:pt idx="38">
                  <c:v>0.8741611581767551</c:v>
                </c:pt>
                <c:pt idx="39">
                  <c:v>0.87732668878616149</c:v>
                </c:pt>
                <c:pt idx="40">
                  <c:v>0.87955803141234534</c:v>
                </c:pt>
                <c:pt idx="41">
                  <c:v>0.88420259668248258</c:v>
                </c:pt>
                <c:pt idx="42">
                  <c:v>0.88735238463017496</c:v>
                </c:pt>
                <c:pt idx="43">
                  <c:v>0.88945883870395259</c:v>
                </c:pt>
                <c:pt idx="44">
                  <c:v>0.88942430259087735</c:v>
                </c:pt>
                <c:pt idx="45">
                  <c:v>0.88799731080016875</c:v>
                </c:pt>
                <c:pt idx="46">
                  <c:v>0.88749552224869666</c:v>
                </c:pt>
                <c:pt idx="47">
                  <c:v>0.88791777610409506</c:v>
                </c:pt>
                <c:pt idx="48">
                  <c:v>0.8899217625727418</c:v>
                </c:pt>
                <c:pt idx="49">
                  <c:v>0.89201626290396085</c:v>
                </c:pt>
                <c:pt idx="50">
                  <c:v>0.89396813378181472</c:v>
                </c:pt>
                <c:pt idx="51">
                  <c:v>0.8972431989450349</c:v>
                </c:pt>
                <c:pt idx="52">
                  <c:v>0.90038445021225855</c:v>
                </c:pt>
                <c:pt idx="53">
                  <c:v>0.90254394339751032</c:v>
                </c:pt>
                <c:pt idx="54">
                  <c:v>0.90332223048135185</c:v>
                </c:pt>
                <c:pt idx="55">
                  <c:v>0.90364735979132971</c:v>
                </c:pt>
                <c:pt idx="56">
                  <c:v>0.90693499729697735</c:v>
                </c:pt>
                <c:pt idx="57">
                  <c:v>0.91106262478505839</c:v>
                </c:pt>
                <c:pt idx="58">
                  <c:v>0.91639449742129031</c:v>
                </c:pt>
                <c:pt idx="59">
                  <c:v>0.9199706668638904</c:v>
                </c:pt>
                <c:pt idx="60">
                  <c:v>0.92278591080956063</c:v>
                </c:pt>
                <c:pt idx="61">
                  <c:v>0.92304030468806086</c:v>
                </c:pt>
                <c:pt idx="62">
                  <c:v>0.92470441085109212</c:v>
                </c:pt>
                <c:pt idx="63">
                  <c:v>0.92667104812935674</c:v>
                </c:pt>
                <c:pt idx="64">
                  <c:v>0.92952719670817663</c:v>
                </c:pt>
                <c:pt idx="65">
                  <c:v>0.93036790279632453</c:v>
                </c:pt>
              </c:numCache>
            </c:numRef>
          </c:val>
          <c:smooth val="0"/>
          <c:extLst>
            <c:ext xmlns:c16="http://schemas.microsoft.com/office/drawing/2014/chart" uri="{C3380CC4-5D6E-409C-BE32-E72D297353CC}">
              <c16:uniqueId val="{00000004-68AF-469C-B34A-08190235CCDE}"/>
            </c:ext>
          </c:extLst>
        </c:ser>
        <c:dLbls>
          <c:showLegendKey val="0"/>
          <c:showVal val="0"/>
          <c:showCatName val="0"/>
          <c:showSerName val="0"/>
          <c:showPercent val="0"/>
          <c:showBubbleSize val="0"/>
        </c:dLbls>
        <c:marker val="1"/>
        <c:smooth val="0"/>
        <c:axId val="139593600"/>
        <c:axId val="139595136"/>
      </c:lineChart>
      <c:catAx>
        <c:axId val="139593600"/>
        <c:scaling>
          <c:orientation val="minMax"/>
        </c:scaling>
        <c:delete val="0"/>
        <c:axPos val="b"/>
        <c:numFmt formatCode="General" sourceLinked="1"/>
        <c:majorTickMark val="out"/>
        <c:minorTickMark val="none"/>
        <c:tickLblPos val="nextTo"/>
        <c:txPr>
          <a:bodyPr rot="0" vert="horz"/>
          <a:lstStyle/>
          <a:p>
            <a:pPr>
              <a:defRPr/>
            </a:pPr>
            <a:endParaRPr lang="fr-FR"/>
          </a:p>
        </c:txPr>
        <c:crossAx val="139595136"/>
        <c:crosses val="autoZero"/>
        <c:auto val="1"/>
        <c:lblAlgn val="ctr"/>
        <c:lblOffset val="100"/>
        <c:tickLblSkip val="5"/>
        <c:tickMarkSkip val="5"/>
        <c:noMultiLvlLbl val="0"/>
      </c:catAx>
      <c:valAx>
        <c:axId val="139595136"/>
        <c:scaling>
          <c:orientation val="minMax"/>
          <c:max val="0.96000000000000008"/>
          <c:min val="0.66000000000000014"/>
        </c:scaling>
        <c:delete val="0"/>
        <c:axPos val="l"/>
        <c:majorGridlines/>
        <c:title>
          <c:tx>
            <c:rich>
              <a:bodyPr rot="-5400000" vert="horz"/>
              <a:lstStyle/>
              <a:p>
                <a:pPr>
                  <a:defRPr/>
                </a:pPr>
                <a:r>
                  <a:rPr lang="fr-FR"/>
                  <a:t>Rapport</a:t>
                </a:r>
                <a:r>
                  <a:rPr lang="fr-FR" baseline="0"/>
                  <a:t> de montant moyen</a:t>
                </a:r>
              </a:p>
              <a:p>
                <a:pPr>
                  <a:defRPr/>
                </a:pPr>
                <a:r>
                  <a:rPr lang="fr-FR" sz="800" b="0" baseline="0"/>
                  <a:t>pension des femmes / pension des  hommes</a:t>
                </a:r>
                <a:endParaRPr lang="fr-FR" sz="800" b="0"/>
              </a:p>
            </c:rich>
          </c:tx>
          <c:layout>
            <c:manualLayout>
              <c:xMode val="edge"/>
              <c:yMode val="edge"/>
              <c:x val="2.1602593793422879E-2"/>
              <c:y val="7.261729746017398E-2"/>
            </c:manualLayout>
          </c:layout>
          <c:overlay val="0"/>
        </c:title>
        <c:numFmt formatCode="0%" sourceLinked="0"/>
        <c:majorTickMark val="out"/>
        <c:minorTickMark val="none"/>
        <c:tickLblPos val="nextTo"/>
        <c:crossAx val="139593600"/>
        <c:crosses val="autoZero"/>
        <c:crossBetween val="midCat"/>
      </c:valAx>
    </c:plotArea>
    <c:legend>
      <c:legendPos val="b"/>
      <c:layout>
        <c:manualLayout>
          <c:xMode val="edge"/>
          <c:yMode val="edge"/>
          <c:x val="0.16858585911858134"/>
          <c:y val="0.88523960922132816"/>
          <c:w val="0.57461818181818181"/>
          <c:h val="7.9740624999999996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51090014064696"/>
          <c:y val="5.2222962962962964E-2"/>
          <c:w val="0.75513115330520397"/>
          <c:h val="0.61666046952464282"/>
        </c:manualLayout>
      </c:layout>
      <c:lineChart>
        <c:grouping val="standard"/>
        <c:varyColors val="0"/>
        <c:ser>
          <c:idx val="0"/>
          <c:order val="0"/>
          <c:tx>
            <c:v>Scénario central de mortalité</c:v>
          </c:tx>
          <c:spPr>
            <a:ln w="19050">
              <a:solidFill>
                <a:srgbClr val="00368B"/>
              </a:solidFill>
            </a:ln>
          </c:spPr>
          <c:marker>
            <c:symbol val="none"/>
          </c:marker>
          <c:cat>
            <c:numRef>
              <c:f>'Fig 4.3'!$C$8:$BK$8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4.3'!$C$9:$BK$9</c:f>
              <c:numCache>
                <c:formatCode>0.0%</c:formatCode>
                <c:ptCount val="61"/>
                <c:pt idx="0">
                  <c:v>0.41065662695954869</c:v>
                </c:pt>
                <c:pt idx="2">
                  <c:v>0.41655136587881669</c:v>
                </c:pt>
                <c:pt idx="4">
                  <c:v>0.42759858154429603</c:v>
                </c:pt>
                <c:pt idx="6">
                  <c:v>0.43945502377142842</c:v>
                </c:pt>
                <c:pt idx="8">
                  <c:v>0.43953047406130608</c:v>
                </c:pt>
                <c:pt idx="9">
                  <c:v>0.44345254711111082</c:v>
                </c:pt>
                <c:pt idx="10">
                  <c:v>0.44507342751521867</c:v>
                </c:pt>
                <c:pt idx="11">
                  <c:v>0.44876796975767247</c:v>
                </c:pt>
                <c:pt idx="12">
                  <c:v>0.45365122021943538</c:v>
                </c:pt>
                <c:pt idx="13">
                  <c:v>0.45868110192786227</c:v>
                </c:pt>
                <c:pt idx="14">
                  <c:v>0.45881126576447678</c:v>
                </c:pt>
                <c:pt idx="15">
                  <c:v>0.46121880870135723</c:v>
                </c:pt>
                <c:pt idx="16">
                  <c:v>0.46003059611401809</c:v>
                </c:pt>
                <c:pt idx="17">
                  <c:v>0.45516479070132976</c:v>
                </c:pt>
                <c:pt idx="18">
                  <c:v>0.45407608265596644</c:v>
                </c:pt>
                <c:pt idx="19">
                  <c:v>0.44901445133165541</c:v>
                </c:pt>
                <c:pt idx="20">
                  <c:v>0.44445116606388158</c:v>
                </c:pt>
                <c:pt idx="21">
                  <c:v>0.44291066244911714</c:v>
                </c:pt>
                <c:pt idx="22">
                  <c:v>0.44144051074925605</c:v>
                </c:pt>
                <c:pt idx="23">
                  <c:v>0.44081763665085505</c:v>
                </c:pt>
                <c:pt idx="24">
                  <c:v>0.44040024036184267</c:v>
                </c:pt>
                <c:pt idx="25">
                  <c:v>0.43748486183517521</c:v>
                </c:pt>
                <c:pt idx="26">
                  <c:v>0.43526766980039111</c:v>
                </c:pt>
                <c:pt idx="27">
                  <c:v>0.43391008986755536</c:v>
                </c:pt>
                <c:pt idx="28">
                  <c:v>0.43223485731210098</c:v>
                </c:pt>
                <c:pt idx="29">
                  <c:v>0.43133645712440577</c:v>
                </c:pt>
                <c:pt idx="30">
                  <c:v>0.42934241707623305</c:v>
                </c:pt>
                <c:pt idx="31">
                  <c:v>0.42914222656512313</c:v>
                </c:pt>
                <c:pt idx="32">
                  <c:v>0.42589778110114862</c:v>
                </c:pt>
                <c:pt idx="33">
                  <c:v>0.42398562717363003</c:v>
                </c:pt>
                <c:pt idx="34">
                  <c:v>0.42065161626248204</c:v>
                </c:pt>
                <c:pt idx="35">
                  <c:v>0.41636771659809196</c:v>
                </c:pt>
                <c:pt idx="36">
                  <c:v>0.41498750129736672</c:v>
                </c:pt>
                <c:pt idx="37">
                  <c:v>0.41503956842727585</c:v>
                </c:pt>
                <c:pt idx="38">
                  <c:v>0.41363063196636701</c:v>
                </c:pt>
                <c:pt idx="39">
                  <c:v>0.41343556443313167</c:v>
                </c:pt>
                <c:pt idx="40">
                  <c:v>0.4136097594439252</c:v>
                </c:pt>
                <c:pt idx="41">
                  <c:v>0.41361780199892545</c:v>
                </c:pt>
                <c:pt idx="42">
                  <c:v>0.41112095851157643</c:v>
                </c:pt>
                <c:pt idx="43">
                  <c:v>0.40846826065840769</c:v>
                </c:pt>
                <c:pt idx="44">
                  <c:v>0.40666675448490103</c:v>
                </c:pt>
                <c:pt idx="45">
                  <c:v>0.40589243100625788</c:v>
                </c:pt>
                <c:pt idx="46">
                  <c:v>0.40607011814107924</c:v>
                </c:pt>
                <c:pt idx="47">
                  <c:v>0.40358287407541327</c:v>
                </c:pt>
                <c:pt idx="48">
                  <c:v>0.40278634158276033</c:v>
                </c:pt>
                <c:pt idx="49">
                  <c:v>0.40264402360609203</c:v>
                </c:pt>
                <c:pt idx="50">
                  <c:v>0.40004436279669925</c:v>
                </c:pt>
                <c:pt idx="51">
                  <c:v>0.4003314384668295</c:v>
                </c:pt>
                <c:pt idx="52">
                  <c:v>0.40008944410480013</c:v>
                </c:pt>
                <c:pt idx="53">
                  <c:v>0.39936099622657284</c:v>
                </c:pt>
                <c:pt idx="54">
                  <c:v>0.39918988931724814</c:v>
                </c:pt>
                <c:pt idx="55">
                  <c:v>0.39852392126711178</c:v>
                </c:pt>
                <c:pt idx="56">
                  <c:v>0.39786550879630989</c:v>
                </c:pt>
                <c:pt idx="57">
                  <c:v>0.39721452088985221</c:v>
                </c:pt>
                <c:pt idx="58">
                  <c:v>0.39657082809217681</c:v>
                </c:pt>
                <c:pt idx="59">
                  <c:v>0.39593430253050838</c:v>
                </c:pt>
                <c:pt idx="60">
                  <c:v>0.39530481793528988</c:v>
                </c:pt>
              </c:numCache>
            </c:numRef>
          </c:val>
          <c:smooth val="0"/>
          <c:extLst>
            <c:ext xmlns:c16="http://schemas.microsoft.com/office/drawing/2014/chart" uri="{C3380CC4-5D6E-409C-BE32-E72D297353CC}">
              <c16:uniqueId val="{00000000-6752-4A0A-881B-85765C52C38E}"/>
            </c:ext>
          </c:extLst>
        </c:ser>
        <c:ser>
          <c:idx val="1"/>
          <c:order val="1"/>
          <c:tx>
            <c:v>Variante de mortalité haute</c:v>
          </c:tx>
          <c:spPr>
            <a:ln w="38100" cmpd="sng">
              <a:solidFill>
                <a:schemeClr val="accent2">
                  <a:lumMod val="75000"/>
                </a:schemeClr>
              </a:solidFill>
            </a:ln>
          </c:spPr>
          <c:marker>
            <c:symbol val="none"/>
          </c:marker>
          <c:dPt>
            <c:idx val="0"/>
            <c:marker>
              <c:symbol val="square"/>
              <c:size val="2"/>
            </c:marker>
            <c:bubble3D val="0"/>
            <c:extLst>
              <c:ext xmlns:c16="http://schemas.microsoft.com/office/drawing/2014/chart" uri="{C3380CC4-5D6E-409C-BE32-E72D297353CC}">
                <c16:uniqueId val="{00000001-6752-4A0A-881B-85765C52C38E}"/>
              </c:ext>
            </c:extLst>
          </c:dPt>
          <c:dPt>
            <c:idx val="2"/>
            <c:marker>
              <c:symbol val="square"/>
              <c:size val="2"/>
            </c:marker>
            <c:bubble3D val="0"/>
            <c:extLst>
              <c:ext xmlns:c16="http://schemas.microsoft.com/office/drawing/2014/chart" uri="{C3380CC4-5D6E-409C-BE32-E72D297353CC}">
                <c16:uniqueId val="{00000002-6752-4A0A-881B-85765C52C38E}"/>
              </c:ext>
            </c:extLst>
          </c:dPt>
          <c:dPt>
            <c:idx val="4"/>
            <c:marker>
              <c:symbol val="square"/>
              <c:size val="2"/>
            </c:marker>
            <c:bubble3D val="0"/>
            <c:extLst>
              <c:ext xmlns:c16="http://schemas.microsoft.com/office/drawing/2014/chart" uri="{C3380CC4-5D6E-409C-BE32-E72D297353CC}">
                <c16:uniqueId val="{00000003-6752-4A0A-881B-85765C52C38E}"/>
              </c:ext>
            </c:extLst>
          </c:dPt>
          <c:dPt>
            <c:idx val="6"/>
            <c:marker>
              <c:symbol val="square"/>
              <c:size val="2"/>
            </c:marker>
            <c:bubble3D val="0"/>
            <c:extLst>
              <c:ext xmlns:c16="http://schemas.microsoft.com/office/drawing/2014/chart" uri="{C3380CC4-5D6E-409C-BE32-E72D297353CC}">
                <c16:uniqueId val="{00000004-6752-4A0A-881B-85765C52C38E}"/>
              </c:ext>
            </c:extLst>
          </c:dPt>
          <c:cat>
            <c:numRef>
              <c:f>'Fig 4.3'!$C$8:$BK$8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4.3'!$C$10:$BK$10</c:f>
              <c:numCache>
                <c:formatCode>0.0%</c:formatCode>
                <c:ptCount val="61"/>
                <c:pt idx="0">
                  <c:v>0.41300355485700824</c:v>
                </c:pt>
                <c:pt idx="2">
                  <c:v>0.41922337884266259</c:v>
                </c:pt>
                <c:pt idx="4">
                  <c:v>0.43040380189622918</c:v>
                </c:pt>
                <c:pt idx="6">
                  <c:v>0.442372710114738</c:v>
                </c:pt>
                <c:pt idx="8">
                  <c:v>0.44247932524085848</c:v>
                </c:pt>
                <c:pt idx="9">
                  <c:v>0.44644012188875448</c:v>
                </c:pt>
                <c:pt idx="10">
                  <c:v>0.44808910879506447</c:v>
                </c:pt>
                <c:pt idx="11">
                  <c:v>0.45182391772703728</c:v>
                </c:pt>
                <c:pt idx="12">
                  <c:v>0.45675766559078712</c:v>
                </c:pt>
                <c:pt idx="13">
                  <c:v>0.46183937706974826</c:v>
                </c:pt>
                <c:pt idx="14">
                  <c:v>0.46216458670220312</c:v>
                </c:pt>
                <c:pt idx="15">
                  <c:v>0.46479420131274723</c:v>
                </c:pt>
                <c:pt idx="16">
                  <c:v>0.46381182945477706</c:v>
                </c:pt>
                <c:pt idx="17">
                  <c:v>0.45929103069641802</c:v>
                </c:pt>
                <c:pt idx="18">
                  <c:v>0.45856950250152984</c:v>
                </c:pt>
                <c:pt idx="19">
                  <c:v>0.45382370008986334</c:v>
                </c:pt>
                <c:pt idx="20">
                  <c:v>0.44956690758675211</c:v>
                </c:pt>
                <c:pt idx="21">
                  <c:v>0.44835603579434058</c:v>
                </c:pt>
                <c:pt idx="22">
                  <c:v>0.44720730585867818</c:v>
                </c:pt>
                <c:pt idx="23">
                  <c:v>0.44690864930948143</c:v>
                </c:pt>
                <c:pt idx="24">
                  <c:v>0.44681091398153133</c:v>
                </c:pt>
                <c:pt idx="25">
                  <c:v>0.4441698528505339</c:v>
                </c:pt>
                <c:pt idx="26">
                  <c:v>0.44222749659034749</c:v>
                </c:pt>
                <c:pt idx="27">
                  <c:v>0.44114960300287842</c:v>
                </c:pt>
                <c:pt idx="28">
                  <c:v>0.43974037381451847</c:v>
                </c:pt>
                <c:pt idx="29">
                  <c:v>0.43911351311937119</c:v>
                </c:pt>
                <c:pt idx="30">
                  <c:v>0.43736322139492956</c:v>
                </c:pt>
                <c:pt idx="31">
                  <c:v>0.43743281895395403</c:v>
                </c:pt>
                <c:pt idx="32">
                  <c:v>0.43439122432514155</c:v>
                </c:pt>
                <c:pt idx="33">
                  <c:v>0.43269944145505135</c:v>
                </c:pt>
                <c:pt idx="34">
                  <c:v>0.42954766323338428</c:v>
                </c:pt>
                <c:pt idx="35">
                  <c:v>0.42541577893581112</c:v>
                </c:pt>
                <c:pt idx="36">
                  <c:v>0.42424188215327996</c:v>
                </c:pt>
                <c:pt idx="37">
                  <c:v>0.42452602948646984</c:v>
                </c:pt>
                <c:pt idx="38">
                  <c:v>0.42330969596953055</c:v>
                </c:pt>
                <c:pt idx="39">
                  <c:v>0.42332951515107625</c:v>
                </c:pt>
                <c:pt idx="40">
                  <c:v>0.42372224891222809</c:v>
                </c:pt>
                <c:pt idx="41">
                  <c:v>0.42393976725057242</c:v>
                </c:pt>
                <c:pt idx="42">
                  <c:v>0.42158364477195059</c:v>
                </c:pt>
                <c:pt idx="43">
                  <c:v>0.41906028462957645</c:v>
                </c:pt>
                <c:pt idx="44">
                  <c:v>0.41740326907667108</c:v>
                </c:pt>
                <c:pt idx="45">
                  <c:v>0.41679466007725857</c:v>
                </c:pt>
                <c:pt idx="46">
                  <c:v>0.41715875318242768</c:v>
                </c:pt>
                <c:pt idx="47">
                  <c:v>0.41477961270631769</c:v>
                </c:pt>
                <c:pt idx="48">
                  <c:v>0.41413224897993939</c:v>
                </c:pt>
                <c:pt idx="49">
                  <c:v>0.41415280195332121</c:v>
                </c:pt>
                <c:pt idx="50">
                  <c:v>0.41164041810953311</c:v>
                </c:pt>
                <c:pt idx="51">
                  <c:v>0.41209337162762372</c:v>
                </c:pt>
                <c:pt idx="52">
                  <c:v>0.41199766788511955</c:v>
                </c:pt>
                <c:pt idx="53">
                  <c:v>0.41139668571905846</c:v>
                </c:pt>
                <c:pt idx="54">
                  <c:v>0.41136561188094356</c:v>
                </c:pt>
                <c:pt idx="55">
                  <c:v>0.41082047010863976</c:v>
                </c:pt>
                <c:pt idx="56">
                  <c:v>0.41027892370472474</c:v>
                </c:pt>
                <c:pt idx="57">
                  <c:v>0.40974094122114257</c:v>
                </c:pt>
                <c:pt idx="58">
                  <c:v>0.40920649124930664</c:v>
                </c:pt>
                <c:pt idx="59">
                  <c:v>0.40867554242927223</c:v>
                </c:pt>
                <c:pt idx="60">
                  <c:v>0.40814806345857374</c:v>
                </c:pt>
              </c:numCache>
            </c:numRef>
          </c:val>
          <c:smooth val="0"/>
          <c:extLst>
            <c:ext xmlns:c16="http://schemas.microsoft.com/office/drawing/2014/chart" uri="{C3380CC4-5D6E-409C-BE32-E72D297353CC}">
              <c16:uniqueId val="{00000005-6752-4A0A-881B-85765C52C38E}"/>
            </c:ext>
          </c:extLst>
        </c:ser>
        <c:ser>
          <c:idx val="2"/>
          <c:order val="2"/>
          <c:tx>
            <c:v>Variante de mortalité basse</c:v>
          </c:tx>
          <c:spPr>
            <a:ln w="15875" cmpd="sng">
              <a:solidFill>
                <a:schemeClr val="accent3">
                  <a:lumMod val="75000"/>
                </a:schemeClr>
              </a:solidFill>
              <a:prstDash val="solid"/>
            </a:ln>
          </c:spPr>
          <c:marker>
            <c:symbol val="none"/>
          </c:marker>
          <c:dPt>
            <c:idx val="0"/>
            <c:marker>
              <c:symbol val="diamond"/>
              <c:size val="2"/>
            </c:marker>
            <c:bubble3D val="0"/>
            <c:extLst>
              <c:ext xmlns:c16="http://schemas.microsoft.com/office/drawing/2014/chart" uri="{C3380CC4-5D6E-409C-BE32-E72D297353CC}">
                <c16:uniqueId val="{00000006-6752-4A0A-881B-85765C52C38E}"/>
              </c:ext>
            </c:extLst>
          </c:dPt>
          <c:dPt>
            <c:idx val="2"/>
            <c:marker>
              <c:symbol val="diamond"/>
              <c:size val="2"/>
            </c:marker>
            <c:bubble3D val="0"/>
            <c:extLst>
              <c:ext xmlns:c16="http://schemas.microsoft.com/office/drawing/2014/chart" uri="{C3380CC4-5D6E-409C-BE32-E72D297353CC}">
                <c16:uniqueId val="{00000007-6752-4A0A-881B-85765C52C38E}"/>
              </c:ext>
            </c:extLst>
          </c:dPt>
          <c:dPt>
            <c:idx val="4"/>
            <c:marker>
              <c:symbol val="diamond"/>
              <c:size val="2"/>
            </c:marker>
            <c:bubble3D val="0"/>
            <c:extLst>
              <c:ext xmlns:c16="http://schemas.microsoft.com/office/drawing/2014/chart" uri="{C3380CC4-5D6E-409C-BE32-E72D297353CC}">
                <c16:uniqueId val="{00000008-6752-4A0A-881B-85765C52C38E}"/>
              </c:ext>
            </c:extLst>
          </c:dPt>
          <c:dPt>
            <c:idx val="6"/>
            <c:marker>
              <c:symbol val="diamond"/>
              <c:size val="2"/>
            </c:marker>
            <c:bubble3D val="0"/>
            <c:extLst>
              <c:ext xmlns:c16="http://schemas.microsoft.com/office/drawing/2014/chart" uri="{C3380CC4-5D6E-409C-BE32-E72D297353CC}">
                <c16:uniqueId val="{00000009-6752-4A0A-881B-85765C52C38E}"/>
              </c:ext>
            </c:extLst>
          </c:dPt>
          <c:cat>
            <c:numRef>
              <c:f>'Fig 4.3'!$C$8:$BK$8</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4.3'!$C$11:$BK$11</c:f>
              <c:numCache>
                <c:formatCode>0.0%</c:formatCode>
                <c:ptCount val="61"/>
                <c:pt idx="0">
                  <c:v>0.40823726361608087</c:v>
                </c:pt>
                <c:pt idx="2">
                  <c:v>0.41349420923637104</c:v>
                </c:pt>
                <c:pt idx="4">
                  <c:v>0.42365150254244455</c:v>
                </c:pt>
                <c:pt idx="6">
                  <c:v>0.43448220507357749</c:v>
                </c:pt>
                <c:pt idx="8">
                  <c:v>0.43361542658700752</c:v>
                </c:pt>
                <c:pt idx="9">
                  <c:v>0.43700980023695396</c:v>
                </c:pt>
                <c:pt idx="10">
                  <c:v>0.43811822388795157</c:v>
                </c:pt>
                <c:pt idx="11">
                  <c:v>0.44126814693886662</c:v>
                </c:pt>
                <c:pt idx="12">
                  <c:v>0.44557412136129571</c:v>
                </c:pt>
                <c:pt idx="13">
                  <c:v>0.45001700440106585</c:v>
                </c:pt>
                <c:pt idx="14">
                  <c:v>0.44972384497844087</c:v>
                </c:pt>
                <c:pt idx="15">
                  <c:v>0.4516655713940404</c:v>
                </c:pt>
                <c:pt idx="16">
                  <c:v>0.45008116213365945</c:v>
                </c:pt>
                <c:pt idx="17">
                  <c:v>0.44504695147640344</c:v>
                </c:pt>
                <c:pt idx="18">
                  <c:v>0.44371929631634754</c:v>
                </c:pt>
                <c:pt idx="19">
                  <c:v>0.43852236984629722</c:v>
                </c:pt>
                <c:pt idx="20">
                  <c:v>0.43382663596430943</c:v>
                </c:pt>
                <c:pt idx="21">
                  <c:v>0.4320935329999826</c:v>
                </c:pt>
                <c:pt idx="22">
                  <c:v>0.43043915850737996</c:v>
                </c:pt>
                <c:pt idx="23">
                  <c:v>0.42962025226027001</c:v>
                </c:pt>
                <c:pt idx="24">
                  <c:v>0.42901009744688856</c:v>
                </c:pt>
                <c:pt idx="25">
                  <c:v>0.42597578742912195</c:v>
                </c:pt>
                <c:pt idx="26">
                  <c:v>0.42363096356479352</c:v>
                </c:pt>
                <c:pt idx="27">
                  <c:v>0.42213140790326203</c:v>
                </c:pt>
                <c:pt idx="28">
                  <c:v>0.42033090021080999</c:v>
                </c:pt>
                <c:pt idx="29">
                  <c:v>0.41929341661843295</c:v>
                </c:pt>
                <c:pt idx="30">
                  <c:v>0.41719827701312351</c:v>
                </c:pt>
                <c:pt idx="31">
                  <c:v>0.41685309889572969</c:v>
                </c:pt>
                <c:pt idx="32">
                  <c:v>0.413557820590295</c:v>
                </c:pt>
                <c:pt idx="33">
                  <c:v>0.41156348377942814</c:v>
                </c:pt>
                <c:pt idx="34">
                  <c:v>0.40819589285144098</c:v>
                </c:pt>
                <c:pt idx="35">
                  <c:v>0.40391388615903029</c:v>
                </c:pt>
                <c:pt idx="36">
                  <c:v>0.4024551504381001</c:v>
                </c:pt>
                <c:pt idx="37">
                  <c:v>0.40239035443455878</c:v>
                </c:pt>
                <c:pt idx="38">
                  <c:v>0.40091376592398281</c:v>
                </c:pt>
                <c:pt idx="39">
                  <c:v>0.40061825943478757</c:v>
                </c:pt>
                <c:pt idx="40">
                  <c:v>0.40068448233431275</c:v>
                </c:pt>
                <c:pt idx="41">
                  <c:v>0.40059341747369454</c:v>
                </c:pt>
                <c:pt idx="42">
                  <c:v>0.39808044687796657</c:v>
                </c:pt>
                <c:pt idx="43">
                  <c:v>0.3954210589552406</c:v>
                </c:pt>
                <c:pt idx="44">
                  <c:v>0.39358978218258495</c:v>
                </c:pt>
                <c:pt idx="45">
                  <c:v>0.39275615275465581</c:v>
                </c:pt>
                <c:pt idx="46">
                  <c:v>0.39284662560937383</c:v>
                </c:pt>
                <c:pt idx="47">
                  <c:v>0.39036201552789312</c:v>
                </c:pt>
                <c:pt idx="48">
                  <c:v>0.38951581251458361</c:v>
                </c:pt>
                <c:pt idx="49">
                  <c:v>0.3893047395701712</c:v>
                </c:pt>
                <c:pt idx="50">
                  <c:v>0.38672036846474073</c:v>
                </c:pt>
                <c:pt idx="51">
                  <c:v>0.38692899371873424</c:v>
                </c:pt>
                <c:pt idx="52">
                  <c:v>0.38662811455484142</c:v>
                </c:pt>
                <c:pt idx="53">
                  <c:v>0.38585903905274127</c:v>
                </c:pt>
                <c:pt idx="54">
                  <c:v>0.38563020945426524</c:v>
                </c:pt>
                <c:pt idx="55">
                  <c:v>0.38492493896692459</c:v>
                </c:pt>
                <c:pt idx="56">
                  <c:v>0.38422853070147778</c:v>
                </c:pt>
                <c:pt idx="57">
                  <c:v>0.38354073582728498</c:v>
                </c:pt>
                <c:pt idx="58">
                  <c:v>0.38286131209534208</c:v>
                </c:pt>
                <c:pt idx="59">
                  <c:v>0.38219002372955968</c:v>
                </c:pt>
                <c:pt idx="60">
                  <c:v>0.38152664131545322</c:v>
                </c:pt>
              </c:numCache>
            </c:numRef>
          </c:val>
          <c:smooth val="0"/>
          <c:extLst>
            <c:ext xmlns:c16="http://schemas.microsoft.com/office/drawing/2014/chart" uri="{C3380CC4-5D6E-409C-BE32-E72D297353CC}">
              <c16:uniqueId val="{0000000A-6752-4A0A-881B-85765C52C38E}"/>
            </c:ext>
          </c:extLst>
        </c:ser>
        <c:dLbls>
          <c:showLegendKey val="0"/>
          <c:showVal val="0"/>
          <c:showCatName val="0"/>
          <c:showSerName val="0"/>
          <c:showPercent val="0"/>
          <c:showBubbleSize val="0"/>
        </c:dLbls>
        <c:smooth val="0"/>
        <c:axId val="85634432"/>
        <c:axId val="75171328"/>
      </c:lineChart>
      <c:catAx>
        <c:axId val="85634432"/>
        <c:scaling>
          <c:orientation val="minMax"/>
        </c:scaling>
        <c:delete val="0"/>
        <c:axPos val="b"/>
        <c:title>
          <c:tx>
            <c:rich>
              <a:bodyPr/>
              <a:lstStyle/>
              <a:p>
                <a:pPr>
                  <a:defRPr/>
                </a:pPr>
                <a:r>
                  <a:rPr lang="fr-FR"/>
                  <a:t>génération</a:t>
                </a:r>
              </a:p>
            </c:rich>
          </c:tx>
          <c:layout>
            <c:manualLayout>
              <c:xMode val="edge"/>
              <c:yMode val="edge"/>
              <c:x val="0.79108432200691892"/>
              <c:y val="0.59162583843686201"/>
            </c:manualLayout>
          </c:layout>
          <c:overlay val="0"/>
        </c:title>
        <c:numFmt formatCode="General" sourceLinked="1"/>
        <c:majorTickMark val="out"/>
        <c:minorTickMark val="none"/>
        <c:tickLblPos val="nextTo"/>
        <c:crossAx val="75171328"/>
        <c:crosses val="autoZero"/>
        <c:auto val="1"/>
        <c:lblAlgn val="ctr"/>
        <c:lblOffset val="100"/>
        <c:noMultiLvlLbl val="0"/>
      </c:catAx>
      <c:valAx>
        <c:axId val="75171328"/>
        <c:scaling>
          <c:orientation val="minMax"/>
          <c:max val="0.52"/>
          <c:min val="0.36000000000000004"/>
        </c:scaling>
        <c:delete val="0"/>
        <c:axPos val="l"/>
        <c:majorGridlines/>
        <c:title>
          <c:tx>
            <c:rich>
              <a:bodyPr rot="-5400000" vert="horz"/>
              <a:lstStyle/>
              <a:p>
                <a:pPr>
                  <a:defRPr/>
                </a:pPr>
                <a:r>
                  <a:rPr lang="fr-FR"/>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85634432"/>
        <c:crosses val="autoZero"/>
        <c:crossBetween val="between"/>
        <c:majorUnit val="2.0000000000000004E-2"/>
      </c:valAx>
    </c:plotArea>
    <c:legend>
      <c:legendPos val="b"/>
      <c:layout>
        <c:manualLayout>
          <c:xMode val="edge"/>
          <c:yMode val="edge"/>
          <c:x val="0.23803864139624056"/>
          <c:y val="0.81213582677165352"/>
          <c:w val="0.67055877961597721"/>
          <c:h val="0.1878641732283464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stacked"/>
        <c:varyColors val="0"/>
        <c:ser>
          <c:idx val="0"/>
          <c:order val="0"/>
          <c:tx>
            <c:strRef>
              <c:f>'Fig 4.27'!$B$6</c:f>
              <c:strCache>
                <c:ptCount val="1"/>
                <c:pt idx="0">
                  <c:v>Droits directs</c:v>
                </c:pt>
              </c:strCache>
            </c:strRef>
          </c:tx>
          <c:spPr>
            <a:solidFill>
              <a:schemeClr val="accent6">
                <a:lumMod val="75000"/>
              </a:schemeClr>
            </a:solidFill>
          </c:spPr>
          <c:invertIfNegative val="0"/>
          <c:cat>
            <c:multiLvlStrRef>
              <c:f>'Fig 4.27'!$C$4:$F$5</c:f>
              <c:multiLvlStrCache>
                <c:ptCount val="4"/>
                <c:lvl>
                  <c:pt idx="0">
                    <c:v>Femmes</c:v>
                  </c:pt>
                  <c:pt idx="1">
                    <c:v>Hommes</c:v>
                  </c:pt>
                  <c:pt idx="2">
                    <c:v>Femmes</c:v>
                  </c:pt>
                  <c:pt idx="3">
                    <c:v>Hommes</c:v>
                  </c:pt>
                </c:lvl>
                <c:lvl>
                  <c:pt idx="0">
                    <c:v>2009</c:v>
                  </c:pt>
                  <c:pt idx="2">
                    <c:v>2019</c:v>
                  </c:pt>
                </c:lvl>
              </c:multiLvlStrCache>
            </c:multiLvlStrRef>
          </c:cat>
          <c:val>
            <c:numRef>
              <c:f>'Fig 4.27'!$C$6:$F$6</c:f>
              <c:numCache>
                <c:formatCode>#,##0</c:formatCode>
                <c:ptCount val="4"/>
                <c:pt idx="0">
                  <c:v>922</c:v>
                </c:pt>
                <c:pt idx="1">
                  <c:v>1738</c:v>
                </c:pt>
                <c:pt idx="2">
                  <c:v>1145</c:v>
                </c:pt>
                <c:pt idx="3">
                  <c:v>1924</c:v>
                </c:pt>
              </c:numCache>
            </c:numRef>
          </c:val>
          <c:extLst>
            <c:ext xmlns:c16="http://schemas.microsoft.com/office/drawing/2014/chart" uri="{C3380CC4-5D6E-409C-BE32-E72D297353CC}">
              <c16:uniqueId val="{00000000-30D8-47E8-8222-563B9920BB97}"/>
            </c:ext>
          </c:extLst>
        </c:ser>
        <c:ser>
          <c:idx val="1"/>
          <c:order val="1"/>
          <c:tx>
            <c:strRef>
              <c:f>'Fig 4.27'!$B$7</c:f>
              <c:strCache>
                <c:ptCount val="1"/>
                <c:pt idx="0">
                  <c:v>Réversion</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4.27'!$C$4:$F$5</c:f>
              <c:multiLvlStrCache>
                <c:ptCount val="4"/>
                <c:lvl>
                  <c:pt idx="0">
                    <c:v>Femmes</c:v>
                  </c:pt>
                  <c:pt idx="1">
                    <c:v>Hommes</c:v>
                  </c:pt>
                  <c:pt idx="2">
                    <c:v>Femmes</c:v>
                  </c:pt>
                  <c:pt idx="3">
                    <c:v>Hommes</c:v>
                  </c:pt>
                </c:lvl>
                <c:lvl>
                  <c:pt idx="0">
                    <c:v>2009</c:v>
                  </c:pt>
                  <c:pt idx="2">
                    <c:v>2019</c:v>
                  </c:pt>
                </c:lvl>
              </c:multiLvlStrCache>
            </c:multiLvlStrRef>
          </c:cat>
          <c:val>
            <c:numRef>
              <c:f>'Fig 4.27'!$C$7:$F$7</c:f>
              <c:numCache>
                <c:formatCode>#,##0</c:formatCode>
                <c:ptCount val="4"/>
                <c:pt idx="0">
                  <c:v>247</c:v>
                </c:pt>
                <c:pt idx="1">
                  <c:v>18</c:v>
                </c:pt>
                <c:pt idx="2">
                  <c:v>260.95762488565992</c:v>
                </c:pt>
                <c:pt idx="3">
                  <c:v>22.126018226761516</c:v>
                </c:pt>
              </c:numCache>
            </c:numRef>
          </c:val>
          <c:extLst>
            <c:ext xmlns:c16="http://schemas.microsoft.com/office/drawing/2014/chart" uri="{C3380CC4-5D6E-409C-BE32-E72D297353CC}">
              <c16:uniqueId val="{00000001-30D8-47E8-8222-563B9920BB97}"/>
            </c:ext>
          </c:extLst>
        </c:ser>
        <c:dLbls>
          <c:showLegendKey val="0"/>
          <c:showVal val="0"/>
          <c:showCatName val="0"/>
          <c:showSerName val="0"/>
          <c:showPercent val="0"/>
          <c:showBubbleSize val="0"/>
        </c:dLbls>
        <c:gapWidth val="150"/>
        <c:overlap val="100"/>
        <c:axId val="138839168"/>
        <c:axId val="138840704"/>
      </c:barChart>
      <c:catAx>
        <c:axId val="138839168"/>
        <c:scaling>
          <c:orientation val="minMax"/>
        </c:scaling>
        <c:delete val="0"/>
        <c:axPos val="b"/>
        <c:numFmt formatCode="General" sourceLinked="1"/>
        <c:majorTickMark val="out"/>
        <c:minorTickMark val="none"/>
        <c:tickLblPos val="nextTo"/>
        <c:crossAx val="138840704"/>
        <c:crosses val="autoZero"/>
        <c:auto val="1"/>
        <c:lblAlgn val="ctr"/>
        <c:lblOffset val="100"/>
        <c:noMultiLvlLbl val="0"/>
      </c:catAx>
      <c:valAx>
        <c:axId val="138840704"/>
        <c:scaling>
          <c:orientation val="minMax"/>
          <c:max val="2000"/>
        </c:scaling>
        <c:delete val="0"/>
        <c:axPos val="l"/>
        <c:majorGridlines/>
        <c:numFmt formatCode="#,##0" sourceLinked="1"/>
        <c:majorTickMark val="out"/>
        <c:minorTickMark val="none"/>
        <c:tickLblPos val="nextTo"/>
        <c:crossAx val="138839168"/>
        <c:crosses val="autoZero"/>
        <c:crossBetween val="between"/>
        <c:majorUnit val="500"/>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stacked"/>
        <c:varyColors val="0"/>
        <c:ser>
          <c:idx val="0"/>
          <c:order val="0"/>
          <c:tx>
            <c:strRef>
              <c:f>'Fig 4.27'!$H$6</c:f>
              <c:strCache>
                <c:ptCount val="1"/>
                <c:pt idx="0">
                  <c:v>Droits directs</c:v>
                </c:pt>
              </c:strCache>
            </c:strRef>
          </c:tx>
          <c:spPr>
            <a:solidFill>
              <a:schemeClr val="accent6">
                <a:lumMod val="75000"/>
              </a:schemeClr>
            </a:solidFill>
          </c:spPr>
          <c:invertIfNegative val="0"/>
          <c:cat>
            <c:multiLvlStrRef>
              <c:f>'Fig 4.27'!$I$4:$L$5</c:f>
              <c:multiLvlStrCache>
                <c:ptCount val="4"/>
                <c:lvl>
                  <c:pt idx="0">
                    <c:v>Femmes</c:v>
                  </c:pt>
                  <c:pt idx="1">
                    <c:v>Hommes</c:v>
                  </c:pt>
                  <c:pt idx="2">
                    <c:v>Femmes</c:v>
                  </c:pt>
                  <c:pt idx="3">
                    <c:v>Hommes</c:v>
                  </c:pt>
                </c:lvl>
                <c:lvl>
                  <c:pt idx="0">
                    <c:v>2009</c:v>
                  </c:pt>
                  <c:pt idx="2">
                    <c:v>2019</c:v>
                  </c:pt>
                </c:lvl>
              </c:multiLvlStrCache>
            </c:multiLvlStrRef>
          </c:cat>
          <c:val>
            <c:numRef>
              <c:f>'Fig 4.27'!$I$6:$L$6</c:f>
              <c:numCache>
                <c:formatCode>0.0%</c:formatCode>
                <c:ptCount val="4"/>
                <c:pt idx="0">
                  <c:v>0.78736122971818956</c:v>
                </c:pt>
                <c:pt idx="1">
                  <c:v>0.98974943052391795</c:v>
                </c:pt>
                <c:pt idx="2">
                  <c:v>0.81844174410293069</c:v>
                </c:pt>
                <c:pt idx="3">
                  <c:v>0.98818695428864922</c:v>
                </c:pt>
              </c:numCache>
            </c:numRef>
          </c:val>
          <c:extLst>
            <c:ext xmlns:c16="http://schemas.microsoft.com/office/drawing/2014/chart" uri="{C3380CC4-5D6E-409C-BE32-E72D297353CC}">
              <c16:uniqueId val="{00000000-936D-4935-B2B5-B2EDAC118AF6}"/>
            </c:ext>
          </c:extLst>
        </c:ser>
        <c:ser>
          <c:idx val="1"/>
          <c:order val="1"/>
          <c:tx>
            <c:strRef>
              <c:f>'Fig 4.27'!$H$7</c:f>
              <c:strCache>
                <c:ptCount val="1"/>
                <c:pt idx="0">
                  <c:v>Réversion</c:v>
                </c:pt>
              </c:strCache>
            </c:strRef>
          </c:tx>
          <c:spPr>
            <a:solidFill>
              <a:schemeClr val="accent6">
                <a:lumMod val="60000"/>
                <a:lumOff val="40000"/>
              </a:schemeClr>
            </a:solidFill>
          </c:spPr>
          <c:invertIfNegative val="0"/>
          <c:dLbls>
            <c:spPr>
              <a:noFill/>
              <a:ln>
                <a:noFill/>
              </a:ln>
              <a:effectLst/>
            </c:spPr>
            <c:txPr>
              <a:bodyPr/>
              <a:lstStyle/>
              <a:p>
                <a:pPr>
                  <a:defRPr b="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4.27'!$I$4:$L$5</c:f>
              <c:multiLvlStrCache>
                <c:ptCount val="4"/>
                <c:lvl>
                  <c:pt idx="0">
                    <c:v>Femmes</c:v>
                  </c:pt>
                  <c:pt idx="1">
                    <c:v>Hommes</c:v>
                  </c:pt>
                  <c:pt idx="2">
                    <c:v>Femmes</c:v>
                  </c:pt>
                  <c:pt idx="3">
                    <c:v>Hommes</c:v>
                  </c:pt>
                </c:lvl>
                <c:lvl>
                  <c:pt idx="0">
                    <c:v>2009</c:v>
                  </c:pt>
                  <c:pt idx="2">
                    <c:v>2019</c:v>
                  </c:pt>
                </c:lvl>
              </c:multiLvlStrCache>
            </c:multiLvlStrRef>
          </c:cat>
          <c:val>
            <c:numRef>
              <c:f>'Fig 4.27'!$I$7:$L$7</c:f>
              <c:numCache>
                <c:formatCode>0.0%</c:formatCode>
                <c:ptCount val="4"/>
                <c:pt idx="0">
                  <c:v>0.21263877028181041</c:v>
                </c:pt>
                <c:pt idx="1">
                  <c:v>1.0250569476082005E-2</c:v>
                </c:pt>
                <c:pt idx="2">
                  <c:v>0.18155825589706934</c:v>
                </c:pt>
                <c:pt idx="3">
                  <c:v>1.1813045711350795E-2</c:v>
                </c:pt>
              </c:numCache>
            </c:numRef>
          </c:val>
          <c:extLst>
            <c:ext xmlns:c16="http://schemas.microsoft.com/office/drawing/2014/chart" uri="{C3380CC4-5D6E-409C-BE32-E72D297353CC}">
              <c16:uniqueId val="{00000001-936D-4935-B2B5-B2EDAC118AF6}"/>
            </c:ext>
          </c:extLst>
        </c:ser>
        <c:dLbls>
          <c:showLegendKey val="0"/>
          <c:showVal val="0"/>
          <c:showCatName val="0"/>
          <c:showSerName val="0"/>
          <c:showPercent val="0"/>
          <c:showBubbleSize val="0"/>
        </c:dLbls>
        <c:gapWidth val="150"/>
        <c:overlap val="100"/>
        <c:axId val="138853760"/>
        <c:axId val="143623296"/>
      </c:barChart>
      <c:catAx>
        <c:axId val="138853760"/>
        <c:scaling>
          <c:orientation val="minMax"/>
        </c:scaling>
        <c:delete val="0"/>
        <c:axPos val="b"/>
        <c:numFmt formatCode="General" sourceLinked="1"/>
        <c:majorTickMark val="out"/>
        <c:minorTickMark val="none"/>
        <c:tickLblPos val="nextTo"/>
        <c:crossAx val="143623296"/>
        <c:crosses val="autoZero"/>
        <c:auto val="1"/>
        <c:lblAlgn val="ctr"/>
        <c:lblOffset val="100"/>
        <c:noMultiLvlLbl val="0"/>
      </c:catAx>
      <c:valAx>
        <c:axId val="143623296"/>
        <c:scaling>
          <c:orientation val="minMax"/>
          <c:max val="1"/>
        </c:scaling>
        <c:delete val="0"/>
        <c:axPos val="l"/>
        <c:majorGridlines/>
        <c:numFmt formatCode="0%" sourceLinked="0"/>
        <c:majorTickMark val="out"/>
        <c:minorTickMark val="none"/>
        <c:tickLblPos val="nextTo"/>
        <c:crossAx val="138853760"/>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38720538720537E-2"/>
          <c:y val="5.5953174603174602E-2"/>
          <c:w val="0.7220079124579124"/>
          <c:h val="0.77709920634920637"/>
        </c:manualLayout>
      </c:layout>
      <c:barChart>
        <c:barDir val="col"/>
        <c:grouping val="stacked"/>
        <c:varyColors val="0"/>
        <c:ser>
          <c:idx val="0"/>
          <c:order val="0"/>
          <c:tx>
            <c:strRef>
              <c:f>'Fig 4.28'!$B$5</c:f>
              <c:strCache>
                <c:ptCount val="1"/>
                <c:pt idx="0">
                  <c:v>Écart dû à la pension moyenne de droit direct</c:v>
                </c:pt>
              </c:strCache>
            </c:strRef>
          </c:tx>
          <c:spPr>
            <a:solidFill>
              <a:schemeClr val="accent6">
                <a:lumMod val="40000"/>
                <a:lumOff val="60000"/>
              </a:schemeClr>
            </a:solidFill>
          </c:spPr>
          <c:invertIfNegative val="0"/>
          <c:cat>
            <c:numRef>
              <c:f>'Fig 4.28'!$E$4:$BE$4</c:f>
              <c:numCache>
                <c:formatCode>General</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4.28'!$E$5:$BE$5</c:f>
              <c:numCache>
                <c:formatCode>0.0%</c:formatCode>
                <c:ptCount val="53"/>
                <c:pt idx="0">
                  <c:v>-0.374796097790006</c:v>
                </c:pt>
                <c:pt idx="1">
                  <c:v>-0.37283184277571457</c:v>
                </c:pt>
                <c:pt idx="2">
                  <c:v>-0.36670898541828834</c:v>
                </c:pt>
                <c:pt idx="3">
                  <c:v>-0.35970897839781024</c:v>
                </c:pt>
                <c:pt idx="4">
                  <c:v>-0.35170416089113843</c:v>
                </c:pt>
                <c:pt idx="5">
                  <c:v>-0.34394613073788072</c:v>
                </c:pt>
                <c:pt idx="6">
                  <c:v>-0.33714879494824246</c:v>
                </c:pt>
                <c:pt idx="7">
                  <c:v>-0.33096928124949865</c:v>
                </c:pt>
                <c:pt idx="8">
                  <c:v>-0.32584106470362584</c:v>
                </c:pt>
                <c:pt idx="9">
                  <c:v>-0.32134239972781609</c:v>
                </c:pt>
                <c:pt idx="10">
                  <c:v>-0.31786976192151639</c:v>
                </c:pt>
                <c:pt idx="11">
                  <c:v>-0.31421251961640284</c:v>
                </c:pt>
                <c:pt idx="12">
                  <c:v>-0.30915628411759022</c:v>
                </c:pt>
                <c:pt idx="13">
                  <c:v>-0.30512265927413695</c:v>
                </c:pt>
                <c:pt idx="14">
                  <c:v>-0.30160287045161616</c:v>
                </c:pt>
                <c:pt idx="15">
                  <c:v>-0.3000708566183049</c:v>
                </c:pt>
                <c:pt idx="16">
                  <c:v>-0.29740026959891286</c:v>
                </c:pt>
                <c:pt idx="17">
                  <c:v>-0.29737491288605777</c:v>
                </c:pt>
                <c:pt idx="18">
                  <c:v>-0.29484937857752846</c:v>
                </c:pt>
                <c:pt idx="19">
                  <c:v>-0.28979196622005265</c:v>
                </c:pt>
                <c:pt idx="20">
                  <c:v>-0.28302207661155399</c:v>
                </c:pt>
                <c:pt idx="21">
                  <c:v>-0.27681364827556387</c:v>
                </c:pt>
                <c:pt idx="22">
                  <c:v>-0.27354283712145744</c:v>
                </c:pt>
                <c:pt idx="23">
                  <c:v>-0.27116253053229789</c:v>
                </c:pt>
                <c:pt idx="24">
                  <c:v>-0.26918049822282164</c:v>
                </c:pt>
                <c:pt idx="25">
                  <c:v>-0.26812007642568914</c:v>
                </c:pt>
                <c:pt idx="26">
                  <c:v>-0.26551485344909176</c:v>
                </c:pt>
                <c:pt idx="27">
                  <c:v>-0.26389155499318462</c:v>
                </c:pt>
                <c:pt idx="28">
                  <c:v>-0.25934718999157247</c:v>
                </c:pt>
                <c:pt idx="29">
                  <c:v>-0.25554582712166252</c:v>
                </c:pt>
                <c:pt idx="30">
                  <c:v>-0.25330481815336103</c:v>
                </c:pt>
                <c:pt idx="31">
                  <c:v>-0.2531858104699628</c:v>
                </c:pt>
                <c:pt idx="32">
                  <c:v>-0.2544348196186359</c:v>
                </c:pt>
                <c:pt idx="33">
                  <c:v>-0.2547557278410193</c:v>
                </c:pt>
                <c:pt idx="34">
                  <c:v>-0.25453122309969312</c:v>
                </c:pt>
                <c:pt idx="35">
                  <c:v>-0.25261111723027663</c:v>
                </c:pt>
                <c:pt idx="36">
                  <c:v>-0.24998626904800458</c:v>
                </c:pt>
                <c:pt idx="37">
                  <c:v>-0.24685899180176407</c:v>
                </c:pt>
                <c:pt idx="38">
                  <c:v>-0.24253072957825961</c:v>
                </c:pt>
                <c:pt idx="39">
                  <c:v>-0.23852750709128101</c:v>
                </c:pt>
                <c:pt idx="40">
                  <c:v>-0.23548219586462837</c:v>
                </c:pt>
                <c:pt idx="41">
                  <c:v>-0.23412632832660274</c:v>
                </c:pt>
                <c:pt idx="42">
                  <c:v>-0.23316494516139818</c:v>
                </c:pt>
                <c:pt idx="43">
                  <c:v>-0.22971589044964091</c:v>
                </c:pt>
                <c:pt idx="44">
                  <c:v>-0.22540629476189078</c:v>
                </c:pt>
                <c:pt idx="45">
                  <c:v>-0.21993623684925756</c:v>
                </c:pt>
                <c:pt idx="46">
                  <c:v>-0.21634670756727181</c:v>
                </c:pt>
                <c:pt idx="47">
                  <c:v>-0.21370681788492185</c:v>
                </c:pt>
                <c:pt idx="48">
                  <c:v>-0.21405698537487694</c:v>
                </c:pt>
                <c:pt idx="49">
                  <c:v>-0.21320770260923694</c:v>
                </c:pt>
                <c:pt idx="50">
                  <c:v>-0.21114508606821836</c:v>
                </c:pt>
                <c:pt idx="51">
                  <c:v>-0.20763373686613951</c:v>
                </c:pt>
                <c:pt idx="52">
                  <c:v>-0.20604617718847562</c:v>
                </c:pt>
              </c:numCache>
            </c:numRef>
          </c:val>
          <c:extLst>
            <c:ext xmlns:c16="http://schemas.microsoft.com/office/drawing/2014/chart" uri="{C3380CC4-5D6E-409C-BE32-E72D297353CC}">
              <c16:uniqueId val="{00000000-9A1A-44EF-99F3-A492481126F7}"/>
            </c:ext>
          </c:extLst>
        </c:ser>
        <c:ser>
          <c:idx val="4"/>
          <c:order val="2"/>
          <c:tx>
            <c:strRef>
              <c:f>'Fig 4.28'!$B$6</c:f>
              <c:strCache>
                <c:ptCount val="1"/>
                <c:pt idx="0">
                  <c:v>Écart dû à la pension moyenne de réversion</c:v>
                </c:pt>
              </c:strCache>
            </c:strRef>
          </c:tx>
          <c:spPr>
            <a:solidFill>
              <a:schemeClr val="accent6">
                <a:lumMod val="75000"/>
              </a:schemeClr>
            </a:solidFill>
          </c:spPr>
          <c:invertIfNegative val="0"/>
          <c:cat>
            <c:numRef>
              <c:f>'Fig 4.28'!$E$4:$BE$4</c:f>
              <c:numCache>
                <c:formatCode>General</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4.28'!$E$6:$BE$6</c:f>
              <c:numCache>
                <c:formatCode>0.0%</c:formatCode>
                <c:ptCount val="53"/>
                <c:pt idx="0">
                  <c:v>0.13167242464727869</c:v>
                </c:pt>
                <c:pt idx="1">
                  <c:v>0.13184170798153905</c:v>
                </c:pt>
                <c:pt idx="2">
                  <c:v>0.13215914162795028</c:v>
                </c:pt>
                <c:pt idx="3">
                  <c:v>0.13312080090697165</c:v>
                </c:pt>
                <c:pt idx="4">
                  <c:v>0.1340387458596034</c:v>
                </c:pt>
                <c:pt idx="5">
                  <c:v>0.13478148123859046</c:v>
                </c:pt>
                <c:pt idx="6">
                  <c:v>0.13603984701648131</c:v>
                </c:pt>
                <c:pt idx="7">
                  <c:v>0.13708334937121092</c:v>
                </c:pt>
                <c:pt idx="8">
                  <c:v>0.13718890639118109</c:v>
                </c:pt>
                <c:pt idx="9">
                  <c:v>0.13725977125667432</c:v>
                </c:pt>
                <c:pt idx="10">
                  <c:v>0.13729417117657028</c:v>
                </c:pt>
                <c:pt idx="11">
                  <c:v>0.1374809827002681</c:v>
                </c:pt>
                <c:pt idx="12">
                  <c:v>0.13752156719165454</c:v>
                </c:pt>
                <c:pt idx="13">
                  <c:v>0.13758538583137547</c:v>
                </c:pt>
                <c:pt idx="14">
                  <c:v>0.13813710317713868</c:v>
                </c:pt>
                <c:pt idx="15">
                  <c:v>0.13847176370729763</c:v>
                </c:pt>
                <c:pt idx="16">
                  <c:v>0.13928485447790295</c:v>
                </c:pt>
                <c:pt idx="17">
                  <c:v>0.13949627271246545</c:v>
                </c:pt>
                <c:pt idx="18">
                  <c:v>0.13973475304410399</c:v>
                </c:pt>
                <c:pt idx="19">
                  <c:v>0.14001267491650782</c:v>
                </c:pt>
                <c:pt idx="20">
                  <c:v>0.14018359493736876</c:v>
                </c:pt>
                <c:pt idx="21">
                  <c:v>0.14038073913256843</c:v>
                </c:pt>
                <c:pt idx="22">
                  <c:v>0.14075206382832439</c:v>
                </c:pt>
                <c:pt idx="23">
                  <c:v>0.14097089478824354</c:v>
                </c:pt>
                <c:pt idx="24">
                  <c:v>0.14104047217457227</c:v>
                </c:pt>
                <c:pt idx="25">
                  <c:v>0.1406302915015758</c:v>
                </c:pt>
                <c:pt idx="26">
                  <c:v>0.1410751954517917</c:v>
                </c:pt>
                <c:pt idx="27">
                  <c:v>0.14157384021775465</c:v>
                </c:pt>
                <c:pt idx="28">
                  <c:v>0.14150685952738462</c:v>
                </c:pt>
                <c:pt idx="29">
                  <c:v>0.14054592494265084</c:v>
                </c:pt>
                <c:pt idx="30">
                  <c:v>0.1400363169767973</c:v>
                </c:pt>
                <c:pt idx="31">
                  <c:v>0.13961734202486931</c:v>
                </c:pt>
                <c:pt idx="32">
                  <c:v>0.13929717896244909</c:v>
                </c:pt>
                <c:pt idx="33">
                  <c:v>0.13900823091920367</c:v>
                </c:pt>
                <c:pt idx="34">
                  <c:v>0.13917638615665096</c:v>
                </c:pt>
                <c:pt idx="35">
                  <c:v>0.13913678204744173</c:v>
                </c:pt>
                <c:pt idx="36">
                  <c:v>0.13850117072452872</c:v>
                </c:pt>
                <c:pt idx="37">
                  <c:v>0.1372067896784821</c:v>
                </c:pt>
                <c:pt idx="38">
                  <c:v>0.13620861351384828</c:v>
                </c:pt>
                <c:pt idx="39">
                  <c:v>0.13531874982931114</c:v>
                </c:pt>
                <c:pt idx="40">
                  <c:v>0.13440502815481015</c:v>
                </c:pt>
                <c:pt idx="41">
                  <c:v>0.13374441515224633</c:v>
                </c:pt>
                <c:pt idx="42">
                  <c:v>0.13304191234602714</c:v>
                </c:pt>
                <c:pt idx="43">
                  <c:v>0.13279192333770495</c:v>
                </c:pt>
                <c:pt idx="44">
                  <c:v>0.13250820046421441</c:v>
                </c:pt>
                <c:pt idx="45">
                  <c:v>0.13238213529595855</c:v>
                </c:pt>
                <c:pt idx="46">
                  <c:v>0.13241040257270853</c:v>
                </c:pt>
                <c:pt idx="47">
                  <c:v>0.13264038034160375</c:v>
                </c:pt>
                <c:pt idx="48">
                  <c:v>0.13315182186857499</c:v>
                </c:pt>
                <c:pt idx="49">
                  <c:v>0.1339277739427065</c:v>
                </c:pt>
                <c:pt idx="50">
                  <c:v>0.13378818046936902</c:v>
                </c:pt>
                <c:pt idx="51">
                  <c:v>0.13320256901447147</c:v>
                </c:pt>
                <c:pt idx="52">
                  <c:v>0.1324592108180328</c:v>
                </c:pt>
              </c:numCache>
            </c:numRef>
          </c:val>
          <c:extLst>
            <c:ext xmlns:c16="http://schemas.microsoft.com/office/drawing/2014/chart" uri="{C3380CC4-5D6E-409C-BE32-E72D297353CC}">
              <c16:uniqueId val="{00000001-9A1A-44EF-99F3-A492481126F7}"/>
            </c:ext>
          </c:extLst>
        </c:ser>
        <c:dLbls>
          <c:showLegendKey val="0"/>
          <c:showVal val="0"/>
          <c:showCatName val="0"/>
          <c:showSerName val="0"/>
          <c:showPercent val="0"/>
          <c:showBubbleSize val="0"/>
        </c:dLbls>
        <c:gapWidth val="55"/>
        <c:overlap val="100"/>
        <c:axId val="245194112"/>
        <c:axId val="245253632"/>
      </c:barChart>
      <c:lineChart>
        <c:grouping val="standard"/>
        <c:varyColors val="0"/>
        <c:ser>
          <c:idx val="2"/>
          <c:order val="1"/>
          <c:tx>
            <c:strRef>
              <c:f>'Fig 4.28'!$B$7</c:f>
              <c:strCache>
                <c:ptCount val="1"/>
                <c:pt idx="0">
                  <c:v>Écart de pension moyenne totale</c:v>
                </c:pt>
              </c:strCache>
            </c:strRef>
          </c:tx>
          <c:spPr>
            <a:ln>
              <a:solidFill>
                <a:schemeClr val="accent6">
                  <a:lumMod val="75000"/>
                </a:schemeClr>
              </a:solidFill>
            </a:ln>
          </c:spPr>
          <c:marker>
            <c:symbol val="none"/>
          </c:marker>
          <c:val>
            <c:numRef>
              <c:f>'Fig 4.28'!$E$7:$BE$7</c:f>
              <c:numCache>
                <c:formatCode>0.0%</c:formatCode>
                <c:ptCount val="53"/>
                <c:pt idx="0">
                  <c:v>-0.24312367314272731</c:v>
                </c:pt>
                <c:pt idx="1">
                  <c:v>-0.24099013479417553</c:v>
                </c:pt>
                <c:pt idx="2">
                  <c:v>-0.23454984379033805</c:v>
                </c:pt>
                <c:pt idx="3">
                  <c:v>-0.22658817749083859</c:v>
                </c:pt>
                <c:pt idx="4">
                  <c:v>-0.21766541503153503</c:v>
                </c:pt>
                <c:pt idx="5">
                  <c:v>-0.20916464949929026</c:v>
                </c:pt>
                <c:pt idx="6">
                  <c:v>-0.20110894793176115</c:v>
                </c:pt>
                <c:pt idx="7">
                  <c:v>-0.19388593187828773</c:v>
                </c:pt>
                <c:pt idx="8">
                  <c:v>-0.18865215831244475</c:v>
                </c:pt>
                <c:pt idx="9">
                  <c:v>-0.18408262847114176</c:v>
                </c:pt>
                <c:pt idx="10">
                  <c:v>-0.18057559074494611</c:v>
                </c:pt>
                <c:pt idx="11">
                  <c:v>-0.17673153691613475</c:v>
                </c:pt>
                <c:pt idx="12">
                  <c:v>-0.17163471692593568</c:v>
                </c:pt>
                <c:pt idx="13">
                  <c:v>-0.16753727344276148</c:v>
                </c:pt>
                <c:pt idx="14">
                  <c:v>-0.16346576727447748</c:v>
                </c:pt>
                <c:pt idx="15">
                  <c:v>-0.16159909291100727</c:v>
                </c:pt>
                <c:pt idx="16">
                  <c:v>-0.15811541512100991</c:v>
                </c:pt>
                <c:pt idx="17">
                  <c:v>-0.15787864017359232</c:v>
                </c:pt>
                <c:pt idx="18">
                  <c:v>-0.15511462553342448</c:v>
                </c:pt>
                <c:pt idx="19">
                  <c:v>-0.14977929130354484</c:v>
                </c:pt>
                <c:pt idx="20">
                  <c:v>-0.14283848167418522</c:v>
                </c:pt>
                <c:pt idx="21">
                  <c:v>-0.13643290914299544</c:v>
                </c:pt>
                <c:pt idx="22">
                  <c:v>-0.13279077329313305</c:v>
                </c:pt>
                <c:pt idx="23">
                  <c:v>-0.13019163574405435</c:v>
                </c:pt>
                <c:pt idx="24">
                  <c:v>-0.12814002604824937</c:v>
                </c:pt>
                <c:pt idx="25">
                  <c:v>-0.12748978492411334</c:v>
                </c:pt>
                <c:pt idx="26">
                  <c:v>-0.12443965799730006</c:v>
                </c:pt>
                <c:pt idx="27">
                  <c:v>-0.12231771477542996</c:v>
                </c:pt>
                <c:pt idx="28">
                  <c:v>-0.11784033046418785</c:v>
                </c:pt>
                <c:pt idx="29">
                  <c:v>-0.11499990217901168</c:v>
                </c:pt>
                <c:pt idx="30">
                  <c:v>-0.11326850117656373</c:v>
                </c:pt>
                <c:pt idx="31">
                  <c:v>-0.1135684684450935</c:v>
                </c:pt>
                <c:pt idx="32">
                  <c:v>-0.11513764065618681</c:v>
                </c:pt>
                <c:pt idx="33">
                  <c:v>-0.11574749692181563</c:v>
                </c:pt>
                <c:pt idx="34">
                  <c:v>-0.11535483694304216</c:v>
                </c:pt>
                <c:pt idx="35">
                  <c:v>-0.1134743351828349</c:v>
                </c:pt>
                <c:pt idx="36">
                  <c:v>-0.11148509832347586</c:v>
                </c:pt>
                <c:pt idx="37">
                  <c:v>-0.10965220212328197</c:v>
                </c:pt>
                <c:pt idx="38">
                  <c:v>-0.10632211606441133</c:v>
                </c:pt>
                <c:pt idx="39">
                  <c:v>-0.10320875726196987</c:v>
                </c:pt>
                <c:pt idx="40">
                  <c:v>-0.10107716770981823</c:v>
                </c:pt>
                <c:pt idx="41">
                  <c:v>-0.10038191317435641</c:v>
                </c:pt>
                <c:pt idx="42">
                  <c:v>-0.10012303281537105</c:v>
                </c:pt>
                <c:pt idx="43">
                  <c:v>-9.692396711193596E-2</c:v>
                </c:pt>
                <c:pt idx="44">
                  <c:v>-9.289809429767637E-2</c:v>
                </c:pt>
                <c:pt idx="45">
                  <c:v>-8.7554101553299013E-2</c:v>
                </c:pt>
                <c:pt idx="46">
                  <c:v>-8.3936304994563282E-2</c:v>
                </c:pt>
                <c:pt idx="47">
                  <c:v>-8.1066437543318104E-2</c:v>
                </c:pt>
                <c:pt idx="48">
                  <c:v>-8.0905163506301947E-2</c:v>
                </c:pt>
                <c:pt idx="49">
                  <c:v>-7.9279928666530441E-2</c:v>
                </c:pt>
                <c:pt idx="50">
                  <c:v>-7.7356905598849335E-2</c:v>
                </c:pt>
                <c:pt idx="51">
                  <c:v>-7.4431167851668034E-2</c:v>
                </c:pt>
                <c:pt idx="52">
                  <c:v>-7.3586966370442819E-2</c:v>
                </c:pt>
              </c:numCache>
            </c:numRef>
          </c:val>
          <c:smooth val="0"/>
          <c:extLst>
            <c:ext xmlns:c16="http://schemas.microsoft.com/office/drawing/2014/chart" uri="{C3380CC4-5D6E-409C-BE32-E72D297353CC}">
              <c16:uniqueId val="{00000002-9A1A-44EF-99F3-A492481126F7}"/>
            </c:ext>
          </c:extLst>
        </c:ser>
        <c:dLbls>
          <c:showLegendKey val="0"/>
          <c:showVal val="0"/>
          <c:showCatName val="0"/>
          <c:showSerName val="0"/>
          <c:showPercent val="0"/>
          <c:showBubbleSize val="0"/>
        </c:dLbls>
        <c:marker val="1"/>
        <c:smooth val="0"/>
        <c:axId val="245194112"/>
        <c:axId val="245253632"/>
      </c:lineChart>
      <c:catAx>
        <c:axId val="245194112"/>
        <c:scaling>
          <c:orientation val="minMax"/>
        </c:scaling>
        <c:delete val="0"/>
        <c:axPos val="b"/>
        <c:numFmt formatCode="General" sourceLinked="1"/>
        <c:majorTickMark val="none"/>
        <c:minorTickMark val="none"/>
        <c:tickLblPos val="low"/>
        <c:crossAx val="245253632"/>
        <c:crosses val="autoZero"/>
        <c:auto val="1"/>
        <c:lblAlgn val="ctr"/>
        <c:lblOffset val="100"/>
        <c:noMultiLvlLbl val="0"/>
      </c:catAx>
      <c:valAx>
        <c:axId val="245253632"/>
        <c:scaling>
          <c:orientation val="minMax"/>
          <c:min val="-0.4"/>
        </c:scaling>
        <c:delete val="0"/>
        <c:axPos val="l"/>
        <c:majorGridlines/>
        <c:numFmt formatCode="0%" sourceLinked="0"/>
        <c:majorTickMark val="none"/>
        <c:minorTickMark val="none"/>
        <c:tickLblPos val="nextTo"/>
        <c:crossAx val="245194112"/>
        <c:crosses val="autoZero"/>
        <c:crossBetween val="between"/>
      </c:valAx>
    </c:plotArea>
    <c:legend>
      <c:legendPos val="r"/>
      <c:layout>
        <c:manualLayout>
          <c:xMode val="edge"/>
          <c:yMode val="edge"/>
          <c:x val="0.81207491582491587"/>
          <c:y val="7.0373412698412713E-2"/>
          <c:w val="0.17509680134680133"/>
          <c:h val="0.8894912698412698"/>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6469128472222222"/>
        </c:manualLayout>
      </c:layout>
      <c:lineChart>
        <c:grouping val="standard"/>
        <c:varyColors val="0"/>
        <c:ser>
          <c:idx val="4"/>
          <c:order val="0"/>
          <c:tx>
            <c:strRef>
              <c:f>'Fig 4.29'!$B$7</c:f>
              <c:strCache>
                <c:ptCount val="1"/>
                <c:pt idx="0">
                  <c:v>Hommes (observé)</c:v>
                </c:pt>
              </c:strCache>
            </c:strRef>
          </c:tx>
          <c:spPr>
            <a:ln w="31750" cap="flat">
              <a:solidFill>
                <a:schemeClr val="accent2"/>
              </a:solidFill>
              <a:prstDash val="solid"/>
              <a:round/>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4.29'!$C$7:$BU$7</c:f>
              <c:numCache>
                <c:formatCode>0.0</c:formatCode>
                <c:ptCount val="71"/>
                <c:pt idx="0">
                  <c:v>59.98038631157695</c:v>
                </c:pt>
                <c:pt idx="2">
                  <c:v>59.851726253946595</c:v>
                </c:pt>
                <c:pt idx="4">
                  <c:v>59.825625348685314</c:v>
                </c:pt>
                <c:pt idx="6">
                  <c:v>59.910691205525886</c:v>
                </c:pt>
                <c:pt idx="8">
                  <c:v>59.983041089405717</c:v>
                </c:pt>
                <c:pt idx="10">
                  <c:v>60.2946996599361</c:v>
                </c:pt>
                <c:pt idx="12">
                  <c:v>60.399396114599305</c:v>
                </c:pt>
                <c:pt idx="13">
                  <c:v>60.41341034014571</c:v>
                </c:pt>
                <c:pt idx="14">
                  <c:v>60.46089899008031</c:v>
                </c:pt>
                <c:pt idx="15">
                  <c:v>60.406063542271411</c:v>
                </c:pt>
                <c:pt idx="16">
                  <c:v>60.170479726166896</c:v>
                </c:pt>
                <c:pt idx="17">
                  <c:v>60.029424372550757</c:v>
                </c:pt>
                <c:pt idx="18">
                  <c:v>59.958598632343289</c:v>
                </c:pt>
                <c:pt idx="19">
                  <c:v>59.932020174467958</c:v>
                </c:pt>
                <c:pt idx="20">
                  <c:v>60.125506777222711</c:v>
                </c:pt>
              </c:numCache>
            </c:numRef>
          </c:val>
          <c:smooth val="0"/>
          <c:extLst>
            <c:ext xmlns:c16="http://schemas.microsoft.com/office/drawing/2014/chart" uri="{C3380CC4-5D6E-409C-BE32-E72D297353CC}">
              <c16:uniqueId val="{00000000-DFE6-4FDE-BAC7-63E523E15FB4}"/>
            </c:ext>
          </c:extLst>
        </c:ser>
        <c:ser>
          <c:idx val="2"/>
          <c:order val="1"/>
          <c:tx>
            <c:strRef>
              <c:f>'Fig 4.29'!$B$6</c:f>
              <c:strCache>
                <c:ptCount val="1"/>
                <c:pt idx="0">
                  <c:v>Femmes (observé)</c:v>
                </c:pt>
              </c:strCache>
            </c:strRef>
          </c:tx>
          <c:spPr>
            <a:ln w="31750">
              <a:solidFill>
                <a:srgbClr val="7030A0"/>
              </a:solidFill>
              <a:prstDash val="solid"/>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4.29'!$C$6:$BU$6</c:f>
              <c:numCache>
                <c:formatCode>0.0</c:formatCode>
                <c:ptCount val="71"/>
                <c:pt idx="0">
                  <c:v>61.605960270882726</c:v>
                </c:pt>
                <c:pt idx="2">
                  <c:v>61.511620299671463</c:v>
                </c:pt>
                <c:pt idx="4">
                  <c:v>61.531879113039196</c:v>
                </c:pt>
                <c:pt idx="6">
                  <c:v>61.532840441144678</c:v>
                </c:pt>
                <c:pt idx="8">
                  <c:v>61.371122698113169</c:v>
                </c:pt>
                <c:pt idx="10">
                  <c:v>61.430924514494912</c:v>
                </c:pt>
                <c:pt idx="12">
                  <c:v>61.312287186946719</c:v>
                </c:pt>
                <c:pt idx="13">
                  <c:v>61.251139043428033</c:v>
                </c:pt>
                <c:pt idx="14">
                  <c:v>61.273929817803449</c:v>
                </c:pt>
                <c:pt idx="15">
                  <c:v>61.27408648206962</c:v>
                </c:pt>
                <c:pt idx="16">
                  <c:v>61.05690378802678</c:v>
                </c:pt>
                <c:pt idx="17">
                  <c:v>60.929644668494092</c:v>
                </c:pt>
                <c:pt idx="18">
                  <c:v>60.879591396882077</c:v>
                </c:pt>
                <c:pt idx="19">
                  <c:v>60.820000543462825</c:v>
                </c:pt>
                <c:pt idx="20">
                  <c:v>60.870034836828935</c:v>
                </c:pt>
              </c:numCache>
            </c:numRef>
          </c:val>
          <c:smooth val="0"/>
          <c:extLst>
            <c:ext xmlns:c16="http://schemas.microsoft.com/office/drawing/2014/chart" uri="{C3380CC4-5D6E-409C-BE32-E72D297353CC}">
              <c16:uniqueId val="{00000001-DFE6-4FDE-BAC7-63E523E15FB4}"/>
            </c:ext>
          </c:extLst>
        </c:ser>
        <c:ser>
          <c:idx val="1"/>
          <c:order val="3"/>
          <c:tx>
            <c:strRef>
              <c:f>'Fig 4.29'!$B$10</c:f>
              <c:strCache>
                <c:ptCount val="1"/>
                <c:pt idx="0">
                  <c:v>Hommes (projeté)</c:v>
                </c:pt>
              </c:strCache>
            </c:strRef>
          </c:tx>
          <c:spPr>
            <a:ln w="15875">
              <a:solidFill>
                <a:schemeClr val="accent2"/>
              </a:solidFill>
              <a:prstDash val="solid"/>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4.29'!$C$10:$BU$10</c:f>
              <c:numCache>
                <c:formatCode>General</c:formatCode>
                <c:ptCount val="71"/>
                <c:pt idx="20" formatCode="0.0">
                  <c:v>60.125506777222711</c:v>
                </c:pt>
                <c:pt idx="21" formatCode="0.0">
                  <c:v>60.233033741763016</c:v>
                </c:pt>
                <c:pt idx="22" formatCode="0.0">
                  <c:v>60.653382474416034</c:v>
                </c:pt>
                <c:pt idx="23" formatCode="0.0">
                  <c:v>61.084986084046861</c:v>
                </c:pt>
                <c:pt idx="24" formatCode="0.0">
                  <c:v>61.422353124908206</c:v>
                </c:pt>
                <c:pt idx="25" formatCode="0.0">
                  <c:v>61.64055411194316</c:v>
                </c:pt>
                <c:pt idx="26" formatCode="0.0">
                  <c:v>61.729349796993617</c:v>
                </c:pt>
                <c:pt idx="27" formatCode="0.0">
                  <c:v>61.824130579411701</c:v>
                </c:pt>
                <c:pt idx="28" formatCode="0.0">
                  <c:v>62.018790798701993</c:v>
                </c:pt>
                <c:pt idx="29" formatCode="0.0">
                  <c:v>62.131613524506889</c:v>
                </c:pt>
                <c:pt idx="30" formatCode="0.0">
                  <c:v>62.206278177552541</c:v>
                </c:pt>
                <c:pt idx="31" formatCode="0.0">
                  <c:v>62.39417468944589</c:v>
                </c:pt>
                <c:pt idx="32" formatCode="0.0">
                  <c:v>62.540691952440376</c:v>
                </c:pt>
                <c:pt idx="33" formatCode="0.0">
                  <c:v>62.619502627150467</c:v>
                </c:pt>
                <c:pt idx="34" formatCode="0.0">
                  <c:v>62.756138339588972</c:v>
                </c:pt>
                <c:pt idx="35" formatCode="0.0">
                  <c:v>62.874470398484561</c:v>
                </c:pt>
                <c:pt idx="36" formatCode="0.0">
                  <c:v>62.961295443369579</c:v>
                </c:pt>
                <c:pt idx="37" formatCode="0.0">
                  <c:v>63.173493620664139</c:v>
                </c:pt>
                <c:pt idx="38" formatCode="0.0">
                  <c:v>63.238072255478777</c:v>
                </c:pt>
                <c:pt idx="39" formatCode="0.0">
                  <c:v>63.320076890595594</c:v>
                </c:pt>
                <c:pt idx="40" formatCode="0.0">
                  <c:v>63.421044893343563</c:v>
                </c:pt>
                <c:pt idx="41" formatCode="0.0">
                  <c:v>63.481292883004095</c:v>
                </c:pt>
                <c:pt idx="42" formatCode="0.0">
                  <c:v>63.576195518108008</c:v>
                </c:pt>
                <c:pt idx="43" formatCode="0.0">
                  <c:v>63.677903863435041</c:v>
                </c:pt>
                <c:pt idx="44" formatCode="0.0">
                  <c:v>63.771835871241024</c:v>
                </c:pt>
                <c:pt idx="45" formatCode="0.0">
                  <c:v>63.885242224218914</c:v>
                </c:pt>
                <c:pt idx="46" formatCode="0.0">
                  <c:v>63.887805011092048</c:v>
                </c:pt>
                <c:pt idx="47" formatCode="0.0">
                  <c:v>63.893762988841928</c:v>
                </c:pt>
                <c:pt idx="48" formatCode="0.0">
                  <c:v>63.914315792536897</c:v>
                </c:pt>
                <c:pt idx="49" formatCode="0.0">
                  <c:v>63.893450190006057</c:v>
                </c:pt>
                <c:pt idx="50" formatCode="0.0">
                  <c:v>63.902442623081356</c:v>
                </c:pt>
                <c:pt idx="51" formatCode="0.0">
                  <c:v>63.884419378728396</c:v>
                </c:pt>
                <c:pt idx="52" formatCode="0.0">
                  <c:v>63.906497420219793</c:v>
                </c:pt>
                <c:pt idx="53" formatCode="0.0">
                  <c:v>63.960373611751237</c:v>
                </c:pt>
                <c:pt idx="54" formatCode="0.0">
                  <c:v>63.978551712715266</c:v>
                </c:pt>
                <c:pt idx="55" formatCode="0.0">
                  <c:v>63.972458004256694</c:v>
                </c:pt>
                <c:pt idx="56" formatCode="0.0">
                  <c:v>64.005277464998358</c:v>
                </c:pt>
                <c:pt idx="57" formatCode="0.0">
                  <c:v>64.056694833092067</c:v>
                </c:pt>
                <c:pt idx="58" formatCode="0.0">
                  <c:v>64.02418814550245</c:v>
                </c:pt>
                <c:pt idx="59" formatCode="0.0">
                  <c:v>64.083472313909127</c:v>
                </c:pt>
                <c:pt idx="60" formatCode="0.0">
                  <c:v>64.117192585033152</c:v>
                </c:pt>
                <c:pt idx="61" formatCode="0.0">
                  <c:v>64.071390781315685</c:v>
                </c:pt>
                <c:pt idx="62" formatCode="0.0">
                  <c:v>64.101990129809479</c:v>
                </c:pt>
                <c:pt idx="63" formatCode="0.0">
                  <c:v>64.145664904924203</c:v>
                </c:pt>
                <c:pt idx="64" formatCode="0.0">
                  <c:v>64.143205312648305</c:v>
                </c:pt>
                <c:pt idx="65" formatCode="0.0">
                  <c:v>64.145332183622116</c:v>
                </c:pt>
                <c:pt idx="66" formatCode="0.0">
                  <c:v>64.174753303476578</c:v>
                </c:pt>
                <c:pt idx="67" formatCode="0.0">
                  <c:v>64.152100679946415</c:v>
                </c:pt>
                <c:pt idx="68" formatCode="0.0">
                  <c:v>64.124396303104021</c:v>
                </c:pt>
                <c:pt idx="69" formatCode="0.0">
                  <c:v>64.08959069470599</c:v>
                </c:pt>
                <c:pt idx="70" formatCode="0.0">
                  <c:v>64.134790003881747</c:v>
                </c:pt>
              </c:numCache>
            </c:numRef>
          </c:val>
          <c:smooth val="0"/>
          <c:extLst>
            <c:ext xmlns:c16="http://schemas.microsoft.com/office/drawing/2014/chart" uri="{C3380CC4-5D6E-409C-BE32-E72D297353CC}">
              <c16:uniqueId val="{00000002-DFE6-4FDE-BAC7-63E523E15FB4}"/>
            </c:ext>
          </c:extLst>
        </c:ser>
        <c:ser>
          <c:idx val="0"/>
          <c:order val="4"/>
          <c:tx>
            <c:strRef>
              <c:f>'Fig 4.29'!$B$9</c:f>
              <c:strCache>
                <c:ptCount val="1"/>
                <c:pt idx="0">
                  <c:v>Femmes (projeté)</c:v>
                </c:pt>
              </c:strCache>
            </c:strRef>
          </c:tx>
          <c:spPr>
            <a:ln w="15875">
              <a:solidFill>
                <a:srgbClr val="7030A0"/>
              </a:solidFill>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4.29'!$C$9:$BU$9</c:f>
              <c:numCache>
                <c:formatCode>0.0</c:formatCode>
                <c:ptCount val="71"/>
                <c:pt idx="20">
                  <c:v>60.870034836828935</c:v>
                </c:pt>
                <c:pt idx="21">
                  <c:v>61.047177951380235</c:v>
                </c:pt>
                <c:pt idx="22">
                  <c:v>61.512133479446874</c:v>
                </c:pt>
                <c:pt idx="23">
                  <c:v>61.843498154330319</c:v>
                </c:pt>
                <c:pt idx="24">
                  <c:v>62.169178020301118</c:v>
                </c:pt>
                <c:pt idx="25">
                  <c:v>62.361433499066521</c:v>
                </c:pt>
                <c:pt idx="26">
                  <c:v>62.38536059235048</c:v>
                </c:pt>
                <c:pt idx="27">
                  <c:v>62.421837533865627</c:v>
                </c:pt>
                <c:pt idx="28">
                  <c:v>62.568607417626382</c:v>
                </c:pt>
                <c:pt idx="29">
                  <c:v>62.699931600108982</c:v>
                </c:pt>
                <c:pt idx="30">
                  <c:v>62.73058086030656</c:v>
                </c:pt>
                <c:pt idx="31">
                  <c:v>62.840558372682025</c:v>
                </c:pt>
                <c:pt idx="32">
                  <c:v>62.964813253912645</c:v>
                </c:pt>
                <c:pt idx="33">
                  <c:v>63.026629875095331</c:v>
                </c:pt>
                <c:pt idx="34">
                  <c:v>63.17218219199961</c:v>
                </c:pt>
                <c:pt idx="35">
                  <c:v>63.250815193753184</c:v>
                </c:pt>
                <c:pt idx="36">
                  <c:v>63.305905247637199</c:v>
                </c:pt>
                <c:pt idx="37">
                  <c:v>63.40511270846288</c:v>
                </c:pt>
                <c:pt idx="38">
                  <c:v>63.49043900584708</c:v>
                </c:pt>
                <c:pt idx="39">
                  <c:v>63.493526936143461</c:v>
                </c:pt>
                <c:pt idx="40">
                  <c:v>63.595575836943596</c:v>
                </c:pt>
                <c:pt idx="41">
                  <c:v>63.619850721517992</c:v>
                </c:pt>
                <c:pt idx="42">
                  <c:v>63.715445613677801</c:v>
                </c:pt>
                <c:pt idx="43">
                  <c:v>63.824139574497742</c:v>
                </c:pt>
                <c:pt idx="44">
                  <c:v>63.894950692845299</c:v>
                </c:pt>
                <c:pt idx="45">
                  <c:v>63.916113066742554</c:v>
                </c:pt>
                <c:pt idx="46">
                  <c:v>63.894818590504883</c:v>
                </c:pt>
                <c:pt idx="47">
                  <c:v>63.862030221886734</c:v>
                </c:pt>
                <c:pt idx="48">
                  <c:v>63.841233301773492</c:v>
                </c:pt>
                <c:pt idx="49">
                  <c:v>63.83042602290908</c:v>
                </c:pt>
                <c:pt idx="50">
                  <c:v>63.771215769075681</c:v>
                </c:pt>
                <c:pt idx="51">
                  <c:v>63.734167154429109</c:v>
                </c:pt>
                <c:pt idx="52">
                  <c:v>63.731256046389184</c:v>
                </c:pt>
                <c:pt idx="53">
                  <c:v>63.804923599648575</c:v>
                </c:pt>
                <c:pt idx="54">
                  <c:v>63.83697222429906</c:v>
                </c:pt>
                <c:pt idx="55">
                  <c:v>63.831047406354024</c:v>
                </c:pt>
                <c:pt idx="56">
                  <c:v>63.819653260095599</c:v>
                </c:pt>
                <c:pt idx="57">
                  <c:v>63.867147834408456</c:v>
                </c:pt>
                <c:pt idx="58">
                  <c:v>63.86966052811119</c:v>
                </c:pt>
                <c:pt idx="59">
                  <c:v>63.85651337737967</c:v>
                </c:pt>
                <c:pt idx="60">
                  <c:v>63.887034980864094</c:v>
                </c:pt>
                <c:pt idx="61">
                  <c:v>63.873970373085612</c:v>
                </c:pt>
                <c:pt idx="62">
                  <c:v>63.871896440882345</c:v>
                </c:pt>
                <c:pt idx="63">
                  <c:v>63.831872059297588</c:v>
                </c:pt>
                <c:pt idx="64">
                  <c:v>63.861407155135055</c:v>
                </c:pt>
                <c:pt idx="65">
                  <c:v>63.830812277462321</c:v>
                </c:pt>
                <c:pt idx="66">
                  <c:v>63.802477367099925</c:v>
                </c:pt>
                <c:pt idx="67">
                  <c:v>63.773889035946695</c:v>
                </c:pt>
                <c:pt idx="68">
                  <c:v>63.731465042090313</c:v>
                </c:pt>
                <c:pt idx="69">
                  <c:v>63.721731847772787</c:v>
                </c:pt>
                <c:pt idx="70">
                  <c:v>63.743954242000328</c:v>
                </c:pt>
              </c:numCache>
            </c:numRef>
          </c:val>
          <c:smooth val="0"/>
          <c:extLst>
            <c:ext xmlns:c16="http://schemas.microsoft.com/office/drawing/2014/chart" uri="{C3380CC4-5D6E-409C-BE32-E72D297353CC}">
              <c16:uniqueId val="{00000003-DFE6-4FDE-BAC7-63E523E15FB4}"/>
            </c:ext>
          </c:extLst>
        </c:ser>
        <c:dLbls>
          <c:showLegendKey val="0"/>
          <c:showVal val="0"/>
          <c:showCatName val="0"/>
          <c:showSerName val="0"/>
          <c:showPercent val="0"/>
          <c:showBubbleSize val="0"/>
        </c:dLbls>
        <c:marker val="1"/>
        <c:smooth val="0"/>
        <c:axId val="137560064"/>
        <c:axId val="137561984"/>
      </c:lineChart>
      <c:lineChart>
        <c:grouping val="standard"/>
        <c:varyColors val="0"/>
        <c:ser>
          <c:idx val="3"/>
          <c:order val="2"/>
          <c:tx>
            <c:strRef>
              <c:f>'Fig 4.29'!$B$5</c:f>
              <c:strCache>
                <c:ptCount val="1"/>
                <c:pt idx="0">
                  <c:v>Ecart femmes - hommes (observé, échelle de droite)</c:v>
                </c:pt>
              </c:strCache>
            </c:strRef>
          </c:tx>
          <c:spPr>
            <a:ln w="31750" cmpd="sng">
              <a:solidFill>
                <a:schemeClr val="accent6">
                  <a:lumMod val="75000"/>
                </a:schemeClr>
              </a:solidFill>
              <a:prstDash val="solid"/>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4.29'!$C$5:$BU$5</c:f>
              <c:numCache>
                <c:formatCode>0.0</c:formatCode>
                <c:ptCount val="71"/>
                <c:pt idx="0">
                  <c:v>1.6255739593057754</c:v>
                </c:pt>
                <c:pt idx="2">
                  <c:v>1.6598940457248688</c:v>
                </c:pt>
                <c:pt idx="4">
                  <c:v>1.7062537643538818</c:v>
                </c:pt>
                <c:pt idx="6">
                  <c:v>1.6221492356187923</c:v>
                </c:pt>
                <c:pt idx="8">
                  <c:v>1.3880816087074521</c:v>
                </c:pt>
                <c:pt idx="10">
                  <c:v>1.1362248545588116</c:v>
                </c:pt>
                <c:pt idx="12">
                  <c:v>0.91289107234741351</c:v>
                </c:pt>
                <c:pt idx="13">
                  <c:v>0.83772870328232329</c:v>
                </c:pt>
                <c:pt idx="14">
                  <c:v>0.81303082772313928</c:v>
                </c:pt>
                <c:pt idx="15">
                  <c:v>0.86802293979820888</c:v>
                </c:pt>
                <c:pt idx="16">
                  <c:v>0.8864240618598842</c:v>
                </c:pt>
                <c:pt idx="17">
                  <c:v>0.90022029594333475</c:v>
                </c:pt>
                <c:pt idx="18">
                  <c:v>0.92099276453878787</c:v>
                </c:pt>
                <c:pt idx="19">
                  <c:v>0.88798036899486732</c:v>
                </c:pt>
                <c:pt idx="20">
                  <c:v>0.7445280596062247</c:v>
                </c:pt>
              </c:numCache>
            </c:numRef>
          </c:val>
          <c:smooth val="0"/>
          <c:extLst>
            <c:ext xmlns:c16="http://schemas.microsoft.com/office/drawing/2014/chart" uri="{C3380CC4-5D6E-409C-BE32-E72D297353CC}">
              <c16:uniqueId val="{00000004-DFE6-4FDE-BAC7-63E523E15FB4}"/>
            </c:ext>
          </c:extLst>
        </c:ser>
        <c:ser>
          <c:idx val="5"/>
          <c:order val="5"/>
          <c:tx>
            <c:strRef>
              <c:f>'Fig 4.29'!$B$8</c:f>
              <c:strCache>
                <c:ptCount val="1"/>
                <c:pt idx="0">
                  <c:v>Ecart femmes - hommes (projeté, échelle de droite))</c:v>
                </c:pt>
              </c:strCache>
            </c:strRef>
          </c:tx>
          <c:spPr>
            <a:ln w="15875">
              <a:solidFill>
                <a:schemeClr val="accent6">
                  <a:lumMod val="75000"/>
                </a:schemeClr>
              </a:solidFill>
              <a:prstDash val="solid"/>
            </a:ln>
          </c:spPr>
          <c:marker>
            <c:symbol val="none"/>
          </c:marker>
          <c:cat>
            <c:numRef>
              <c:f>'Fig 4.29'!$C$4:$BU$4</c:f>
              <c:numCache>
                <c:formatCode>General</c:formatCode>
                <c:ptCount val="7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4.29'!$C$8:$BU$8</c:f>
              <c:numCache>
                <c:formatCode>0.0</c:formatCode>
                <c:ptCount val="71"/>
                <c:pt idx="20">
                  <c:v>0.7445280596062247</c:v>
                </c:pt>
                <c:pt idx="21">
                  <c:v>0.81414420961721845</c:v>
                </c:pt>
                <c:pt idx="22">
                  <c:v>0.85875100503083956</c:v>
                </c:pt>
                <c:pt idx="23">
                  <c:v>0.75851207028345868</c:v>
                </c:pt>
                <c:pt idx="24">
                  <c:v>0.74682489539291197</c:v>
                </c:pt>
                <c:pt idx="25">
                  <c:v>0.72087938712336097</c:v>
                </c:pt>
                <c:pt idx="26">
                  <c:v>0.65601079535686324</c:v>
                </c:pt>
                <c:pt idx="27">
                  <c:v>0.59770695445392619</c:v>
                </c:pt>
                <c:pt idx="28">
                  <c:v>0.54981661892438893</c:v>
                </c:pt>
                <c:pt idx="29">
                  <c:v>0.56831807560209313</c:v>
                </c:pt>
                <c:pt idx="30">
                  <c:v>0.52430268275401914</c:v>
                </c:pt>
                <c:pt idx="31">
                  <c:v>0.4463836832361352</c:v>
                </c:pt>
                <c:pt idx="32">
                  <c:v>0.4241213014722689</c:v>
                </c:pt>
                <c:pt idx="33">
                  <c:v>0.40712724794486377</c:v>
                </c:pt>
                <c:pt idx="34">
                  <c:v>0.41604385241063824</c:v>
                </c:pt>
                <c:pt idx="35">
                  <c:v>0.37634479526862208</c:v>
                </c:pt>
                <c:pt idx="36">
                  <c:v>0.34460980426761978</c:v>
                </c:pt>
                <c:pt idx="37">
                  <c:v>0.23161908779874096</c:v>
                </c:pt>
                <c:pt idx="38">
                  <c:v>0.25236675036830292</c:v>
                </c:pt>
                <c:pt idx="39">
                  <c:v>0.17345004554786669</c:v>
                </c:pt>
                <c:pt idx="40">
                  <c:v>0.17453094360003263</c:v>
                </c:pt>
                <c:pt idx="41">
                  <c:v>0.13855783851389702</c:v>
                </c:pt>
                <c:pt idx="42">
                  <c:v>0.13925009556979262</c:v>
                </c:pt>
                <c:pt idx="43">
                  <c:v>0.14623571106270106</c:v>
                </c:pt>
                <c:pt idx="44">
                  <c:v>0.12311482160427545</c:v>
                </c:pt>
                <c:pt idx="45">
                  <c:v>3.0870842523640363E-2</c:v>
                </c:pt>
                <c:pt idx="46">
                  <c:v>7.0135794128347584E-3</c:v>
                </c:pt>
                <c:pt idx="47">
                  <c:v>-3.1732766955194336E-2</c:v>
                </c:pt>
                <c:pt idx="48">
                  <c:v>-7.3082490763404451E-2</c:v>
                </c:pt>
                <c:pt idx="49">
                  <c:v>-6.3024167096976669E-2</c:v>
                </c:pt>
                <c:pt idx="50">
                  <c:v>-0.13122685400567491</c:v>
                </c:pt>
                <c:pt idx="51">
                  <c:v>-0.15025222429928675</c:v>
                </c:pt>
                <c:pt idx="52">
                  <c:v>-0.17524137383060889</c:v>
                </c:pt>
                <c:pt idx="53">
                  <c:v>-0.15545001210266207</c:v>
                </c:pt>
                <c:pt idx="54">
                  <c:v>-0.14157948841620538</c:v>
                </c:pt>
                <c:pt idx="55">
                  <c:v>-0.14141059790267008</c:v>
                </c:pt>
                <c:pt idx="56">
                  <c:v>-0.18562420490275855</c:v>
                </c:pt>
                <c:pt idx="57">
                  <c:v>-0.18954699868361047</c:v>
                </c:pt>
                <c:pt idx="58">
                  <c:v>-0.15452761739125975</c:v>
                </c:pt>
                <c:pt idx="59">
                  <c:v>-0.22695893652945642</c:v>
                </c:pt>
                <c:pt idx="60">
                  <c:v>-0.23015760416905806</c:v>
                </c:pt>
                <c:pt idx="61">
                  <c:v>-0.19742040823007301</c:v>
                </c:pt>
                <c:pt idx="62">
                  <c:v>-0.23009368892713411</c:v>
                </c:pt>
                <c:pt idx="63">
                  <c:v>-0.31379284562661525</c:v>
                </c:pt>
                <c:pt idx="64">
                  <c:v>-0.28179815751325066</c:v>
                </c:pt>
                <c:pt idx="65">
                  <c:v>-0.31451990615979497</c:v>
                </c:pt>
                <c:pt idx="66">
                  <c:v>-0.37227593637665279</c:v>
                </c:pt>
                <c:pt idx="67">
                  <c:v>-0.37821164399971963</c:v>
                </c:pt>
                <c:pt idx="68">
                  <c:v>-0.39293126101370746</c:v>
                </c:pt>
                <c:pt idx="69">
                  <c:v>-0.3678588469332027</c:v>
                </c:pt>
                <c:pt idx="70">
                  <c:v>-0.39083576188141933</c:v>
                </c:pt>
              </c:numCache>
            </c:numRef>
          </c:val>
          <c:smooth val="0"/>
          <c:extLst>
            <c:ext xmlns:c16="http://schemas.microsoft.com/office/drawing/2014/chart" uri="{C3380CC4-5D6E-409C-BE32-E72D297353CC}">
              <c16:uniqueId val="{00000005-DFE6-4FDE-BAC7-63E523E15FB4}"/>
            </c:ext>
          </c:extLst>
        </c:ser>
        <c:dLbls>
          <c:showLegendKey val="0"/>
          <c:showVal val="0"/>
          <c:showCatName val="0"/>
          <c:showSerName val="0"/>
          <c:showPercent val="0"/>
          <c:showBubbleSize val="0"/>
        </c:dLbls>
        <c:marker val="1"/>
        <c:smooth val="0"/>
        <c:axId val="137569408"/>
        <c:axId val="137563520"/>
      </c:lineChart>
      <c:catAx>
        <c:axId val="137560064"/>
        <c:scaling>
          <c:orientation val="minMax"/>
        </c:scaling>
        <c:delete val="0"/>
        <c:axPos val="b"/>
        <c:majorGridlines>
          <c:spPr>
            <a:ln>
              <a:noFill/>
            </a:ln>
          </c:spPr>
        </c:majorGridlines>
        <c:title>
          <c:tx>
            <c:rich>
              <a:bodyPr/>
              <a:lstStyle/>
              <a:p>
                <a:pPr>
                  <a:defRPr b="0"/>
                </a:pPr>
                <a:r>
                  <a:rPr lang="en-US" b="0"/>
                  <a:t>génération</a:t>
                </a:r>
              </a:p>
            </c:rich>
          </c:tx>
          <c:layout>
            <c:manualLayout>
              <c:xMode val="edge"/>
              <c:yMode val="edge"/>
              <c:x val="0.84474434156378597"/>
              <c:y val="0.79323090277777797"/>
            </c:manualLayout>
          </c:layout>
          <c:overlay val="0"/>
        </c:title>
        <c:numFmt formatCode="General" sourceLinked="1"/>
        <c:majorTickMark val="out"/>
        <c:minorTickMark val="none"/>
        <c:tickLblPos val="low"/>
        <c:spPr>
          <a:ln w="12700"/>
        </c:spPr>
        <c:txPr>
          <a:bodyPr rot="-5400000" vert="horz"/>
          <a:lstStyle/>
          <a:p>
            <a:pPr>
              <a:defRPr/>
            </a:pPr>
            <a:endParaRPr lang="fr-FR"/>
          </a:p>
        </c:txPr>
        <c:crossAx val="137561984"/>
        <c:crosses val="autoZero"/>
        <c:auto val="1"/>
        <c:lblAlgn val="ctr"/>
        <c:lblOffset val="100"/>
        <c:tickLblSkip val="5"/>
        <c:tickMarkSkip val="1"/>
        <c:noMultiLvlLbl val="0"/>
      </c:catAx>
      <c:valAx>
        <c:axId val="137561984"/>
        <c:scaling>
          <c:orientation val="minMax"/>
          <c:min val="59"/>
        </c:scaling>
        <c:delete val="0"/>
        <c:axPos val="l"/>
        <c:majorGridlines>
          <c:spPr>
            <a:ln>
              <a:solidFill>
                <a:schemeClr val="bg1">
                  <a:lumMod val="85000"/>
                </a:schemeClr>
              </a:solidFill>
            </a:ln>
          </c:spPr>
        </c:majorGridlines>
        <c:numFmt formatCode="0" sourceLinked="0"/>
        <c:majorTickMark val="out"/>
        <c:minorTickMark val="none"/>
        <c:tickLblPos val="nextTo"/>
        <c:crossAx val="137560064"/>
        <c:crosses val="autoZero"/>
        <c:crossBetween val="midCat"/>
      </c:valAx>
      <c:valAx>
        <c:axId val="137563520"/>
        <c:scaling>
          <c:orientation val="minMax"/>
          <c:min val="-1"/>
        </c:scaling>
        <c:delete val="0"/>
        <c:axPos val="r"/>
        <c:numFmt formatCode="0.0" sourceLinked="1"/>
        <c:majorTickMark val="out"/>
        <c:minorTickMark val="none"/>
        <c:tickLblPos val="nextTo"/>
        <c:crossAx val="137569408"/>
        <c:crosses val="max"/>
        <c:crossBetween val="between"/>
        <c:majorUnit val="0.5"/>
        <c:minorUnit val="0.2"/>
      </c:valAx>
      <c:catAx>
        <c:axId val="137569408"/>
        <c:scaling>
          <c:orientation val="minMax"/>
        </c:scaling>
        <c:delete val="1"/>
        <c:axPos val="b"/>
        <c:numFmt formatCode="General" sourceLinked="1"/>
        <c:majorTickMark val="out"/>
        <c:minorTickMark val="none"/>
        <c:tickLblPos val="nextTo"/>
        <c:crossAx val="137563520"/>
        <c:crosses val="autoZero"/>
        <c:auto val="1"/>
        <c:lblAlgn val="ctr"/>
        <c:lblOffset val="100"/>
        <c:noMultiLvlLbl val="0"/>
      </c:catAx>
    </c:plotArea>
    <c:legend>
      <c:legendPos val="b"/>
      <c:layout>
        <c:manualLayout>
          <c:xMode val="edge"/>
          <c:yMode val="edge"/>
          <c:x val="0"/>
          <c:y val="0.82895798611111116"/>
          <c:w val="1"/>
          <c:h val="0.1500204861111111"/>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522685185185214E-2"/>
          <c:y val="3.5880555555555561E-2"/>
          <c:w val="0.88413935185185177"/>
          <c:h val="0.69101006944444443"/>
        </c:manualLayout>
      </c:layout>
      <c:lineChart>
        <c:grouping val="standard"/>
        <c:varyColors val="0"/>
        <c:ser>
          <c:idx val="0"/>
          <c:order val="0"/>
          <c:tx>
            <c:strRef>
              <c:f>'Fig 4.30'!$B$5</c:f>
              <c:strCache>
                <c:ptCount val="1"/>
                <c:pt idx="0">
                  <c:v>Hommes (observé)</c:v>
                </c:pt>
              </c:strCache>
            </c:strRef>
          </c:tx>
          <c:spPr>
            <a:ln w="31750">
              <a:solidFill>
                <a:schemeClr val="accent2"/>
              </a:solidFill>
              <a:prstDash val="solid"/>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4.30'!$C$5:$BU$5</c:f>
              <c:numCache>
                <c:formatCode>_-* #\ ##0.0\ _€_-;\-* #\ ##0.0\ _€_-;_-* "-"??\ _€_-;_-@_-</c:formatCode>
                <c:ptCount val="71"/>
                <c:pt idx="0">
                  <c:v>21.031837378866442</c:v>
                </c:pt>
                <c:pt idx="2">
                  <c:v>21.620839151206368</c:v>
                </c:pt>
                <c:pt idx="4">
                  <c:v>22.074722997094646</c:v>
                </c:pt>
                <c:pt idx="6">
                  <c:v>22.45763870700285</c:v>
                </c:pt>
                <c:pt idx="8">
                  <c:v>22.716437257503756</c:v>
                </c:pt>
                <c:pt idx="10">
                  <c:v>22.728524429123908</c:v>
                </c:pt>
                <c:pt idx="12">
                  <c:v>22.851623134818645</c:v>
                </c:pt>
                <c:pt idx="13">
                  <c:v>22.888948241965984</c:v>
                </c:pt>
                <c:pt idx="14">
                  <c:v>22.924082306371204</c:v>
                </c:pt>
                <c:pt idx="15">
                  <c:v>23.08482307225286</c:v>
                </c:pt>
                <c:pt idx="16">
                  <c:v>23.426131910076741</c:v>
                </c:pt>
                <c:pt idx="17">
                  <c:v>23.635592478499781</c:v>
                </c:pt>
                <c:pt idx="18">
                  <c:v>23.785230715527724</c:v>
                </c:pt>
                <c:pt idx="19">
                  <c:v>23.84271451787378</c:v>
                </c:pt>
                <c:pt idx="20">
                  <c:v>23.761480379412077</c:v>
                </c:pt>
              </c:numCache>
            </c:numRef>
          </c:val>
          <c:smooth val="0"/>
          <c:extLst>
            <c:ext xmlns:c16="http://schemas.microsoft.com/office/drawing/2014/chart" uri="{C3380CC4-5D6E-409C-BE32-E72D297353CC}">
              <c16:uniqueId val="{00000000-C599-4CEF-895E-052C4ACD5F85}"/>
            </c:ext>
          </c:extLst>
        </c:ser>
        <c:ser>
          <c:idx val="7"/>
          <c:order val="1"/>
          <c:tx>
            <c:strRef>
              <c:f>'Fig 4.30'!$B$6</c:f>
              <c:strCache>
                <c:ptCount val="1"/>
                <c:pt idx="0">
                  <c:v>Femmes (observé)</c:v>
                </c:pt>
              </c:strCache>
            </c:strRef>
          </c:tx>
          <c:spPr>
            <a:ln w="31750">
              <a:solidFill>
                <a:srgbClr val="7030A0"/>
              </a:solidFill>
              <a:prstDash val="solid"/>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4.30'!$C$6:$BU$6</c:f>
              <c:numCache>
                <c:formatCode>_-* #\ ##0.0\ _€_-;\-* #\ ##0.0\ _€_-;_-* "-"??\ _€_-;_-@_-</c:formatCode>
                <c:ptCount val="71"/>
                <c:pt idx="0">
                  <c:v>25.192758375418357</c:v>
                </c:pt>
                <c:pt idx="2">
                  <c:v>25.562823412367507</c:v>
                </c:pt>
                <c:pt idx="4">
                  <c:v>25.778024452685827</c:v>
                </c:pt>
                <c:pt idx="6">
                  <c:v>26.03260418505733</c:v>
                </c:pt>
                <c:pt idx="8">
                  <c:v>26.342557541832633</c:v>
                </c:pt>
                <c:pt idx="10">
                  <c:v>26.488689950082751</c:v>
                </c:pt>
                <c:pt idx="12">
                  <c:v>26.705767817595373</c:v>
                </c:pt>
                <c:pt idx="13">
                  <c:v>26.795249050780022</c:v>
                </c:pt>
                <c:pt idx="14">
                  <c:v>26.807975736789302</c:v>
                </c:pt>
                <c:pt idx="15">
                  <c:v>26.869001598438288</c:v>
                </c:pt>
                <c:pt idx="16">
                  <c:v>27.147317362833284</c:v>
                </c:pt>
                <c:pt idx="17">
                  <c:v>27.307051413528342</c:v>
                </c:pt>
                <c:pt idx="18">
                  <c:v>27.420612098069128</c:v>
                </c:pt>
                <c:pt idx="19">
                  <c:v>27.492206292849218</c:v>
                </c:pt>
                <c:pt idx="20">
                  <c:v>27.479743098747917</c:v>
                </c:pt>
              </c:numCache>
            </c:numRef>
          </c:val>
          <c:smooth val="0"/>
          <c:extLst>
            <c:ext xmlns:c16="http://schemas.microsoft.com/office/drawing/2014/chart" uri="{C3380CC4-5D6E-409C-BE32-E72D297353CC}">
              <c16:uniqueId val="{00000001-C599-4CEF-895E-052C4ACD5F85}"/>
            </c:ext>
          </c:extLst>
        </c:ser>
        <c:ser>
          <c:idx val="8"/>
          <c:order val="3"/>
          <c:tx>
            <c:strRef>
              <c:f>'Fig 4.30'!$B$8</c:f>
              <c:strCache>
                <c:ptCount val="1"/>
                <c:pt idx="0">
                  <c:v>Hommes (projeté)</c:v>
                </c:pt>
              </c:strCache>
            </c:strRef>
          </c:tx>
          <c:spPr>
            <a:ln w="15875">
              <a:solidFill>
                <a:schemeClr val="accent2"/>
              </a:solidFill>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4.30'!$C$8:$BU$8</c:f>
              <c:numCache>
                <c:formatCode>_-* #\ ##0.0\ _€_-;\-* #\ ##0.0\ _€_-;_-* "-"??\ _€_-;_-@_-</c:formatCode>
                <c:ptCount val="71"/>
                <c:pt idx="20">
                  <c:v>23.761480379412077</c:v>
                </c:pt>
                <c:pt idx="21">
                  <c:v>23.703359707028802</c:v>
                </c:pt>
                <c:pt idx="22">
                  <c:v>23.36784535113209</c:v>
                </c:pt>
                <c:pt idx="23">
                  <c:v>23.021253583981547</c:v>
                </c:pt>
                <c:pt idx="24">
                  <c:v>22.828641912468463</c:v>
                </c:pt>
                <c:pt idx="25">
                  <c:v>22.725518276130927</c:v>
                </c:pt>
                <c:pt idx="26">
                  <c:v>22.777551363344713</c:v>
                </c:pt>
                <c:pt idx="27">
                  <c:v>22.811041323628501</c:v>
                </c:pt>
                <c:pt idx="28">
                  <c:v>22.743849854448889</c:v>
                </c:pt>
                <c:pt idx="29">
                  <c:v>22.757690908386948</c:v>
                </c:pt>
                <c:pt idx="30">
                  <c:v>22.808882373714162</c:v>
                </c:pt>
                <c:pt idx="31">
                  <c:v>22.746031909010128</c:v>
                </c:pt>
                <c:pt idx="32">
                  <c:v>22.723748487774962</c:v>
                </c:pt>
                <c:pt idx="33">
                  <c:v>22.7683575850632</c:v>
                </c:pt>
                <c:pt idx="34">
                  <c:v>22.754325974772186</c:v>
                </c:pt>
                <c:pt idx="35">
                  <c:v>22.757781006633891</c:v>
                </c:pt>
                <c:pt idx="36">
                  <c:v>22.791924952426214</c:v>
                </c:pt>
                <c:pt idx="37">
                  <c:v>22.699876824184066</c:v>
                </c:pt>
                <c:pt idx="38">
                  <c:v>22.754628696693125</c:v>
                </c:pt>
                <c:pt idx="39">
                  <c:v>22.791134662812617</c:v>
                </c:pt>
                <c:pt idx="40">
                  <c:v>22.807857220915722</c:v>
                </c:pt>
                <c:pt idx="41">
                  <c:v>22.864479841817406</c:v>
                </c:pt>
                <c:pt idx="42">
                  <c:v>22.885628175832579</c:v>
                </c:pt>
                <c:pt idx="43">
                  <c:v>22.899151680158404</c:v>
                </c:pt>
                <c:pt idx="44">
                  <c:v>22.919633132059701</c:v>
                </c:pt>
                <c:pt idx="45">
                  <c:v>22.919822780355432</c:v>
                </c:pt>
                <c:pt idx="46">
                  <c:v>23.030039664311765</c:v>
                </c:pt>
                <c:pt idx="47">
                  <c:v>23.136046345942788</c:v>
                </c:pt>
                <c:pt idx="48">
                  <c:v>23.226644694756317</c:v>
                </c:pt>
                <c:pt idx="49">
                  <c:v>23.357849627703423</c:v>
                </c:pt>
                <c:pt idx="50">
                  <c:v>23.458386562611892</c:v>
                </c:pt>
                <c:pt idx="51">
                  <c:v>23.585131241785646</c:v>
                </c:pt>
                <c:pt idx="52">
                  <c:v>23.670968895619268</c:v>
                </c:pt>
                <c:pt idx="53">
                  <c:v>23.724205012829913</c:v>
                </c:pt>
                <c:pt idx="54">
                  <c:v>23.812338341093472</c:v>
                </c:pt>
                <c:pt idx="55">
                  <c:v>23.923945255463607</c:v>
                </c:pt>
                <c:pt idx="56">
                  <c:v>23.995843577686728</c:v>
                </c:pt>
                <c:pt idx="57">
                  <c:v>24.048351509259859</c:v>
                </c:pt>
                <c:pt idx="58">
                  <c:v>24.183994087325317</c:v>
                </c:pt>
                <c:pt idx="59">
                  <c:v>24.227059604018152</c:v>
                </c:pt>
                <c:pt idx="60">
                  <c:v>24.294906141462064</c:v>
                </c:pt>
                <c:pt idx="61">
                  <c:v>24.441495326486461</c:v>
                </c:pt>
                <c:pt idx="62">
                  <c:v>24.510907497205764</c:v>
                </c:pt>
                <c:pt idx="63">
                  <c:v>24.566472055820441</c:v>
                </c:pt>
                <c:pt idx="64">
                  <c:v>24.66740258001802</c:v>
                </c:pt>
                <c:pt idx="65">
                  <c:v>24.762982125600018</c:v>
                </c:pt>
                <c:pt idx="66">
                  <c:v>24.830506891921146</c:v>
                </c:pt>
                <c:pt idx="67">
                  <c:v>24.949348950632086</c:v>
                </c:pt>
                <c:pt idx="68">
                  <c:v>25.07249048138047</c:v>
                </c:pt>
                <c:pt idx="69">
                  <c:v>25.201985218477688</c:v>
                </c:pt>
                <c:pt idx="70">
                  <c:v>25.250731351303017</c:v>
                </c:pt>
              </c:numCache>
            </c:numRef>
          </c:val>
          <c:smooth val="0"/>
          <c:extLst>
            <c:ext xmlns:c16="http://schemas.microsoft.com/office/drawing/2014/chart" uri="{C3380CC4-5D6E-409C-BE32-E72D297353CC}">
              <c16:uniqueId val="{00000002-C599-4CEF-895E-052C4ACD5F85}"/>
            </c:ext>
          </c:extLst>
        </c:ser>
        <c:ser>
          <c:idx val="9"/>
          <c:order val="4"/>
          <c:tx>
            <c:strRef>
              <c:f>'Fig 4.30'!$B$9</c:f>
              <c:strCache>
                <c:ptCount val="1"/>
                <c:pt idx="0">
                  <c:v>Femmes (projeté)</c:v>
                </c:pt>
              </c:strCache>
            </c:strRef>
          </c:tx>
          <c:spPr>
            <a:ln w="15875">
              <a:solidFill>
                <a:srgbClr val="7030A0"/>
              </a:solidFill>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4.30'!$C$9:$BU$9</c:f>
              <c:numCache>
                <c:formatCode>_-* #\ ##0.0\ _€_-;\-* #\ ##0.0\ _€_-;_-* "-"??\ _€_-;_-@_-</c:formatCode>
                <c:ptCount val="71"/>
                <c:pt idx="20">
                  <c:v>27.479743098747917</c:v>
                </c:pt>
                <c:pt idx="21">
                  <c:v>27.339844534942017</c:v>
                </c:pt>
                <c:pt idx="22">
                  <c:v>26.918512629856082</c:v>
                </c:pt>
                <c:pt idx="23">
                  <c:v>26.624882865065615</c:v>
                </c:pt>
                <c:pt idx="24">
                  <c:v>26.339972423843747</c:v>
                </c:pt>
                <c:pt idx="25">
                  <c:v>26.18524633679371</c:v>
                </c:pt>
                <c:pt idx="26">
                  <c:v>26.204582947705418</c:v>
                </c:pt>
                <c:pt idx="27">
                  <c:v>26.250570847066967</c:v>
                </c:pt>
                <c:pt idx="28">
                  <c:v>26.185903941300921</c:v>
                </c:pt>
                <c:pt idx="29">
                  <c:v>26.136320305491466</c:v>
                </c:pt>
                <c:pt idx="30">
                  <c:v>26.187048648041426</c:v>
                </c:pt>
                <c:pt idx="31">
                  <c:v>26.158085336998511</c:v>
                </c:pt>
                <c:pt idx="32">
                  <c:v>26.114480852583675</c:v>
                </c:pt>
                <c:pt idx="33">
                  <c:v>26.132950474252389</c:v>
                </c:pt>
                <c:pt idx="34">
                  <c:v>26.06731994970302</c:v>
                </c:pt>
                <c:pt idx="35">
                  <c:v>26.068244045447429</c:v>
                </c:pt>
                <c:pt idx="36">
                  <c:v>26.092346201267631</c:v>
                </c:pt>
                <c:pt idx="37">
                  <c:v>26.071965920087038</c:v>
                </c:pt>
                <c:pt idx="38">
                  <c:v>26.065101679939403</c:v>
                </c:pt>
                <c:pt idx="39">
                  <c:v>26.140110641279115</c:v>
                </c:pt>
                <c:pt idx="40">
                  <c:v>26.115793471719215</c:v>
                </c:pt>
                <c:pt idx="41">
                  <c:v>26.168885210827227</c:v>
                </c:pt>
                <c:pt idx="42">
                  <c:v>26.150291934498966</c:v>
                </c:pt>
                <c:pt idx="43">
                  <c:v>26.118234727469847</c:v>
                </c:pt>
                <c:pt idx="44">
                  <c:v>26.12369569201914</c:v>
                </c:pt>
                <c:pt idx="45">
                  <c:v>26.178440965841318</c:v>
                </c:pt>
                <c:pt idx="46">
                  <c:v>26.27527893414063</c:v>
                </c:pt>
                <c:pt idx="47">
                  <c:v>26.383246961718875</c:v>
                </c:pt>
                <c:pt idx="48">
                  <c:v>26.478860072518195</c:v>
                </c:pt>
                <c:pt idx="49">
                  <c:v>26.564120480128921</c:v>
                </c:pt>
                <c:pt idx="50">
                  <c:v>26.697421247847146</c:v>
                </c:pt>
                <c:pt idx="51">
                  <c:v>26.808198248578272</c:v>
                </c:pt>
                <c:pt idx="52">
                  <c:v>26.884476141187925</c:v>
                </c:pt>
                <c:pt idx="53">
                  <c:v>26.883814335736659</c:v>
                </c:pt>
                <c:pt idx="54">
                  <c:v>26.924411024600218</c:v>
                </c:pt>
                <c:pt idx="55">
                  <c:v>27.002621361196567</c:v>
                </c:pt>
                <c:pt idx="56">
                  <c:v>27.085941906891627</c:v>
                </c:pt>
                <c:pt idx="57">
                  <c:v>27.110015323922013</c:v>
                </c:pt>
                <c:pt idx="58">
                  <c:v>27.178712959324066</c:v>
                </c:pt>
                <c:pt idx="59">
                  <c:v>27.262713556774969</c:v>
                </c:pt>
                <c:pt idx="60">
                  <c:v>27.302689330744606</c:v>
                </c:pt>
                <c:pt idx="61">
                  <c:v>27.385896092372491</c:v>
                </c:pt>
                <c:pt idx="62">
                  <c:v>27.45775783229994</c:v>
                </c:pt>
                <c:pt idx="63">
                  <c:v>27.567216584065385</c:v>
                </c:pt>
                <c:pt idx="64">
                  <c:v>27.606763359837373</c:v>
                </c:pt>
                <c:pt idx="65">
                  <c:v>27.706088579205407</c:v>
                </c:pt>
                <c:pt idx="66">
                  <c:v>27.802803298990071</c:v>
                </c:pt>
                <c:pt idx="67">
                  <c:v>27.89942193322328</c:v>
                </c:pt>
                <c:pt idx="68">
                  <c:v>28.009527777348772</c:v>
                </c:pt>
                <c:pt idx="69">
                  <c:v>28.086595449573906</c:v>
                </c:pt>
                <c:pt idx="70">
                  <c:v>28.131361267583401</c:v>
                </c:pt>
              </c:numCache>
            </c:numRef>
          </c:val>
          <c:smooth val="0"/>
          <c:extLst>
            <c:ext xmlns:c16="http://schemas.microsoft.com/office/drawing/2014/chart" uri="{C3380CC4-5D6E-409C-BE32-E72D297353CC}">
              <c16:uniqueId val="{00000003-C599-4CEF-895E-052C4ACD5F85}"/>
            </c:ext>
          </c:extLst>
        </c:ser>
        <c:dLbls>
          <c:showLegendKey val="0"/>
          <c:showVal val="0"/>
          <c:showCatName val="0"/>
          <c:showSerName val="0"/>
          <c:showPercent val="0"/>
          <c:showBubbleSize val="0"/>
        </c:dLbls>
        <c:marker val="1"/>
        <c:smooth val="0"/>
        <c:axId val="140679040"/>
        <c:axId val="140689408"/>
      </c:lineChart>
      <c:lineChart>
        <c:grouping val="standard"/>
        <c:varyColors val="0"/>
        <c:ser>
          <c:idx val="10"/>
          <c:order val="2"/>
          <c:tx>
            <c:strRef>
              <c:f>'Fig 4.30'!$B$7</c:f>
              <c:strCache>
                <c:ptCount val="1"/>
                <c:pt idx="0">
                  <c:v>Ecart femmes - hommes (observé, échelle de droite)</c:v>
                </c:pt>
              </c:strCache>
            </c:strRef>
          </c:tx>
          <c:spPr>
            <a:ln w="31750">
              <a:solidFill>
                <a:schemeClr val="accent6">
                  <a:lumMod val="75000"/>
                </a:schemeClr>
              </a:solidFill>
              <a:prstDash val="solid"/>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4.30'!$C$7:$BU$7</c:f>
              <c:numCache>
                <c:formatCode>_-* #\ ##0.0\ _€_-;\-* #\ ##0.0\ _€_-;_-* "-"??\ _€_-;_-@_-</c:formatCode>
                <c:ptCount val="71"/>
                <c:pt idx="0">
                  <c:v>4.1609209965519156</c:v>
                </c:pt>
                <c:pt idx="2">
                  <c:v>3.9419842611611386</c:v>
                </c:pt>
                <c:pt idx="4">
                  <c:v>3.7033014555911805</c:v>
                </c:pt>
                <c:pt idx="6">
                  <c:v>3.5749654780544802</c:v>
                </c:pt>
                <c:pt idx="8">
                  <c:v>3.6261202843288771</c:v>
                </c:pt>
                <c:pt idx="10">
                  <c:v>3.7601655209588429</c:v>
                </c:pt>
                <c:pt idx="12">
                  <c:v>3.8541446827767274</c:v>
                </c:pt>
                <c:pt idx="13">
                  <c:v>3.9063008088140379</c:v>
                </c:pt>
                <c:pt idx="14">
                  <c:v>3.8838934304180981</c:v>
                </c:pt>
                <c:pt idx="15">
                  <c:v>3.7841785261854284</c:v>
                </c:pt>
                <c:pt idx="16">
                  <c:v>3.7211854527565436</c:v>
                </c:pt>
                <c:pt idx="17">
                  <c:v>3.6714589350285607</c:v>
                </c:pt>
                <c:pt idx="18">
                  <c:v>3.6353813825414036</c:v>
                </c:pt>
                <c:pt idx="19">
                  <c:v>3.6494917749754379</c:v>
                </c:pt>
                <c:pt idx="20">
                  <c:v>3.71826271933584</c:v>
                </c:pt>
              </c:numCache>
            </c:numRef>
          </c:val>
          <c:smooth val="0"/>
          <c:extLst>
            <c:ext xmlns:c16="http://schemas.microsoft.com/office/drawing/2014/chart" uri="{C3380CC4-5D6E-409C-BE32-E72D297353CC}">
              <c16:uniqueId val="{00000004-C599-4CEF-895E-052C4ACD5F85}"/>
            </c:ext>
          </c:extLst>
        </c:ser>
        <c:ser>
          <c:idx val="11"/>
          <c:order val="5"/>
          <c:tx>
            <c:strRef>
              <c:f>'Fig 4.30'!$B$10</c:f>
              <c:strCache>
                <c:ptCount val="1"/>
                <c:pt idx="0">
                  <c:v>Ecart femmes - hommes (projeté, échelle de droite)</c:v>
                </c:pt>
              </c:strCache>
            </c:strRef>
          </c:tx>
          <c:spPr>
            <a:ln w="15875">
              <a:solidFill>
                <a:schemeClr val="accent6">
                  <a:lumMod val="75000"/>
                </a:schemeClr>
              </a:solidFill>
            </a:ln>
          </c:spPr>
          <c:marker>
            <c:symbol val="none"/>
          </c:marker>
          <c:cat>
            <c:numRef>
              <c:f>'Fig 4.30'!$C$4:$BU$4</c:f>
              <c:numCache>
                <c:formatCode>General</c:formatCode>
                <c:ptCount val="71"/>
                <c:pt idx="0">
                  <c:v>1930</c:v>
                </c:pt>
                <c:pt idx="1">
                  <c:v>1931</c:v>
                </c:pt>
                <c:pt idx="2">
                  <c:v>1932</c:v>
                </c:pt>
                <c:pt idx="3">
                  <c:v>1933</c:v>
                </c:pt>
                <c:pt idx="4">
                  <c:v>1934</c:v>
                </c:pt>
                <c:pt idx="5">
                  <c:v>1935</c:v>
                </c:pt>
                <c:pt idx="6">
                  <c:v>1936</c:v>
                </c:pt>
                <c:pt idx="7">
                  <c:v>193</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numCache>
            </c:numRef>
          </c:cat>
          <c:val>
            <c:numRef>
              <c:f>'Fig 4.30'!$C$10:$BU$10</c:f>
              <c:numCache>
                <c:formatCode>_-* #\ ##0.0\ _€_-;\-* #\ ##0.0\ _€_-;_-* "-"??\ _€_-;_-@_-</c:formatCode>
                <c:ptCount val="71"/>
                <c:pt idx="20">
                  <c:v>3.71826271933584</c:v>
                </c:pt>
                <c:pt idx="21">
                  <c:v>3.6364848279132147</c:v>
                </c:pt>
                <c:pt idx="22">
                  <c:v>3.5506672787239921</c:v>
                </c:pt>
                <c:pt idx="23">
                  <c:v>3.6036292810840678</c:v>
                </c:pt>
                <c:pt idx="24">
                  <c:v>3.5113305113752844</c:v>
                </c:pt>
                <c:pt idx="25">
                  <c:v>3.4597280606627834</c:v>
                </c:pt>
                <c:pt idx="26">
                  <c:v>3.4270315843607051</c:v>
                </c:pt>
                <c:pt idx="27">
                  <c:v>3.4395295234384662</c:v>
                </c:pt>
                <c:pt idx="28">
                  <c:v>3.442054086852032</c:v>
                </c:pt>
                <c:pt idx="29">
                  <c:v>3.3786293971045183</c:v>
                </c:pt>
                <c:pt idx="30">
                  <c:v>3.3781662743272634</c:v>
                </c:pt>
                <c:pt idx="31">
                  <c:v>3.4120534279883827</c:v>
                </c:pt>
                <c:pt idx="32">
                  <c:v>3.3907323648087129</c:v>
                </c:pt>
                <c:pt idx="33">
                  <c:v>3.3645928891891899</c:v>
                </c:pt>
                <c:pt idx="34">
                  <c:v>3.3129939749308335</c:v>
                </c:pt>
                <c:pt idx="35">
                  <c:v>3.3104630388135377</c:v>
                </c:pt>
                <c:pt idx="36">
                  <c:v>3.3004212488414169</c:v>
                </c:pt>
                <c:pt idx="37">
                  <c:v>3.3720890959029717</c:v>
                </c:pt>
                <c:pt idx="38">
                  <c:v>3.310472983246278</c:v>
                </c:pt>
                <c:pt idx="39">
                  <c:v>3.3489759784664983</c:v>
                </c:pt>
                <c:pt idx="40">
                  <c:v>3.3079362508034933</c:v>
                </c:pt>
                <c:pt idx="41">
                  <c:v>3.304405369009821</c:v>
                </c:pt>
                <c:pt idx="42">
                  <c:v>3.2646637586663871</c:v>
                </c:pt>
                <c:pt idx="43">
                  <c:v>3.2190830473114431</c:v>
                </c:pt>
                <c:pt idx="44">
                  <c:v>3.2040625599594392</c:v>
                </c:pt>
                <c:pt idx="45">
                  <c:v>3.2586181854858864</c:v>
                </c:pt>
                <c:pt idx="46">
                  <c:v>3.2452392698288648</c:v>
                </c:pt>
                <c:pt idx="47">
                  <c:v>3.2472006157760873</c:v>
                </c:pt>
                <c:pt idx="48">
                  <c:v>3.2522153777618783</c:v>
                </c:pt>
                <c:pt idx="49">
                  <c:v>3.2062708524254973</c:v>
                </c:pt>
                <c:pt idx="50">
                  <c:v>3.2390346852352536</c:v>
                </c:pt>
                <c:pt idx="51">
                  <c:v>3.2230670067926255</c:v>
                </c:pt>
                <c:pt idx="52">
                  <c:v>3.2135072455686569</c:v>
                </c:pt>
                <c:pt idx="53">
                  <c:v>3.1596093229067463</c:v>
                </c:pt>
                <c:pt idx="54">
                  <c:v>3.1120726835067458</c:v>
                </c:pt>
                <c:pt idx="55">
                  <c:v>3.0786761057329599</c:v>
                </c:pt>
                <c:pt idx="56">
                  <c:v>3.0900983292048991</c:v>
                </c:pt>
                <c:pt idx="57">
                  <c:v>3.061663814662154</c:v>
                </c:pt>
                <c:pt idx="58">
                  <c:v>2.9947188719987494</c:v>
                </c:pt>
                <c:pt idx="59">
                  <c:v>3.0356539527568174</c:v>
                </c:pt>
                <c:pt idx="60">
                  <c:v>3.0077831892825415</c:v>
                </c:pt>
                <c:pt idx="61">
                  <c:v>2.9444007658860301</c:v>
                </c:pt>
                <c:pt idx="62">
                  <c:v>2.9468503350941759</c:v>
                </c:pt>
                <c:pt idx="63">
                  <c:v>3.0007445282449439</c:v>
                </c:pt>
                <c:pt idx="64">
                  <c:v>2.9393607798193528</c:v>
                </c:pt>
                <c:pt idx="65">
                  <c:v>2.9431064536053881</c:v>
                </c:pt>
                <c:pt idx="66">
                  <c:v>2.9722964070689244</c:v>
                </c:pt>
                <c:pt idx="67">
                  <c:v>2.9500729825911947</c:v>
                </c:pt>
                <c:pt idx="68">
                  <c:v>2.9370372959683024</c:v>
                </c:pt>
                <c:pt idx="69">
                  <c:v>2.8846102310962181</c:v>
                </c:pt>
                <c:pt idx="70">
                  <c:v>2.8806299162803839</c:v>
                </c:pt>
              </c:numCache>
            </c:numRef>
          </c:val>
          <c:smooth val="0"/>
          <c:extLst>
            <c:ext xmlns:c16="http://schemas.microsoft.com/office/drawing/2014/chart" uri="{C3380CC4-5D6E-409C-BE32-E72D297353CC}">
              <c16:uniqueId val="{00000005-C599-4CEF-895E-052C4ACD5F85}"/>
            </c:ext>
          </c:extLst>
        </c:ser>
        <c:dLbls>
          <c:showLegendKey val="0"/>
          <c:showVal val="0"/>
          <c:showCatName val="0"/>
          <c:showSerName val="0"/>
          <c:showPercent val="0"/>
          <c:showBubbleSize val="0"/>
        </c:dLbls>
        <c:marker val="1"/>
        <c:smooth val="0"/>
        <c:axId val="140692480"/>
        <c:axId val="140690944"/>
      </c:lineChart>
      <c:catAx>
        <c:axId val="140679040"/>
        <c:scaling>
          <c:orientation val="minMax"/>
        </c:scaling>
        <c:delete val="0"/>
        <c:axPos val="b"/>
        <c:majorGridlines>
          <c:spPr>
            <a:ln>
              <a:noFill/>
            </a:ln>
          </c:spPr>
        </c:majorGridlines>
        <c:title>
          <c:tx>
            <c:rich>
              <a:bodyPr/>
              <a:lstStyle/>
              <a:p>
                <a:pPr>
                  <a:defRPr b="0"/>
                </a:pPr>
                <a:r>
                  <a:rPr lang="en-US" b="0"/>
                  <a:t>génération</a:t>
                </a:r>
              </a:p>
            </c:rich>
          </c:tx>
          <c:layout>
            <c:manualLayout>
              <c:xMode val="edge"/>
              <c:yMode val="edge"/>
              <c:x val="0.80618944099378886"/>
              <c:y val="0.64330034722222229"/>
            </c:manualLayout>
          </c:layout>
          <c:overlay val="0"/>
        </c:title>
        <c:numFmt formatCode="General" sourceLinked="1"/>
        <c:majorTickMark val="out"/>
        <c:minorTickMark val="none"/>
        <c:tickLblPos val="low"/>
        <c:spPr>
          <a:ln w="12700"/>
        </c:spPr>
        <c:txPr>
          <a:bodyPr rot="-5400000" vert="horz"/>
          <a:lstStyle/>
          <a:p>
            <a:pPr>
              <a:defRPr/>
            </a:pPr>
            <a:endParaRPr lang="fr-FR"/>
          </a:p>
        </c:txPr>
        <c:crossAx val="140689408"/>
        <c:crosses val="autoZero"/>
        <c:auto val="1"/>
        <c:lblAlgn val="ctr"/>
        <c:lblOffset val="100"/>
        <c:tickLblSkip val="5"/>
        <c:tickMarkSkip val="1"/>
        <c:noMultiLvlLbl val="0"/>
      </c:catAx>
      <c:valAx>
        <c:axId val="140689408"/>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crossAx val="140679040"/>
        <c:crosses val="autoZero"/>
        <c:crossBetween val="midCat"/>
      </c:valAx>
      <c:valAx>
        <c:axId val="140690944"/>
        <c:scaling>
          <c:orientation val="minMax"/>
          <c:min val="2"/>
        </c:scaling>
        <c:delete val="0"/>
        <c:axPos val="r"/>
        <c:numFmt formatCode="_-* #\ ##0.0\ _€_-;\-* #\ ##0.0\ _€_-;_-* &quot;-&quot;??\ _€_-;_-@_-" sourceLinked="1"/>
        <c:majorTickMark val="out"/>
        <c:minorTickMark val="none"/>
        <c:tickLblPos val="nextTo"/>
        <c:crossAx val="140692480"/>
        <c:crosses val="max"/>
        <c:crossBetween val="between"/>
      </c:valAx>
      <c:catAx>
        <c:axId val="140692480"/>
        <c:scaling>
          <c:orientation val="minMax"/>
        </c:scaling>
        <c:delete val="1"/>
        <c:axPos val="b"/>
        <c:numFmt formatCode="General" sourceLinked="1"/>
        <c:majorTickMark val="out"/>
        <c:minorTickMark val="none"/>
        <c:tickLblPos val="nextTo"/>
        <c:crossAx val="140690944"/>
        <c:crosses val="autoZero"/>
        <c:auto val="1"/>
        <c:lblAlgn val="ctr"/>
        <c:lblOffset val="100"/>
        <c:noMultiLvlLbl val="0"/>
      </c:catAx>
    </c:plotArea>
    <c:legend>
      <c:legendPos val="b"/>
      <c:layout>
        <c:manualLayout>
          <c:xMode val="edge"/>
          <c:yMode val="edge"/>
          <c:x val="0"/>
          <c:y val="0.8642357638888889"/>
          <c:w val="1"/>
          <c:h val="0.1357642361111111"/>
        </c:manualLayout>
      </c:layout>
      <c:overlay val="0"/>
      <c:txPr>
        <a:bodyPr/>
        <a:lstStyle/>
        <a:p>
          <a:pPr>
            <a:defRPr sz="900"/>
          </a:pPr>
          <a:endParaRPr lang="fr-FR"/>
        </a:p>
      </c:txPr>
    </c:legend>
    <c:plotVisOnly val="1"/>
    <c:dispBlanksAs val="span"/>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51090014064696"/>
          <c:y val="5.2222962962962964E-2"/>
          <c:w val="0.75513115330520397"/>
          <c:h val="0.61666046952464282"/>
        </c:manualLayout>
      </c:layout>
      <c:lineChart>
        <c:grouping val="standard"/>
        <c:varyColors val="0"/>
        <c:ser>
          <c:idx val="0"/>
          <c:order val="0"/>
          <c:tx>
            <c:v>Scénario central de mortalité</c:v>
          </c:tx>
          <c:spPr>
            <a:ln w="19050">
              <a:solidFill>
                <a:srgbClr val="00368B"/>
              </a:solidFill>
            </a:ln>
          </c:spPr>
          <c:marker>
            <c:symbol val="none"/>
          </c:marker>
          <c:cat>
            <c:numRef>
              <c:f>'Fig 4.3'!$C$4:$BK$4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4.3'!$C$5:$BK$5</c:f>
              <c:numCache>
                <c:formatCode>0.0%</c:formatCode>
                <c:ptCount val="61"/>
                <c:pt idx="0">
                  <c:v>0.49873529424215285</c:v>
                </c:pt>
                <c:pt idx="1">
                  <c:v>0.49797357030258033</c:v>
                </c:pt>
                <c:pt idx="2">
                  <c:v>0.49743929280510729</c:v>
                </c:pt>
                <c:pt idx="3">
                  <c:v>0.49716646507753476</c:v>
                </c:pt>
                <c:pt idx="4">
                  <c:v>0.49679345168393985</c:v>
                </c:pt>
                <c:pt idx="5">
                  <c:v>0.49629058188274489</c:v>
                </c:pt>
                <c:pt idx="6">
                  <c:v>0.49578891218279103</c:v>
                </c:pt>
                <c:pt idx="7">
                  <c:v>0.49491209783518697</c:v>
                </c:pt>
                <c:pt idx="8">
                  <c:v>0.49391483192688673</c:v>
                </c:pt>
                <c:pt idx="9">
                  <c:v>0.49320864551527932</c:v>
                </c:pt>
                <c:pt idx="10">
                  <c:v>0.49219192876460782</c:v>
                </c:pt>
                <c:pt idx="11">
                  <c:v>0.49060138758677724</c:v>
                </c:pt>
                <c:pt idx="12">
                  <c:v>0.48889201071539901</c:v>
                </c:pt>
                <c:pt idx="13">
                  <c:v>0.48720145422894856</c:v>
                </c:pt>
                <c:pt idx="14">
                  <c:v>0.48515135464782216</c:v>
                </c:pt>
                <c:pt idx="15">
                  <c:v>0.48325212016627772</c:v>
                </c:pt>
                <c:pt idx="16">
                  <c:v>0.48122705218325518</c:v>
                </c:pt>
                <c:pt idx="17">
                  <c:v>0.47898568423241189</c:v>
                </c:pt>
                <c:pt idx="18">
                  <c:v>0.47676303906534184</c:v>
                </c:pt>
                <c:pt idx="19">
                  <c:v>0.4746837152676241</c:v>
                </c:pt>
                <c:pt idx="20">
                  <c:v>0.47262216125860396</c:v>
                </c:pt>
                <c:pt idx="21">
                  <c:v>0.47341455424432172</c:v>
                </c:pt>
                <c:pt idx="22">
                  <c:v>0.47421330168293241</c:v>
                </c:pt>
                <c:pt idx="23">
                  <c:v>0.47384175853162558</c:v>
                </c:pt>
                <c:pt idx="24">
                  <c:v>0.47630119404393856</c:v>
                </c:pt>
                <c:pt idx="25">
                  <c:v>0.47310012397203205</c:v>
                </c:pt>
                <c:pt idx="26">
                  <c:v>0.46995099258455675</c:v>
                </c:pt>
                <c:pt idx="27">
                  <c:v>0.47363053986218395</c:v>
                </c:pt>
                <c:pt idx="28">
                  <c:v>0.47450642727705489</c:v>
                </c:pt>
                <c:pt idx="29">
                  <c:v>0.47259373705785362</c:v>
                </c:pt>
                <c:pt idx="30">
                  <c:v>0.47627638591367755</c:v>
                </c:pt>
                <c:pt idx="31">
                  <c:v>0.47634637631665189</c:v>
                </c:pt>
                <c:pt idx="32">
                  <c:v>0.47364498584355824</c:v>
                </c:pt>
                <c:pt idx="33">
                  <c:v>0.47370676345632229</c:v>
                </c:pt>
                <c:pt idx="34">
                  <c:v>0.4710366698688504</c:v>
                </c:pt>
                <c:pt idx="35">
                  <c:v>0.47263596684853432</c:v>
                </c:pt>
                <c:pt idx="36">
                  <c:v>0.47147688513150499</c:v>
                </c:pt>
                <c:pt idx="37">
                  <c:v>0.47033013115293149</c:v>
                </c:pt>
                <c:pt idx="38">
                  <c:v>0.47194861502596069</c:v>
                </c:pt>
                <c:pt idx="39">
                  <c:v>0.47121327944728364</c:v>
                </c:pt>
                <c:pt idx="40">
                  <c:v>0.47048857205934091</c:v>
                </c:pt>
                <c:pt idx="41">
                  <c:v>0.46977433396996587</c:v>
                </c:pt>
                <c:pt idx="42">
                  <c:v>0.46907040675867073</c:v>
                </c:pt>
                <c:pt idx="43">
                  <c:v>0.46837663258755224</c:v>
                </c:pt>
                <c:pt idx="44">
                  <c:v>0.46769285430546065</c:v>
                </c:pt>
                <c:pt idx="45">
                  <c:v>0.46701891554567765</c:v>
                </c:pt>
                <c:pt idx="46">
                  <c:v>0.46635466081734922</c:v>
                </c:pt>
                <c:pt idx="47">
                  <c:v>0.46569993559091122</c:v>
                </c:pt>
                <c:pt idx="48">
                  <c:v>0.46505458637774599</c:v>
                </c:pt>
                <c:pt idx="49">
                  <c:v>0.46441846080430232</c:v>
                </c:pt>
                <c:pt idx="50">
                  <c:v>0.46379140768090721</c:v>
                </c:pt>
                <c:pt idx="51">
                  <c:v>0.46317327706549255</c:v>
                </c:pt>
                <c:pt idx="52">
                  <c:v>0.46256392032245519</c:v>
                </c:pt>
                <c:pt idx="53">
                  <c:v>0.46196319017686371</c:v>
                </c:pt>
                <c:pt idx="54">
                  <c:v>0.45867954882912376</c:v>
                </c:pt>
                <c:pt idx="55">
                  <c:v>0.45809904197832807</c:v>
                </c:pt>
                <c:pt idx="56">
                  <c:v>0.45752668074480196</c:v>
                </c:pt>
                <c:pt idx="57">
                  <c:v>0.45696232457716573</c:v>
                </c:pt>
                <c:pt idx="58">
                  <c:v>0.45640583448386418</c:v>
                </c:pt>
                <c:pt idx="59">
                  <c:v>0.45585707306344009</c:v>
                </c:pt>
                <c:pt idx="60">
                  <c:v>0.455315904531506</c:v>
                </c:pt>
              </c:numCache>
            </c:numRef>
          </c:val>
          <c:smooth val="0"/>
          <c:extLst>
            <c:ext xmlns:c16="http://schemas.microsoft.com/office/drawing/2014/chart" uri="{C3380CC4-5D6E-409C-BE32-E72D297353CC}">
              <c16:uniqueId val="{00000000-6752-4A0A-881B-85765C52C38E}"/>
            </c:ext>
          </c:extLst>
        </c:ser>
        <c:ser>
          <c:idx val="1"/>
          <c:order val="1"/>
          <c:tx>
            <c:v>Variante de mortalité haute</c:v>
          </c:tx>
          <c:spPr>
            <a:ln w="38100" cmpd="sng">
              <a:solidFill>
                <a:schemeClr val="accent2">
                  <a:lumMod val="75000"/>
                </a:schemeClr>
              </a:solidFill>
            </a:ln>
          </c:spPr>
          <c:marker>
            <c:symbol val="none"/>
          </c:marker>
          <c:dPt>
            <c:idx val="0"/>
            <c:marker>
              <c:symbol val="square"/>
              <c:size val="2"/>
            </c:marker>
            <c:bubble3D val="0"/>
            <c:extLst>
              <c:ext xmlns:c16="http://schemas.microsoft.com/office/drawing/2014/chart" uri="{C3380CC4-5D6E-409C-BE32-E72D297353CC}">
                <c16:uniqueId val="{00000001-6752-4A0A-881B-85765C52C38E}"/>
              </c:ext>
            </c:extLst>
          </c:dPt>
          <c:dPt>
            <c:idx val="2"/>
            <c:marker>
              <c:symbol val="square"/>
              <c:size val="2"/>
            </c:marker>
            <c:bubble3D val="0"/>
            <c:extLst>
              <c:ext xmlns:c16="http://schemas.microsoft.com/office/drawing/2014/chart" uri="{C3380CC4-5D6E-409C-BE32-E72D297353CC}">
                <c16:uniqueId val="{00000002-6752-4A0A-881B-85765C52C38E}"/>
              </c:ext>
            </c:extLst>
          </c:dPt>
          <c:dPt>
            <c:idx val="4"/>
            <c:marker>
              <c:symbol val="square"/>
              <c:size val="2"/>
            </c:marker>
            <c:bubble3D val="0"/>
            <c:extLst>
              <c:ext xmlns:c16="http://schemas.microsoft.com/office/drawing/2014/chart" uri="{C3380CC4-5D6E-409C-BE32-E72D297353CC}">
                <c16:uniqueId val="{00000003-6752-4A0A-881B-85765C52C38E}"/>
              </c:ext>
            </c:extLst>
          </c:dPt>
          <c:dPt>
            <c:idx val="6"/>
            <c:marker>
              <c:symbol val="square"/>
              <c:size val="2"/>
            </c:marker>
            <c:bubble3D val="0"/>
            <c:extLst>
              <c:ext xmlns:c16="http://schemas.microsoft.com/office/drawing/2014/chart" uri="{C3380CC4-5D6E-409C-BE32-E72D297353CC}">
                <c16:uniqueId val="{00000004-6752-4A0A-881B-85765C52C38E}"/>
              </c:ext>
            </c:extLst>
          </c:dPt>
          <c:cat>
            <c:numRef>
              <c:f>'Fig 4.3'!$C$4:$BK$4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4.3'!$C$6:$BK$6</c:f>
              <c:numCache>
                <c:formatCode>0.0%</c:formatCode>
                <c:ptCount val="61"/>
                <c:pt idx="0">
                  <c:v>0.50158559714404627</c:v>
                </c:pt>
                <c:pt idx="1">
                  <c:v>0.50110748197109112</c:v>
                </c:pt>
                <c:pt idx="2">
                  <c:v>0.50063016996451204</c:v>
                </c:pt>
                <c:pt idx="3">
                  <c:v>0.50039739079850643</c:v>
                </c:pt>
                <c:pt idx="4">
                  <c:v>0.50005261848551763</c:v>
                </c:pt>
                <c:pt idx="5">
                  <c:v>0.49956581094026487</c:v>
                </c:pt>
                <c:pt idx="6">
                  <c:v>0.49908061772713913</c:v>
                </c:pt>
                <c:pt idx="7">
                  <c:v>0.49821397445749899</c:v>
                </c:pt>
                <c:pt idx="8">
                  <c:v>0.49722855286475021</c:v>
                </c:pt>
                <c:pt idx="9">
                  <c:v>0.49653143105131109</c:v>
                </c:pt>
                <c:pt idx="10">
                  <c:v>0.49552687058297978</c:v>
                </c:pt>
                <c:pt idx="11">
                  <c:v>0.49394220603906769</c:v>
                </c:pt>
                <c:pt idx="12">
                  <c:v>0.49223977273187303</c:v>
                </c:pt>
                <c:pt idx="13">
                  <c:v>0.49055610789903592</c:v>
                </c:pt>
                <c:pt idx="14">
                  <c:v>0.48869718779731147</c:v>
                </c:pt>
                <c:pt idx="15">
                  <c:v>0.48699831617408157</c:v>
                </c:pt>
                <c:pt idx="16">
                  <c:v>0.4851825103409545</c:v>
                </c:pt>
                <c:pt idx="17">
                  <c:v>0.48332786958534568</c:v>
                </c:pt>
                <c:pt idx="18">
                  <c:v>0.48148096318245609</c:v>
                </c:pt>
                <c:pt idx="19">
                  <c:v>0.47976789922077295</c:v>
                </c:pt>
                <c:pt idx="20">
                  <c:v>0.47806215781973782</c:v>
                </c:pt>
                <c:pt idx="21">
                  <c:v>0.47923495825236256</c:v>
                </c:pt>
                <c:pt idx="22">
                  <c:v>0.48040822689341312</c:v>
                </c:pt>
                <c:pt idx="23">
                  <c:v>0.48038908311539191</c:v>
                </c:pt>
                <c:pt idx="24">
                  <c:v>0.48323445887861471</c:v>
                </c:pt>
                <c:pt idx="25">
                  <c:v>0.48032933429225039</c:v>
                </c:pt>
                <c:pt idx="26">
                  <c:v>0.47746539747857641</c:v>
                </c:pt>
                <c:pt idx="27">
                  <c:v>0.48153276337505285</c:v>
                </c:pt>
                <c:pt idx="28">
                  <c:v>0.48274596594494051</c:v>
                </c:pt>
                <c:pt idx="29">
                  <c:v>0.48111466751773552</c:v>
                </c:pt>
                <c:pt idx="30">
                  <c:v>0.48517399197609301</c:v>
                </c:pt>
                <c:pt idx="31">
                  <c:v>0.48554890498307457</c:v>
                </c:pt>
                <c:pt idx="32">
                  <c:v>0.48309062508870798</c:v>
                </c:pt>
                <c:pt idx="33">
                  <c:v>0.48344245376292128</c:v>
                </c:pt>
                <c:pt idx="34">
                  <c:v>0.480998272720641</c:v>
                </c:pt>
                <c:pt idx="35">
                  <c:v>0.48290679121991953</c:v>
                </c:pt>
                <c:pt idx="36">
                  <c:v>0.48199100096903247</c:v>
                </c:pt>
                <c:pt idx="37">
                  <c:v>0.48108035550155209</c:v>
                </c:pt>
                <c:pt idx="38">
                  <c:v>0.48299233494903465</c:v>
                </c:pt>
                <c:pt idx="39">
                  <c:v>0.48248991204875041</c:v>
                </c:pt>
                <c:pt idx="40">
                  <c:v>0.48199171148309039</c:v>
                </c:pt>
                <c:pt idx="41">
                  <c:v>0.48149770353462062</c:v>
                </c:pt>
                <c:pt idx="42">
                  <c:v>0.48100785825156001</c:v>
                </c:pt>
                <c:pt idx="43">
                  <c:v>0.48052214546511568</c:v>
                </c:pt>
                <c:pt idx="44">
                  <c:v>0.48004053480635983</c:v>
                </c:pt>
                <c:pt idx="45">
                  <c:v>0.47956299572265143</c:v>
                </c:pt>
                <c:pt idx="46">
                  <c:v>0.47908949749360719</c:v>
                </c:pt>
                <c:pt idx="47">
                  <c:v>0.47862000924662867</c:v>
                </c:pt>
                <c:pt idx="48">
                  <c:v>0.47815449997198872</c:v>
                </c:pt>
                <c:pt idx="49">
                  <c:v>0.47769293853748479</c:v>
                </c:pt>
                <c:pt idx="50">
                  <c:v>0.47723529370266332</c:v>
                </c:pt>
                <c:pt idx="51">
                  <c:v>0.47678153413262203</c:v>
                </c:pt>
                <c:pt idx="52">
                  <c:v>0.47633162841139631</c:v>
                </c:pt>
                <c:pt idx="53">
                  <c:v>0.47588554505493597</c:v>
                </c:pt>
                <c:pt idx="54">
                  <c:v>0.47266977022911028</c:v>
                </c:pt>
                <c:pt idx="55">
                  <c:v>0.47223379510941588</c:v>
                </c:pt>
                <c:pt idx="56">
                  <c:v>0.47180152587258789</c:v>
                </c:pt>
                <c:pt idx="57">
                  <c:v>0.47137293106857447</c:v>
                </c:pt>
                <c:pt idx="58">
                  <c:v>0.47094797923825954</c:v>
                </c:pt>
                <c:pt idx="59">
                  <c:v>0.47052663892405927</c:v>
                </c:pt>
                <c:pt idx="60">
                  <c:v>0.47010887868015766</c:v>
                </c:pt>
              </c:numCache>
            </c:numRef>
          </c:val>
          <c:smooth val="0"/>
          <c:extLst>
            <c:ext xmlns:c16="http://schemas.microsoft.com/office/drawing/2014/chart" uri="{C3380CC4-5D6E-409C-BE32-E72D297353CC}">
              <c16:uniqueId val="{00000005-6752-4A0A-881B-85765C52C38E}"/>
            </c:ext>
          </c:extLst>
        </c:ser>
        <c:ser>
          <c:idx val="2"/>
          <c:order val="2"/>
          <c:tx>
            <c:v>Variante de mortalité basse</c:v>
          </c:tx>
          <c:spPr>
            <a:ln w="15875" cmpd="sng">
              <a:solidFill>
                <a:schemeClr val="accent3">
                  <a:lumMod val="75000"/>
                </a:schemeClr>
              </a:solidFill>
              <a:prstDash val="solid"/>
            </a:ln>
          </c:spPr>
          <c:marker>
            <c:symbol val="none"/>
          </c:marker>
          <c:dPt>
            <c:idx val="0"/>
            <c:marker>
              <c:symbol val="diamond"/>
              <c:size val="2"/>
            </c:marker>
            <c:bubble3D val="0"/>
            <c:extLst>
              <c:ext xmlns:c16="http://schemas.microsoft.com/office/drawing/2014/chart" uri="{C3380CC4-5D6E-409C-BE32-E72D297353CC}">
                <c16:uniqueId val="{00000006-6752-4A0A-881B-85765C52C38E}"/>
              </c:ext>
            </c:extLst>
          </c:dPt>
          <c:dPt>
            <c:idx val="2"/>
            <c:marker>
              <c:symbol val="diamond"/>
              <c:size val="2"/>
            </c:marker>
            <c:bubble3D val="0"/>
            <c:extLst>
              <c:ext xmlns:c16="http://schemas.microsoft.com/office/drawing/2014/chart" uri="{C3380CC4-5D6E-409C-BE32-E72D297353CC}">
                <c16:uniqueId val="{00000007-6752-4A0A-881B-85765C52C38E}"/>
              </c:ext>
            </c:extLst>
          </c:dPt>
          <c:dPt>
            <c:idx val="4"/>
            <c:marker>
              <c:symbol val="diamond"/>
              <c:size val="2"/>
            </c:marker>
            <c:bubble3D val="0"/>
            <c:extLst>
              <c:ext xmlns:c16="http://schemas.microsoft.com/office/drawing/2014/chart" uri="{C3380CC4-5D6E-409C-BE32-E72D297353CC}">
                <c16:uniqueId val="{00000008-6752-4A0A-881B-85765C52C38E}"/>
              </c:ext>
            </c:extLst>
          </c:dPt>
          <c:dPt>
            <c:idx val="6"/>
            <c:marker>
              <c:symbol val="diamond"/>
              <c:size val="2"/>
            </c:marker>
            <c:bubble3D val="0"/>
            <c:extLst>
              <c:ext xmlns:c16="http://schemas.microsoft.com/office/drawing/2014/chart" uri="{C3380CC4-5D6E-409C-BE32-E72D297353CC}">
                <c16:uniqueId val="{00000009-6752-4A0A-881B-85765C52C38E}"/>
              </c:ext>
            </c:extLst>
          </c:dPt>
          <c:cat>
            <c:numRef>
              <c:f>'Fig 4.3'!$C$4:$BK$4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4.3'!$C$7:$BK$7</c:f>
              <c:numCache>
                <c:formatCode>0.0%</c:formatCode>
                <c:ptCount val="61"/>
                <c:pt idx="0">
                  <c:v>0.49579701975741652</c:v>
                </c:pt>
                <c:pt idx="1">
                  <c:v>0.49475271696705292</c:v>
                </c:pt>
                <c:pt idx="2">
                  <c:v>0.49378848293438654</c:v>
                </c:pt>
                <c:pt idx="3">
                  <c:v>0.49306214684613642</c:v>
                </c:pt>
                <c:pt idx="4">
                  <c:v>0.4922076483486782</c:v>
                </c:pt>
                <c:pt idx="5">
                  <c:v>0.49119837428292334</c:v>
                </c:pt>
                <c:pt idx="6">
                  <c:v>0.49017862617096897</c:v>
                </c:pt>
                <c:pt idx="7">
                  <c:v>0.48878712997562873</c:v>
                </c:pt>
                <c:pt idx="8">
                  <c:v>0.48726789877544335</c:v>
                </c:pt>
                <c:pt idx="9">
                  <c:v>0.48604301194320626</c:v>
                </c:pt>
                <c:pt idx="10">
                  <c:v>0.48450039995919936</c:v>
                </c:pt>
                <c:pt idx="11">
                  <c:v>0.48240244352321593</c:v>
                </c:pt>
                <c:pt idx="12">
                  <c:v>0.48018746209852797</c:v>
                </c:pt>
                <c:pt idx="13">
                  <c:v>0.47799863140303556</c:v>
                </c:pt>
                <c:pt idx="14">
                  <c:v>0.47554223030068099</c:v>
                </c:pt>
                <c:pt idx="15">
                  <c:v>0.47324250629946391</c:v>
                </c:pt>
                <c:pt idx="16">
                  <c:v>0.47081918621585067</c:v>
                </c:pt>
                <c:pt idx="17">
                  <c:v>0.46833833135470454</c:v>
                </c:pt>
                <c:pt idx="18">
                  <c:v>0.46588879767974523</c:v>
                </c:pt>
                <c:pt idx="19">
                  <c:v>0.46359182233279783</c:v>
                </c:pt>
                <c:pt idx="20">
                  <c:v>0.46132420827428178</c:v>
                </c:pt>
                <c:pt idx="21">
                  <c:v>0.46185243359441874</c:v>
                </c:pt>
                <c:pt idx="22">
                  <c:v>0.46239520288465447</c:v>
                </c:pt>
                <c:pt idx="23">
                  <c:v>0.46180551526581504</c:v>
                </c:pt>
                <c:pt idx="24">
                  <c:v>0.46398253893542563</c:v>
                </c:pt>
                <c:pt idx="25">
                  <c:v>0.46065410582761784</c:v>
                </c:pt>
                <c:pt idx="26">
                  <c:v>0.4573870416521526</c:v>
                </c:pt>
                <c:pt idx="27">
                  <c:v>0.46077362865434357</c:v>
                </c:pt>
                <c:pt idx="28">
                  <c:v>0.4614382906864089</c:v>
                </c:pt>
                <c:pt idx="29">
                  <c:v>0.45939878118465866</c:v>
                </c:pt>
                <c:pt idx="30">
                  <c:v>0.46280469779426142</c:v>
                </c:pt>
                <c:pt idx="31">
                  <c:v>0.46270548742006617</c:v>
                </c:pt>
                <c:pt idx="32">
                  <c:v>0.45992159802415744</c:v>
                </c:pt>
                <c:pt idx="33">
                  <c:v>0.45982786529252223</c:v>
                </c:pt>
                <c:pt idx="34">
                  <c:v>0.45708901758482057</c:v>
                </c:pt>
                <c:pt idx="35">
                  <c:v>0.45849911628138207</c:v>
                </c:pt>
                <c:pt idx="36">
                  <c:v>0.4572385918623586</c:v>
                </c:pt>
                <c:pt idx="37">
                  <c:v>0.45599581961073316</c:v>
                </c:pt>
                <c:pt idx="38">
                  <c:v>0.45743879188340891</c:v>
                </c:pt>
                <c:pt idx="39">
                  <c:v>0.45660475313381355</c:v>
                </c:pt>
                <c:pt idx="40">
                  <c:v>0.4557858358885391</c:v>
                </c:pt>
                <c:pt idx="41">
                  <c:v>0.45498163999949459</c:v>
                </c:pt>
                <c:pt idx="42">
                  <c:v>0.45419177318459009</c:v>
                </c:pt>
                <c:pt idx="43">
                  <c:v>0.45341585108504406</c:v>
                </c:pt>
                <c:pt idx="44">
                  <c:v>0.4526534973029675</c:v>
                </c:pt>
                <c:pt idx="45">
                  <c:v>0.45190434342084079</c:v>
                </c:pt>
                <c:pt idx="46">
                  <c:v>0.45116802900441272</c:v>
                </c:pt>
                <c:pt idx="47">
                  <c:v>0.45044420159044873</c:v>
                </c:pt>
                <c:pt idx="48">
                  <c:v>0.4497325166606756</c:v>
                </c:pt>
                <c:pt idx="49">
                  <c:v>0.4490326376031753</c:v>
                </c:pt>
                <c:pt idx="50">
                  <c:v>0.44834423566240811</c:v>
                </c:pt>
                <c:pt idx="51">
                  <c:v>0.44766698987895964</c:v>
                </c:pt>
                <c:pt idx="52">
                  <c:v>0.44700058702003903</c:v>
                </c:pt>
                <c:pt idx="53">
                  <c:v>0.4463447215016807</c:v>
                </c:pt>
                <c:pt idx="54">
                  <c:v>0.44309912455420558</c:v>
                </c:pt>
                <c:pt idx="55">
                  <c:v>0.44246715533074954</c:v>
                </c:pt>
                <c:pt idx="56">
                  <c:v>0.44184479532076953</c:v>
                </c:pt>
                <c:pt idx="57">
                  <c:v>0.44123177023096166</c:v>
                </c:pt>
                <c:pt idx="58">
                  <c:v>0.44062781289057934</c:v>
                </c:pt>
                <c:pt idx="59">
                  <c:v>0.44003266314107525</c:v>
                </c:pt>
                <c:pt idx="60">
                  <c:v>0.43944606772247746</c:v>
                </c:pt>
              </c:numCache>
            </c:numRef>
          </c:val>
          <c:smooth val="0"/>
          <c:extLst>
            <c:ext xmlns:c16="http://schemas.microsoft.com/office/drawing/2014/chart" uri="{C3380CC4-5D6E-409C-BE32-E72D297353CC}">
              <c16:uniqueId val="{0000000A-6752-4A0A-881B-85765C52C38E}"/>
            </c:ext>
          </c:extLst>
        </c:ser>
        <c:dLbls>
          <c:showLegendKey val="0"/>
          <c:showVal val="0"/>
          <c:showCatName val="0"/>
          <c:showSerName val="0"/>
          <c:showPercent val="0"/>
          <c:showBubbleSize val="0"/>
        </c:dLbls>
        <c:smooth val="0"/>
        <c:axId val="85634432"/>
        <c:axId val="75171328"/>
      </c:lineChart>
      <c:catAx>
        <c:axId val="85634432"/>
        <c:scaling>
          <c:orientation val="minMax"/>
        </c:scaling>
        <c:delete val="0"/>
        <c:axPos val="b"/>
        <c:title>
          <c:tx>
            <c:rich>
              <a:bodyPr/>
              <a:lstStyle/>
              <a:p>
                <a:pPr>
                  <a:defRPr/>
                </a:pPr>
                <a:r>
                  <a:rPr lang="fr-FR"/>
                  <a:t>génération</a:t>
                </a:r>
              </a:p>
            </c:rich>
          </c:tx>
          <c:layout>
            <c:manualLayout>
              <c:xMode val="edge"/>
              <c:yMode val="edge"/>
              <c:x val="0.79108432200691892"/>
              <c:y val="0.59162583843686201"/>
            </c:manualLayout>
          </c:layout>
          <c:overlay val="0"/>
        </c:title>
        <c:numFmt formatCode="General" sourceLinked="1"/>
        <c:majorTickMark val="out"/>
        <c:minorTickMark val="none"/>
        <c:tickLblPos val="nextTo"/>
        <c:crossAx val="75171328"/>
        <c:crosses val="autoZero"/>
        <c:auto val="1"/>
        <c:lblAlgn val="ctr"/>
        <c:lblOffset val="100"/>
        <c:noMultiLvlLbl val="0"/>
      </c:catAx>
      <c:valAx>
        <c:axId val="75171328"/>
        <c:scaling>
          <c:orientation val="minMax"/>
          <c:max val="0.52"/>
          <c:min val="0.36000000000000004"/>
        </c:scaling>
        <c:delete val="0"/>
        <c:axPos val="l"/>
        <c:majorGridlines/>
        <c:title>
          <c:tx>
            <c:rich>
              <a:bodyPr rot="-5400000" vert="horz"/>
              <a:lstStyle/>
              <a:p>
                <a:pPr>
                  <a:defRPr/>
                </a:pPr>
                <a:r>
                  <a:rPr lang="fr-FR"/>
                  <a:t>en % de la durée de vie totale</a:t>
                </a:r>
              </a:p>
            </c:rich>
          </c:tx>
          <c:layout>
            <c:manualLayout>
              <c:xMode val="edge"/>
              <c:yMode val="edge"/>
              <c:x val="1.2584388185654008E-2"/>
              <c:y val="4.2486111111111127E-3"/>
            </c:manualLayout>
          </c:layout>
          <c:overlay val="0"/>
        </c:title>
        <c:numFmt formatCode="0%" sourceLinked="0"/>
        <c:majorTickMark val="out"/>
        <c:minorTickMark val="none"/>
        <c:tickLblPos val="nextTo"/>
        <c:crossAx val="85634432"/>
        <c:crosses val="autoZero"/>
        <c:crossBetween val="between"/>
        <c:majorUnit val="2.0000000000000004E-2"/>
      </c:valAx>
    </c:plotArea>
    <c:legend>
      <c:legendPos val="b"/>
      <c:layout>
        <c:manualLayout>
          <c:xMode val="edge"/>
          <c:yMode val="edge"/>
          <c:x val="0.23803864139624056"/>
          <c:y val="0.81213582677165352"/>
          <c:w val="0.67055877961597721"/>
          <c:h val="0.1878641732283464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rgbClr val="006600"/>
              </a:solidFill>
            </a:ln>
          </c:spPr>
          <c:marker>
            <c:symbol val="none"/>
          </c:marker>
          <c:cat>
            <c:numRef>
              <c:f>'Fig 4.4'!$C$4:$BA$4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4.4'!$C$48:$BK$48</c:f>
              <c:numCache>
                <c:formatCode>0.0%</c:formatCode>
                <c:ptCount val="61"/>
                <c:pt idx="0">
                  <c:v>0.87544146733803974</c:v>
                </c:pt>
                <c:pt idx="1">
                  <c:v>0.87454629431762487</c:v>
                </c:pt>
                <c:pt idx="2">
                  <c:v>0.88201176706175843</c:v>
                </c:pt>
                <c:pt idx="3">
                  <c:v>0.88106598469728081</c:v>
                </c:pt>
                <c:pt idx="4">
                  <c:v>0.88837821914883852</c:v>
                </c:pt>
                <c:pt idx="5">
                  <c:v>0.88986867062765629</c:v>
                </c:pt>
                <c:pt idx="6">
                  <c:v>0.89466630764221966</c:v>
                </c:pt>
                <c:pt idx="7">
                  <c:v>0.89698110095600447</c:v>
                </c:pt>
                <c:pt idx="8">
                  <c:v>0.89987761936138455</c:v>
                </c:pt>
                <c:pt idx="9">
                  <c:v>0.89143972850113917</c:v>
                </c:pt>
                <c:pt idx="10">
                  <c:v>0.9001029487137574</c:v>
                </c:pt>
                <c:pt idx="11">
                  <c:v>0.8917120512563943</c:v>
                </c:pt>
                <c:pt idx="12">
                  <c:v>0.87938231711129866</c:v>
                </c:pt>
                <c:pt idx="13">
                  <c:v>0.86767949439078662</c:v>
                </c:pt>
                <c:pt idx="14">
                  <c:v>0.85839252330080795</c:v>
                </c:pt>
                <c:pt idx="15">
                  <c:v>0.85826313800104403</c:v>
                </c:pt>
                <c:pt idx="16">
                  <c:v>0.85693558174309958</c:v>
                </c:pt>
                <c:pt idx="17">
                  <c:v>0.86062000093043567</c:v>
                </c:pt>
                <c:pt idx="18">
                  <c:v>0.85515999186173686</c:v>
                </c:pt>
                <c:pt idx="19">
                  <c:v>0.83836458837888572</c:v>
                </c:pt>
                <c:pt idx="20">
                  <c:v>0.82887124962121739</c:v>
                </c:pt>
                <c:pt idx="21">
                  <c:v>0.83326759641591019</c:v>
                </c:pt>
                <c:pt idx="22">
                  <c:v>0.83880077873302739</c:v>
                </c:pt>
                <c:pt idx="23">
                  <c:v>0.840685839171465</c:v>
                </c:pt>
                <c:pt idx="24">
                  <c:v>0.8373148517466974</c:v>
                </c:pt>
                <c:pt idx="25">
                  <c:v>0.83206084408387404</c:v>
                </c:pt>
                <c:pt idx="26">
                  <c:v>0.82696627968467762</c:v>
                </c:pt>
                <c:pt idx="27">
                  <c:v>0.82402394121706324</c:v>
                </c:pt>
                <c:pt idx="28">
                  <c:v>0.82215493330174982</c:v>
                </c:pt>
                <c:pt idx="29">
                  <c:v>0.82121956478740921</c:v>
                </c:pt>
                <c:pt idx="30">
                  <c:v>0.82444753215849953</c:v>
                </c:pt>
                <c:pt idx="31">
                  <c:v>0.82552621503016965</c:v>
                </c:pt>
                <c:pt idx="32">
                  <c:v>0.82497940920524904</c:v>
                </c:pt>
                <c:pt idx="33">
                  <c:v>0.82524965204683975</c:v>
                </c:pt>
                <c:pt idx="34">
                  <c:v>0.82471726794312872</c:v>
                </c:pt>
                <c:pt idx="35">
                  <c:v>0.82593754244810691</c:v>
                </c:pt>
                <c:pt idx="36">
                  <c:v>0.8253941902249331</c:v>
                </c:pt>
                <c:pt idx="37">
                  <c:v>0.82485442473943327</c:v>
                </c:pt>
                <c:pt idx="38">
                  <c:v>0.82598084794361704</c:v>
                </c:pt>
                <c:pt idx="39">
                  <c:v>0.82545556134008602</c:v>
                </c:pt>
                <c:pt idx="40">
                  <c:v>0.82493522093262395</c:v>
                </c:pt>
                <c:pt idx="41">
                  <c:v>0.82394713774252615</c:v>
                </c:pt>
                <c:pt idx="42">
                  <c:v>0.82302754192972127</c:v>
                </c:pt>
                <c:pt idx="43">
                  <c:v>0.82210369435859099</c:v>
                </c:pt>
                <c:pt idx="44">
                  <c:v>0.82117910899983471</c:v>
                </c:pt>
                <c:pt idx="45">
                  <c:v>0.82025910494864285</c:v>
                </c:pt>
                <c:pt idx="46">
                  <c:v>0.81934140829804591</c:v>
                </c:pt>
                <c:pt idx="47">
                  <c:v>0.81841089014788115</c:v>
                </c:pt>
                <c:pt idx="48">
                  <c:v>0.81747090627341457</c:v>
                </c:pt>
                <c:pt idx="49">
                  <c:v>0.81653077151643161</c:v>
                </c:pt>
                <c:pt idx="50">
                  <c:v>0.81558934820557838</c:v>
                </c:pt>
                <c:pt idx="51">
                  <c:v>0.81464742687368863</c:v>
                </c:pt>
                <c:pt idx="52">
                  <c:v>0.81371720219207955</c:v>
                </c:pt>
                <c:pt idx="53">
                  <c:v>0.81278608762598292</c:v>
                </c:pt>
                <c:pt idx="54">
                  <c:v>0.8102083626987352</c:v>
                </c:pt>
                <c:pt idx="55">
                  <c:v>0.8092359171694109</c:v>
                </c:pt>
                <c:pt idx="56">
                  <c:v>0.80826436603256657</c:v>
                </c:pt>
                <c:pt idx="57">
                  <c:v>0.80729471291818611</c:v>
                </c:pt>
                <c:pt idx="58">
                  <c:v>0.80632985969659854</c:v>
                </c:pt>
                <c:pt idx="59">
                  <c:v>0.80536812826189019</c:v>
                </c:pt>
                <c:pt idx="60">
                  <c:v>0.80440534765357719</c:v>
                </c:pt>
              </c:numCache>
            </c:numRef>
          </c:val>
          <c:smooth val="0"/>
          <c:extLst>
            <c:ext xmlns:c16="http://schemas.microsoft.com/office/drawing/2014/chart" uri="{C3380CC4-5D6E-409C-BE32-E72D297353CC}">
              <c16:uniqueId val="{00000000-AAA3-45BA-855B-2692E1DE84C2}"/>
            </c:ext>
          </c:extLst>
        </c:ser>
        <c:ser>
          <c:idx val="2"/>
          <c:order val="1"/>
          <c:tx>
            <c:v>1,5%</c:v>
          </c:tx>
          <c:spPr>
            <a:ln w="22225">
              <a:solidFill>
                <a:schemeClr val="accent5">
                  <a:lumMod val="75000"/>
                </a:schemeClr>
              </a:solidFill>
            </a:ln>
          </c:spPr>
          <c:marker>
            <c:symbol val="none"/>
          </c:marker>
          <c:cat>
            <c:numRef>
              <c:f>'Fig 4.4'!$C$4:$BA$4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4.4'!$C$49:$BK$49</c:f>
              <c:numCache>
                <c:formatCode>0.0%</c:formatCode>
                <c:ptCount val="61"/>
                <c:pt idx="0">
                  <c:v>0.875441472715767</c:v>
                </c:pt>
                <c:pt idx="1">
                  <c:v>0.87454629341217971</c:v>
                </c:pt>
                <c:pt idx="2">
                  <c:v>0.88201176772670109</c:v>
                </c:pt>
                <c:pt idx="3">
                  <c:v>0.88107784928145239</c:v>
                </c:pt>
                <c:pt idx="4">
                  <c:v>0.8884269297329489</c:v>
                </c:pt>
                <c:pt idx="5">
                  <c:v>0.88999865857174065</c:v>
                </c:pt>
                <c:pt idx="6">
                  <c:v>0.8949378908882506</c:v>
                </c:pt>
                <c:pt idx="7">
                  <c:v>0.89746549196183456</c:v>
                </c:pt>
                <c:pt idx="8">
                  <c:v>0.90064683107888543</c:v>
                </c:pt>
                <c:pt idx="9">
                  <c:v>0.89252886620589811</c:v>
                </c:pt>
                <c:pt idx="10">
                  <c:v>0.90163145994097427</c:v>
                </c:pt>
                <c:pt idx="11">
                  <c:v>0.89368568161109374</c:v>
                </c:pt>
                <c:pt idx="12">
                  <c:v>0.88188553940397563</c:v>
                </c:pt>
                <c:pt idx="13">
                  <c:v>0.87077051802562888</c:v>
                </c:pt>
                <c:pt idx="14">
                  <c:v>0.86213768811486935</c:v>
                </c:pt>
                <c:pt idx="15">
                  <c:v>0.86276641558788159</c:v>
                </c:pt>
                <c:pt idx="16">
                  <c:v>0.86225979254900809</c:v>
                </c:pt>
                <c:pt idx="17">
                  <c:v>0.8668724334666017</c:v>
                </c:pt>
                <c:pt idx="18">
                  <c:v>0.86239930508229445</c:v>
                </c:pt>
                <c:pt idx="19">
                  <c:v>0.84652298766626433</c:v>
                </c:pt>
                <c:pt idx="20">
                  <c:v>0.83803857398426562</c:v>
                </c:pt>
                <c:pt idx="21">
                  <c:v>0.8437719871555116</c:v>
                </c:pt>
                <c:pt idx="22">
                  <c:v>0.85084836644713935</c:v>
                </c:pt>
                <c:pt idx="23">
                  <c:v>0.85428999006029083</c:v>
                </c:pt>
                <c:pt idx="24">
                  <c:v>0.85270830059195846</c:v>
                </c:pt>
                <c:pt idx="25">
                  <c:v>0.84895940205162179</c:v>
                </c:pt>
                <c:pt idx="26">
                  <c:v>0.84531481088263916</c:v>
                </c:pt>
                <c:pt idx="27">
                  <c:v>0.84353795302744583</c:v>
                </c:pt>
                <c:pt idx="28">
                  <c:v>0.84237418831442545</c:v>
                </c:pt>
                <c:pt idx="29">
                  <c:v>0.84173209290904094</c:v>
                </c:pt>
                <c:pt idx="30">
                  <c:v>0.84450836905563575</c:v>
                </c:pt>
                <c:pt idx="31">
                  <c:v>0.8454924251009458</c:v>
                </c:pt>
                <c:pt idx="32">
                  <c:v>0.84503433853668219</c:v>
                </c:pt>
                <c:pt idx="33">
                  <c:v>0.84532345240286</c:v>
                </c:pt>
                <c:pt idx="34">
                  <c:v>0.84487568957612325</c:v>
                </c:pt>
                <c:pt idx="35">
                  <c:v>0.84594230782895519</c:v>
                </c:pt>
                <c:pt idx="36">
                  <c:v>0.84548972023607261</c:v>
                </c:pt>
                <c:pt idx="37">
                  <c:v>0.84504172626079799</c:v>
                </c:pt>
                <c:pt idx="38">
                  <c:v>0.84605299783237142</c:v>
                </c:pt>
                <c:pt idx="39">
                  <c:v>0.84561768039827034</c:v>
                </c:pt>
                <c:pt idx="40">
                  <c:v>0.84517431634569307</c:v>
                </c:pt>
                <c:pt idx="41">
                  <c:v>0.8443149637179278</c:v>
                </c:pt>
                <c:pt idx="42">
                  <c:v>0.84346273038059316</c:v>
                </c:pt>
                <c:pt idx="43">
                  <c:v>0.84260982787935601</c:v>
                </c:pt>
                <c:pt idx="44">
                  <c:v>0.84174403207002024</c:v>
                </c:pt>
                <c:pt idx="45">
                  <c:v>0.84087306306541276</c:v>
                </c:pt>
                <c:pt idx="46">
                  <c:v>0.84000401407099623</c:v>
                </c:pt>
                <c:pt idx="47">
                  <c:v>0.83913580720452874</c:v>
                </c:pt>
                <c:pt idx="48">
                  <c:v>0.8382685980170782</c:v>
                </c:pt>
                <c:pt idx="49">
                  <c:v>0.83740095587235019</c:v>
                </c:pt>
                <c:pt idx="50">
                  <c:v>0.83653227786294937</c:v>
                </c:pt>
                <c:pt idx="51">
                  <c:v>0.83565109599902976</c:v>
                </c:pt>
                <c:pt idx="52">
                  <c:v>0.83477416540301019</c:v>
                </c:pt>
                <c:pt idx="53">
                  <c:v>0.83389694885721422</c:v>
                </c:pt>
                <c:pt idx="54">
                  <c:v>0.83160128198466743</c:v>
                </c:pt>
                <c:pt idx="55">
                  <c:v>0.83069817493733078</c:v>
                </c:pt>
                <c:pt idx="56">
                  <c:v>0.82978461295727346</c:v>
                </c:pt>
                <c:pt idx="57">
                  <c:v>0.82887112745008773</c:v>
                </c:pt>
                <c:pt idx="58">
                  <c:v>0.82795898355781194</c:v>
                </c:pt>
                <c:pt idx="59">
                  <c:v>0.8270489533147285</c:v>
                </c:pt>
                <c:pt idx="60">
                  <c:v>0.82613842878797117</c:v>
                </c:pt>
              </c:numCache>
            </c:numRef>
          </c:val>
          <c:smooth val="0"/>
          <c:extLst>
            <c:ext xmlns:c16="http://schemas.microsoft.com/office/drawing/2014/chart" uri="{C3380CC4-5D6E-409C-BE32-E72D297353CC}">
              <c16:uniqueId val="{00000001-AAA3-45BA-855B-2692E1DE84C2}"/>
            </c:ext>
          </c:extLst>
        </c:ser>
        <c:ser>
          <c:idx val="3"/>
          <c:order val="2"/>
          <c:tx>
            <c:v>1,3%</c:v>
          </c:tx>
          <c:spPr>
            <a:ln w="22225">
              <a:solidFill>
                <a:schemeClr val="accent6">
                  <a:lumMod val="75000"/>
                </a:schemeClr>
              </a:solidFill>
            </a:ln>
          </c:spPr>
          <c:marker>
            <c:symbol val="none"/>
          </c:marker>
          <c:cat>
            <c:numRef>
              <c:f>'Fig 4.4'!$C$4:$BA$4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4.4'!$C$50:$BK$50</c:f>
              <c:numCache>
                <c:formatCode>0.0%</c:formatCode>
                <c:ptCount val="61"/>
                <c:pt idx="0">
                  <c:v>0.87544146832729752</c:v>
                </c:pt>
                <c:pt idx="1">
                  <c:v>0.87454629433221009</c:v>
                </c:pt>
                <c:pt idx="2">
                  <c:v>0.88201176917408797</c:v>
                </c:pt>
                <c:pt idx="3">
                  <c:v>0.88108576767354396</c:v>
                </c:pt>
                <c:pt idx="4">
                  <c:v>0.88845921228299318</c:v>
                </c:pt>
                <c:pt idx="5">
                  <c:v>0.8900855426913622</c:v>
                </c:pt>
                <c:pt idx="6">
                  <c:v>0.89511914564212125</c:v>
                </c:pt>
                <c:pt idx="7">
                  <c:v>0.89778979338132148</c:v>
                </c:pt>
                <c:pt idx="8">
                  <c:v>0.90116299505990316</c:v>
                </c:pt>
                <c:pt idx="9">
                  <c:v>0.89326227160931815</c:v>
                </c:pt>
                <c:pt idx="10">
                  <c:v>0.9026639381434779</c:v>
                </c:pt>
                <c:pt idx="11">
                  <c:v>0.89502131869204438</c:v>
                </c:pt>
                <c:pt idx="12">
                  <c:v>0.88358291833973024</c:v>
                </c:pt>
                <c:pt idx="13">
                  <c:v>0.87286966296608037</c:v>
                </c:pt>
                <c:pt idx="14">
                  <c:v>0.86468513294105132</c:v>
                </c:pt>
                <c:pt idx="15">
                  <c:v>0.86583510872883573</c:v>
                </c:pt>
                <c:pt idx="16">
                  <c:v>0.8658949490611878</c:v>
                </c:pt>
                <c:pt idx="17">
                  <c:v>0.87114990579076068</c:v>
                </c:pt>
                <c:pt idx="18">
                  <c:v>0.86736222556848963</c:v>
                </c:pt>
                <c:pt idx="19">
                  <c:v>0.85212685880099104</c:v>
                </c:pt>
                <c:pt idx="20">
                  <c:v>0.84434785012979063</c:v>
                </c:pt>
                <c:pt idx="21">
                  <c:v>0.85101555306742493</c:v>
                </c:pt>
                <c:pt idx="22">
                  <c:v>0.8591722707295355</c:v>
                </c:pt>
                <c:pt idx="23">
                  <c:v>0.86370545522538422</c:v>
                </c:pt>
                <c:pt idx="24">
                  <c:v>0.86337955404269817</c:v>
                </c:pt>
                <c:pt idx="25">
                  <c:v>0.86069363332376747</c:v>
                </c:pt>
                <c:pt idx="26">
                  <c:v>0.85807774146047056</c:v>
                </c:pt>
                <c:pt idx="27">
                  <c:v>0.85714550906437281</c:v>
                </c:pt>
                <c:pt idx="28">
                  <c:v>0.85648645511911348</c:v>
                </c:pt>
                <c:pt idx="29">
                  <c:v>0.85608619443799217</c:v>
                </c:pt>
                <c:pt idx="30">
                  <c:v>0.85856443623711898</c:v>
                </c:pt>
                <c:pt idx="31">
                  <c:v>0.85947589246801248</c:v>
                </c:pt>
                <c:pt idx="32">
                  <c:v>0.85907972831595458</c:v>
                </c:pt>
                <c:pt idx="33">
                  <c:v>0.85940926972961185</c:v>
                </c:pt>
                <c:pt idx="34">
                  <c:v>0.85902498242959457</c:v>
                </c:pt>
                <c:pt idx="35">
                  <c:v>0.86001680009416526</c:v>
                </c:pt>
                <c:pt idx="36">
                  <c:v>0.85963398508283539</c:v>
                </c:pt>
                <c:pt idx="37">
                  <c:v>0.85924380736753858</c:v>
                </c:pt>
                <c:pt idx="38">
                  <c:v>0.86016281047456922</c:v>
                </c:pt>
                <c:pt idx="39">
                  <c:v>0.85978219233664455</c:v>
                </c:pt>
                <c:pt idx="40">
                  <c:v>0.85939196987329858</c:v>
                </c:pt>
                <c:pt idx="41">
                  <c:v>0.85861799942445782</c:v>
                </c:pt>
                <c:pt idx="42">
                  <c:v>0.85780121183447411</c:v>
                </c:pt>
                <c:pt idx="43">
                  <c:v>0.85698469740458794</c:v>
                </c:pt>
                <c:pt idx="44">
                  <c:v>0.85616884657309023</c:v>
                </c:pt>
                <c:pt idx="45">
                  <c:v>0.85533977481586076</c:v>
                </c:pt>
                <c:pt idx="46">
                  <c:v>0.85451850989420397</c:v>
                </c:pt>
                <c:pt idx="47">
                  <c:v>0.85369060612483039</c:v>
                </c:pt>
                <c:pt idx="48">
                  <c:v>0.85285663542726187</c:v>
                </c:pt>
                <c:pt idx="49">
                  <c:v>0.85202271715317379</c:v>
                </c:pt>
                <c:pt idx="50">
                  <c:v>0.8511882769078829</c:v>
                </c:pt>
                <c:pt idx="51">
                  <c:v>0.85035425264190312</c:v>
                </c:pt>
                <c:pt idx="52">
                  <c:v>0.84953040827326909</c:v>
                </c:pt>
                <c:pt idx="53">
                  <c:v>0.84870630598000951</c:v>
                </c:pt>
                <c:pt idx="54">
                  <c:v>0.84660958338767012</c:v>
                </c:pt>
                <c:pt idx="55">
                  <c:v>0.84575171071548971</c:v>
                </c:pt>
                <c:pt idx="56">
                  <c:v>0.84489465511260031</c:v>
                </c:pt>
                <c:pt idx="57">
                  <c:v>0.84403823977858261</c:v>
                </c:pt>
                <c:pt idx="58">
                  <c:v>0.84318309298106175</c:v>
                </c:pt>
                <c:pt idx="59">
                  <c:v>0.84232789950137921</c:v>
                </c:pt>
                <c:pt idx="60">
                  <c:v>0.84146590754069295</c:v>
                </c:pt>
              </c:numCache>
            </c:numRef>
          </c:val>
          <c:smooth val="0"/>
          <c:extLst>
            <c:ext xmlns:c16="http://schemas.microsoft.com/office/drawing/2014/chart" uri="{C3380CC4-5D6E-409C-BE32-E72D297353CC}">
              <c16:uniqueId val="{00000002-AAA3-45BA-855B-2692E1DE84C2}"/>
            </c:ext>
          </c:extLst>
        </c:ser>
        <c:ser>
          <c:idx val="4"/>
          <c:order val="3"/>
          <c:tx>
            <c:v>1%</c:v>
          </c:tx>
          <c:spPr>
            <a:ln w="22225">
              <a:solidFill>
                <a:srgbClr val="800000"/>
              </a:solidFill>
            </a:ln>
          </c:spPr>
          <c:marker>
            <c:symbol val="none"/>
          </c:marker>
          <c:cat>
            <c:numRef>
              <c:f>'Fig 4.4'!$C$4:$BA$4</c:f>
              <c:numCache>
                <c:formatCode>General</c:formatCode>
                <c:ptCount val="5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numCache>
            </c:numRef>
          </c:cat>
          <c:val>
            <c:numRef>
              <c:f>'Fig 4.4'!$C$51:$BK$51</c:f>
              <c:numCache>
                <c:formatCode>0.0%</c:formatCode>
                <c:ptCount val="61"/>
                <c:pt idx="0">
                  <c:v>0.87544147353042856</c:v>
                </c:pt>
                <c:pt idx="1">
                  <c:v>0.87454629379150517</c:v>
                </c:pt>
                <c:pt idx="2">
                  <c:v>0.88201176702306583</c:v>
                </c:pt>
                <c:pt idx="3">
                  <c:v>0.88109765615061442</c:v>
                </c:pt>
                <c:pt idx="4">
                  <c:v>0.88850884849487766</c:v>
                </c:pt>
                <c:pt idx="5">
                  <c:v>0.89021885289914049</c:v>
                </c:pt>
                <c:pt idx="6">
                  <c:v>0.8953976581049834</c:v>
                </c:pt>
                <c:pt idx="7">
                  <c:v>0.89828778056625624</c:v>
                </c:pt>
                <c:pt idx="8">
                  <c:v>0.90195644636656902</c:v>
                </c:pt>
                <c:pt idx="9">
                  <c:v>0.89438994087737544</c:v>
                </c:pt>
                <c:pt idx="10">
                  <c:v>0.90425140310170704</c:v>
                </c:pt>
                <c:pt idx="11">
                  <c:v>0.89707648442184285</c:v>
                </c:pt>
                <c:pt idx="12">
                  <c:v>0.88619745142889894</c:v>
                </c:pt>
                <c:pt idx="13">
                  <c:v>0.8761078311838908</c:v>
                </c:pt>
                <c:pt idx="14">
                  <c:v>0.86862058952469845</c:v>
                </c:pt>
                <c:pt idx="15">
                  <c:v>0.87058143703455937</c:v>
                </c:pt>
                <c:pt idx="16">
                  <c:v>0.87152334351662797</c:v>
                </c:pt>
                <c:pt idx="17">
                  <c:v>0.87777992633130342</c:v>
                </c:pt>
                <c:pt idx="18">
                  <c:v>0.87506336911404536</c:v>
                </c:pt>
                <c:pt idx="19">
                  <c:v>0.86083162131772506</c:v>
                </c:pt>
                <c:pt idx="20">
                  <c:v>0.85415862733022663</c:v>
                </c:pt>
                <c:pt idx="21">
                  <c:v>0.86229259196677976</c:v>
                </c:pt>
                <c:pt idx="22">
                  <c:v>0.87214996901251873</c:v>
                </c:pt>
                <c:pt idx="23">
                  <c:v>0.87840493621420312</c:v>
                </c:pt>
                <c:pt idx="24">
                  <c:v>0.88006247598738496</c:v>
                </c:pt>
                <c:pt idx="25">
                  <c:v>0.87906317210112772</c:v>
                </c:pt>
                <c:pt idx="26">
                  <c:v>0.87808499442489507</c:v>
                </c:pt>
                <c:pt idx="27">
                  <c:v>0.87847869116345367</c:v>
                </c:pt>
                <c:pt idx="28">
                  <c:v>0.87863068065791072</c:v>
                </c:pt>
                <c:pt idx="29">
                  <c:v>0.87861266610724176</c:v>
                </c:pt>
                <c:pt idx="30">
                  <c:v>0.88062681996853387</c:v>
                </c:pt>
                <c:pt idx="31">
                  <c:v>0.88143767541894147</c:v>
                </c:pt>
                <c:pt idx="32">
                  <c:v>0.88118526660136676</c:v>
                </c:pt>
                <c:pt idx="33">
                  <c:v>0.88156281248601021</c:v>
                </c:pt>
                <c:pt idx="34">
                  <c:v>0.88129722637369912</c:v>
                </c:pt>
                <c:pt idx="35">
                  <c:v>0.88215080406092272</c:v>
                </c:pt>
                <c:pt idx="36">
                  <c:v>0.88188851031937487</c:v>
                </c:pt>
                <c:pt idx="37">
                  <c:v>0.88163002968219029</c:v>
                </c:pt>
                <c:pt idx="38">
                  <c:v>0.88244749842684833</c:v>
                </c:pt>
                <c:pt idx="39">
                  <c:v>0.88217822011162084</c:v>
                </c:pt>
                <c:pt idx="40">
                  <c:v>0.88190245315391691</c:v>
                </c:pt>
                <c:pt idx="41">
                  <c:v>0.88130618269031569</c:v>
                </c:pt>
                <c:pt idx="42">
                  <c:v>0.88058135128089809</c:v>
                </c:pt>
                <c:pt idx="43">
                  <c:v>0.87984291099188638</c:v>
                </c:pt>
                <c:pt idx="44">
                  <c:v>0.87909535800588345</c:v>
                </c:pt>
                <c:pt idx="45">
                  <c:v>0.87834604286659268</c:v>
                </c:pt>
                <c:pt idx="46">
                  <c:v>0.87759254803865261</c:v>
                </c:pt>
                <c:pt idx="47">
                  <c:v>0.87683724278336517</c:v>
                </c:pt>
                <c:pt idx="48">
                  <c:v>0.8760812512561641</c:v>
                </c:pt>
                <c:pt idx="49">
                  <c:v>0.87532376909140652</c:v>
                </c:pt>
                <c:pt idx="50">
                  <c:v>0.87456510552866162</c:v>
                </c:pt>
                <c:pt idx="51">
                  <c:v>0.87379304235007538</c:v>
                </c:pt>
                <c:pt idx="52">
                  <c:v>0.87303482799056897</c:v>
                </c:pt>
                <c:pt idx="53">
                  <c:v>0.8722691393364983</c:v>
                </c:pt>
                <c:pt idx="54">
                  <c:v>0.87047173742364081</c:v>
                </c:pt>
                <c:pt idx="55">
                  <c:v>0.86967060784244044</c:v>
                </c:pt>
                <c:pt idx="56">
                  <c:v>0.86886779089112165</c:v>
                </c:pt>
                <c:pt idx="57">
                  <c:v>0.86806372622778483</c:v>
                </c:pt>
                <c:pt idx="58">
                  <c:v>0.86725788975611273</c:v>
                </c:pt>
                <c:pt idx="59">
                  <c:v>0.86645062862085276</c:v>
                </c:pt>
                <c:pt idx="60">
                  <c:v>0.86564265573547161</c:v>
                </c:pt>
              </c:numCache>
            </c:numRef>
          </c:val>
          <c:smooth val="0"/>
          <c:extLst>
            <c:ext xmlns:c16="http://schemas.microsoft.com/office/drawing/2014/chart" uri="{C3380CC4-5D6E-409C-BE32-E72D297353CC}">
              <c16:uniqueId val="{00000003-AAA3-45BA-855B-2692E1DE84C2}"/>
            </c:ext>
          </c:extLst>
        </c:ser>
        <c:dLbls>
          <c:showLegendKey val="0"/>
          <c:showVal val="0"/>
          <c:showCatName val="0"/>
          <c:showSerName val="0"/>
          <c:showPercent val="0"/>
          <c:showBubbleSize val="0"/>
        </c:dLbls>
        <c:smooth val="0"/>
        <c:axId val="149607552"/>
        <c:axId val="149609472"/>
      </c:lineChart>
      <c:catAx>
        <c:axId val="149607552"/>
        <c:scaling>
          <c:orientation val="minMax"/>
        </c:scaling>
        <c:delete val="0"/>
        <c:axPos val="b"/>
        <c:title>
          <c:tx>
            <c:rich>
              <a:bodyPr/>
              <a:lstStyle/>
              <a:p>
                <a:pPr>
                  <a:defRPr/>
                </a:pPr>
                <a:r>
                  <a:rPr lang="fr-FR"/>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49609472"/>
        <c:crosses val="autoZero"/>
        <c:auto val="1"/>
        <c:lblAlgn val="ctr"/>
        <c:lblOffset val="100"/>
        <c:tickLblSkip val="10"/>
        <c:noMultiLvlLbl val="0"/>
      </c:catAx>
      <c:valAx>
        <c:axId val="149609472"/>
        <c:scaling>
          <c:orientation val="minMax"/>
          <c:max val="1"/>
          <c:min val="0.75000000000000011"/>
        </c:scaling>
        <c:delete val="0"/>
        <c:axPos val="l"/>
        <c:majorGridlines/>
        <c:title>
          <c:tx>
            <c:rich>
              <a:bodyPr rot="-5400000" vert="horz"/>
              <a:lstStyle/>
              <a:p>
                <a:pPr>
                  <a:defRPr/>
                </a:pPr>
                <a:r>
                  <a:rPr lang="fr-FR"/>
                  <a:t>en %</a:t>
                </a:r>
              </a:p>
            </c:rich>
          </c:tx>
          <c:layout>
            <c:manualLayout>
              <c:xMode val="edge"/>
              <c:yMode val="edge"/>
              <c:x val="2.1335470085470085E-3"/>
              <c:y val="0.3175587962962963"/>
            </c:manualLayout>
          </c:layout>
          <c:overlay val="0"/>
        </c:title>
        <c:numFmt formatCode="0%" sourceLinked="0"/>
        <c:majorTickMark val="out"/>
        <c:minorTickMark val="none"/>
        <c:tickLblPos val="nextTo"/>
        <c:crossAx val="149607552"/>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rgbClr val="006600"/>
              </a:solidFill>
            </a:ln>
          </c:spPr>
          <c:marker>
            <c:symbol val="none"/>
          </c:marker>
          <c:cat>
            <c:numRef>
              <c:f>'Fig 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4.4'!$C$5:$BK$5</c:f>
              <c:numCache>
                <c:formatCode>0.0%</c:formatCode>
                <c:ptCount val="61"/>
                <c:pt idx="0">
                  <c:v>0.74655775592438145</c:v>
                </c:pt>
                <c:pt idx="1">
                  <c:v>0.74721129608020653</c:v>
                </c:pt>
                <c:pt idx="2">
                  <c:v>0.74701727927930117</c:v>
                </c:pt>
                <c:pt idx="3">
                  <c:v>0.74597510930017807</c:v>
                </c:pt>
                <c:pt idx="4">
                  <c:v>0.74430634804360152</c:v>
                </c:pt>
                <c:pt idx="5">
                  <c:v>0.74038671494221575</c:v>
                </c:pt>
                <c:pt idx="6">
                  <c:v>0.73870908963197213</c:v>
                </c:pt>
                <c:pt idx="7">
                  <c:v>0.73476435870688006</c:v>
                </c:pt>
                <c:pt idx="8">
                  <c:v>0.7307906571509909</c:v>
                </c:pt>
                <c:pt idx="9">
                  <c:v>0.72643286752190506</c:v>
                </c:pt>
                <c:pt idx="10">
                  <c:v>0.72597566273307723</c:v>
                </c:pt>
                <c:pt idx="11">
                  <c:v>0.7244040429185914</c:v>
                </c:pt>
                <c:pt idx="12">
                  <c:v>0.7225702833815506</c:v>
                </c:pt>
                <c:pt idx="13">
                  <c:v>0.71921782457143812</c:v>
                </c:pt>
                <c:pt idx="14">
                  <c:v>0.71573102561896806</c:v>
                </c:pt>
                <c:pt idx="15">
                  <c:v>0.71140663522015257</c:v>
                </c:pt>
                <c:pt idx="16">
                  <c:v>0.70689519613217044</c:v>
                </c:pt>
                <c:pt idx="17">
                  <c:v>0.70219610169725277</c:v>
                </c:pt>
                <c:pt idx="18">
                  <c:v>0.69742012830237177</c:v>
                </c:pt>
                <c:pt idx="19">
                  <c:v>0.69050216305727963</c:v>
                </c:pt>
                <c:pt idx="20">
                  <c:v>0.6852502536646321</c:v>
                </c:pt>
                <c:pt idx="21">
                  <c:v>0.685944429379864</c:v>
                </c:pt>
                <c:pt idx="22">
                  <c:v>0.68038364987700262</c:v>
                </c:pt>
                <c:pt idx="23">
                  <c:v>0.67466775070248919</c:v>
                </c:pt>
                <c:pt idx="24">
                  <c:v>0.67536136427064541</c:v>
                </c:pt>
                <c:pt idx="25">
                  <c:v>0.66875428546267646</c:v>
                </c:pt>
                <c:pt idx="26">
                  <c:v>0.66160694848959811</c:v>
                </c:pt>
                <c:pt idx="27">
                  <c:v>0.65372157577222767</c:v>
                </c:pt>
                <c:pt idx="28">
                  <c:v>0.65221060550563259</c:v>
                </c:pt>
                <c:pt idx="29">
                  <c:v>0.64558135188155807</c:v>
                </c:pt>
                <c:pt idx="30">
                  <c:v>0.63739897335865014</c:v>
                </c:pt>
                <c:pt idx="31">
                  <c:v>0.62943685531424831</c:v>
                </c:pt>
                <c:pt idx="32">
                  <c:v>0.62241096214281499</c:v>
                </c:pt>
                <c:pt idx="33">
                  <c:v>0.6200538202100645</c:v>
                </c:pt>
                <c:pt idx="34">
                  <c:v>0.61336097016662405</c:v>
                </c:pt>
                <c:pt idx="35">
                  <c:v>0.6078121311458653</c:v>
                </c:pt>
                <c:pt idx="36">
                  <c:v>0.60335954547366455</c:v>
                </c:pt>
                <c:pt idx="37">
                  <c:v>0.59915269129957505</c:v>
                </c:pt>
                <c:pt idx="38">
                  <c:v>0.59477850465037252</c:v>
                </c:pt>
                <c:pt idx="39">
                  <c:v>0.59143269175640789</c:v>
                </c:pt>
                <c:pt idx="40">
                  <c:v>0.58830019902390152</c:v>
                </c:pt>
                <c:pt idx="41">
                  <c:v>0.58495049117855569</c:v>
                </c:pt>
                <c:pt idx="42">
                  <c:v>0.58204694666867307</c:v>
                </c:pt>
                <c:pt idx="43">
                  <c:v>0.5793926070039126</c:v>
                </c:pt>
                <c:pt idx="44">
                  <c:v>0.57687270022985881</c:v>
                </c:pt>
                <c:pt idx="45">
                  <c:v>0.57429202916657851</c:v>
                </c:pt>
                <c:pt idx="46">
                  <c:v>0.57175725187608994</c:v>
                </c:pt>
                <c:pt idx="47">
                  <c:v>0.569379812359884</c:v>
                </c:pt>
                <c:pt idx="48">
                  <c:v>0.5672393016666899</c:v>
                </c:pt>
                <c:pt idx="49">
                  <c:v>0.56522960559237811</c:v>
                </c:pt>
                <c:pt idx="50">
                  <c:v>0.56332849112475802</c:v>
                </c:pt>
                <c:pt idx="51">
                  <c:v>0.56154060251489546</c:v>
                </c:pt>
                <c:pt idx="52">
                  <c:v>0.55995777523399948</c:v>
                </c:pt>
                <c:pt idx="53">
                  <c:v>0.5584580941526287</c:v>
                </c:pt>
                <c:pt idx="54">
                  <c:v>0.55751916581762728</c:v>
                </c:pt>
                <c:pt idx="55">
                  <c:v>0.55603695833694644</c:v>
                </c:pt>
                <c:pt idx="56">
                  <c:v>0.55464508526686451</c:v>
                </c:pt>
                <c:pt idx="57">
                  <c:v>0.55337834564063715</c:v>
                </c:pt>
                <c:pt idx="58">
                  <c:v>0.55213748930653017</c:v>
                </c:pt>
                <c:pt idx="59">
                  <c:v>0.55096479167365453</c:v>
                </c:pt>
                <c:pt idx="60">
                  <c:v>0.54999683116594056</c:v>
                </c:pt>
              </c:numCache>
            </c:numRef>
          </c:val>
          <c:smooth val="0"/>
          <c:extLst>
            <c:ext xmlns:c16="http://schemas.microsoft.com/office/drawing/2014/chart" uri="{C3380CC4-5D6E-409C-BE32-E72D297353CC}">
              <c16:uniqueId val="{00000000-6BC6-42F2-9E89-0440454C817C}"/>
            </c:ext>
          </c:extLst>
        </c:ser>
        <c:ser>
          <c:idx val="2"/>
          <c:order val="1"/>
          <c:tx>
            <c:v>1,5%</c:v>
          </c:tx>
          <c:spPr>
            <a:ln w="22225">
              <a:solidFill>
                <a:schemeClr val="accent5">
                  <a:lumMod val="75000"/>
                </a:schemeClr>
              </a:solidFill>
            </a:ln>
          </c:spPr>
          <c:marker>
            <c:symbol val="none"/>
          </c:marker>
          <c:cat>
            <c:numRef>
              <c:f>'Fig 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4.4'!$C$6:$BK$6</c:f>
              <c:numCache>
                <c:formatCode>0.0%</c:formatCode>
                <c:ptCount val="61"/>
                <c:pt idx="0">
                  <c:v>0.74655633708826641</c:v>
                </c:pt>
                <c:pt idx="1">
                  <c:v>0.74721042994795195</c:v>
                </c:pt>
                <c:pt idx="2">
                  <c:v>0.74701774702020618</c:v>
                </c:pt>
                <c:pt idx="3">
                  <c:v>0.74598501796601602</c:v>
                </c:pt>
                <c:pt idx="4">
                  <c:v>0.74434677835775265</c:v>
                </c:pt>
                <c:pt idx="5">
                  <c:v>0.74049387000854783</c:v>
                </c:pt>
                <c:pt idx="6">
                  <c:v>0.73893139029825639</c:v>
                </c:pt>
                <c:pt idx="7">
                  <c:v>0.73515809248359554</c:v>
                </c:pt>
                <c:pt idx="8">
                  <c:v>0.73141075822932333</c:v>
                </c:pt>
                <c:pt idx="9">
                  <c:v>0.72731612206414897</c:v>
                </c:pt>
                <c:pt idx="10">
                  <c:v>0.72720378337338942</c:v>
                </c:pt>
                <c:pt idx="11">
                  <c:v>0.72600221881093452</c:v>
                </c:pt>
                <c:pt idx="12">
                  <c:v>0.72462228686845775</c:v>
                </c:pt>
                <c:pt idx="13">
                  <c:v>0.72177709556527014</c:v>
                </c:pt>
                <c:pt idx="14">
                  <c:v>0.71885244860028497</c:v>
                </c:pt>
                <c:pt idx="15">
                  <c:v>0.71513943053980489</c:v>
                </c:pt>
                <c:pt idx="16">
                  <c:v>0.71129193164334259</c:v>
                </c:pt>
                <c:pt idx="17">
                  <c:v>0.70730784583662198</c:v>
                </c:pt>
                <c:pt idx="18">
                  <c:v>0.70334072323736652</c:v>
                </c:pt>
                <c:pt idx="19">
                  <c:v>0.69723982589681821</c:v>
                </c:pt>
                <c:pt idx="20">
                  <c:v>0.69284961816754165</c:v>
                </c:pt>
                <c:pt idx="21">
                  <c:v>0.69461647392045689</c:v>
                </c:pt>
                <c:pt idx="22">
                  <c:v>0.69018341454902421</c:v>
                </c:pt>
                <c:pt idx="23">
                  <c:v>0.68561778105828286</c:v>
                </c:pt>
                <c:pt idx="24">
                  <c:v>0.68782135047805326</c:v>
                </c:pt>
                <c:pt idx="25">
                  <c:v>0.68239252342013479</c:v>
                </c:pt>
                <c:pt idx="26">
                  <c:v>0.67646519018770745</c:v>
                </c:pt>
                <c:pt idx="27">
                  <c:v>0.67020329751164354</c:v>
                </c:pt>
                <c:pt idx="28">
                  <c:v>0.67038512189969546</c:v>
                </c:pt>
                <c:pt idx="29">
                  <c:v>0.66494262249704639</c:v>
                </c:pt>
                <c:pt idx="30">
                  <c:v>0.65837901395178233</c:v>
                </c:pt>
                <c:pt idx="31">
                  <c:v>0.65156094676831333</c:v>
                </c:pt>
                <c:pt idx="32">
                  <c:v>0.64553929533090137</c:v>
                </c:pt>
                <c:pt idx="33">
                  <c:v>0.64424634167155126</c:v>
                </c:pt>
                <c:pt idx="34">
                  <c:v>0.63841954152584535</c:v>
                </c:pt>
                <c:pt idx="35">
                  <c:v>0.63377294159832043</c:v>
                </c:pt>
                <c:pt idx="36">
                  <c:v>0.63001334210997728</c:v>
                </c:pt>
                <c:pt idx="37">
                  <c:v>0.62652482628937767</c:v>
                </c:pt>
                <c:pt idx="38">
                  <c:v>0.62288732103192435</c:v>
                </c:pt>
                <c:pt idx="39">
                  <c:v>0.62018990455961687</c:v>
                </c:pt>
                <c:pt idx="40">
                  <c:v>0.61760788482437912</c:v>
                </c:pt>
                <c:pt idx="41">
                  <c:v>0.61472387090445668</c:v>
                </c:pt>
                <c:pt idx="42">
                  <c:v>0.61230031330460255</c:v>
                </c:pt>
                <c:pt idx="43">
                  <c:v>0.6100548193138563</c:v>
                </c:pt>
                <c:pt idx="44">
                  <c:v>0.60786261060980074</c:v>
                </c:pt>
                <c:pt idx="45">
                  <c:v>0.60561772542976955</c:v>
                </c:pt>
                <c:pt idx="46">
                  <c:v>0.6033412143453325</c:v>
                </c:pt>
                <c:pt idx="47">
                  <c:v>0.60115317356479736</c:v>
                </c:pt>
                <c:pt idx="48">
                  <c:v>0.59905571622476772</c:v>
                </c:pt>
                <c:pt idx="49">
                  <c:v>0.59713962905706164</c:v>
                </c:pt>
                <c:pt idx="50">
                  <c:v>0.5953826261466969</c:v>
                </c:pt>
                <c:pt idx="51">
                  <c:v>0.59368713117551286</c:v>
                </c:pt>
                <c:pt idx="52">
                  <c:v>0.59214325336051343</c:v>
                </c:pt>
                <c:pt idx="53">
                  <c:v>0.59063824581888136</c:v>
                </c:pt>
                <c:pt idx="54">
                  <c:v>0.58965009438199245</c:v>
                </c:pt>
                <c:pt idx="55">
                  <c:v>0.58817550006358887</c:v>
                </c:pt>
                <c:pt idx="56">
                  <c:v>0.58673947059738885</c:v>
                </c:pt>
                <c:pt idx="57">
                  <c:v>0.58549008936474056</c:v>
                </c:pt>
                <c:pt idx="58">
                  <c:v>0.58430528729799769</c:v>
                </c:pt>
                <c:pt idx="59">
                  <c:v>0.58314751834436385</c:v>
                </c:pt>
                <c:pt idx="60">
                  <c:v>0.58217348329006635</c:v>
                </c:pt>
              </c:numCache>
            </c:numRef>
          </c:val>
          <c:smooth val="0"/>
          <c:extLst>
            <c:ext xmlns:c16="http://schemas.microsoft.com/office/drawing/2014/chart" uri="{C3380CC4-5D6E-409C-BE32-E72D297353CC}">
              <c16:uniqueId val="{00000001-6BC6-42F2-9E89-0440454C817C}"/>
            </c:ext>
          </c:extLst>
        </c:ser>
        <c:ser>
          <c:idx val="3"/>
          <c:order val="2"/>
          <c:tx>
            <c:v>1,3%</c:v>
          </c:tx>
          <c:spPr>
            <a:ln w="22225">
              <a:solidFill>
                <a:schemeClr val="accent6">
                  <a:lumMod val="75000"/>
                </a:schemeClr>
              </a:solidFill>
            </a:ln>
          </c:spPr>
          <c:marker>
            <c:symbol val="none"/>
          </c:marker>
          <c:cat>
            <c:numRef>
              <c:f>'Fig 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4.4'!$C$7:$BK$7</c:f>
              <c:numCache>
                <c:formatCode>0.0%</c:formatCode>
                <c:ptCount val="61"/>
                <c:pt idx="0">
                  <c:v>0.74655749492251644</c:v>
                </c:pt>
                <c:pt idx="1">
                  <c:v>0.74721131003199581</c:v>
                </c:pt>
                <c:pt idx="2">
                  <c:v>0.74701876515789689</c:v>
                </c:pt>
                <c:pt idx="3">
                  <c:v>0.74599227957341685</c:v>
                </c:pt>
                <c:pt idx="4">
                  <c:v>0.74437415504033666</c:v>
                </c:pt>
                <c:pt idx="5">
                  <c:v>0.74056475015145073</c:v>
                </c:pt>
                <c:pt idx="6">
                  <c:v>0.73907918032054221</c:v>
                </c:pt>
                <c:pt idx="7">
                  <c:v>0.73542156848899465</c:v>
                </c:pt>
                <c:pt idx="8">
                  <c:v>0.73182815621236341</c:v>
                </c:pt>
                <c:pt idx="9">
                  <c:v>0.72791067527358455</c:v>
                </c:pt>
                <c:pt idx="10">
                  <c:v>0.72803264375234378</c:v>
                </c:pt>
                <c:pt idx="11">
                  <c:v>0.72708254052816457</c:v>
                </c:pt>
                <c:pt idx="12">
                  <c:v>0.72601442154442974</c:v>
                </c:pt>
                <c:pt idx="13">
                  <c:v>0.7235141581343556</c:v>
                </c:pt>
                <c:pt idx="14">
                  <c:v>0.72097471192768325</c:v>
                </c:pt>
                <c:pt idx="15">
                  <c:v>0.71768329338128256</c:v>
                </c:pt>
                <c:pt idx="16">
                  <c:v>0.71429434439574602</c:v>
                </c:pt>
                <c:pt idx="17">
                  <c:v>0.71080488274121434</c:v>
                </c:pt>
                <c:pt idx="18">
                  <c:v>0.7073995102383156</c:v>
                </c:pt>
                <c:pt idx="19">
                  <c:v>0.7018682596850081</c:v>
                </c:pt>
                <c:pt idx="20">
                  <c:v>0.69808041419297906</c:v>
                </c:pt>
                <c:pt idx="21">
                  <c:v>0.70059529761360051</c:v>
                </c:pt>
                <c:pt idx="22">
                  <c:v>0.69695431604629943</c:v>
                </c:pt>
                <c:pt idx="23">
                  <c:v>0.69319608159884194</c:v>
                </c:pt>
                <c:pt idx="24">
                  <c:v>0.6964577830436991</c:v>
                </c:pt>
                <c:pt idx="25">
                  <c:v>0.69186276125899571</c:v>
                </c:pt>
                <c:pt idx="26">
                  <c:v>0.68680011304654365</c:v>
                </c:pt>
                <c:pt idx="27">
                  <c:v>0.6816874403221711</c:v>
                </c:pt>
                <c:pt idx="28">
                  <c:v>0.68309529951337111</c:v>
                </c:pt>
                <c:pt idx="29">
                  <c:v>0.67861433068246702</c:v>
                </c:pt>
                <c:pt idx="30">
                  <c:v>0.6729029442090565</c:v>
                </c:pt>
                <c:pt idx="31">
                  <c:v>0.66710939333444075</c:v>
                </c:pt>
                <c:pt idx="32">
                  <c:v>0.66185421853741022</c:v>
                </c:pt>
                <c:pt idx="33">
                  <c:v>0.66122306458065583</c:v>
                </c:pt>
                <c:pt idx="34">
                  <c:v>0.65601357729431431</c:v>
                </c:pt>
                <c:pt idx="35">
                  <c:v>0.65199663588807855</c:v>
                </c:pt>
                <c:pt idx="36">
                  <c:v>0.64878958942823883</c:v>
                </c:pt>
                <c:pt idx="37">
                  <c:v>0.64599129694441604</c:v>
                </c:pt>
                <c:pt idx="38">
                  <c:v>0.64287468127646674</c:v>
                </c:pt>
                <c:pt idx="39">
                  <c:v>0.64063803966126853</c:v>
                </c:pt>
                <c:pt idx="40">
                  <c:v>0.63827150069103611</c:v>
                </c:pt>
                <c:pt idx="41">
                  <c:v>0.63589274085112713</c:v>
                </c:pt>
                <c:pt idx="42">
                  <c:v>0.63384496895092413</c:v>
                </c:pt>
                <c:pt idx="43">
                  <c:v>0.63187174532660451</c:v>
                </c:pt>
                <c:pt idx="44">
                  <c:v>0.62985743859045273</c:v>
                </c:pt>
                <c:pt idx="45">
                  <c:v>0.62793109655943846</c:v>
                </c:pt>
                <c:pt idx="46">
                  <c:v>0.62573560140974083</c:v>
                </c:pt>
                <c:pt idx="47">
                  <c:v>0.62378359888968571</c:v>
                </c:pt>
                <c:pt idx="48">
                  <c:v>0.62181489068490392</c:v>
                </c:pt>
                <c:pt idx="49">
                  <c:v>0.61994598411574442</c:v>
                </c:pt>
                <c:pt idx="50">
                  <c:v>0.61827204288164883</c:v>
                </c:pt>
                <c:pt idx="51">
                  <c:v>0.61657686745460616</c:v>
                </c:pt>
                <c:pt idx="52">
                  <c:v>0.61507827269132698</c:v>
                </c:pt>
                <c:pt idx="53">
                  <c:v>0.61364362979251974</c:v>
                </c:pt>
                <c:pt idx="54">
                  <c:v>0.6124820004376933</c:v>
                </c:pt>
                <c:pt idx="55">
                  <c:v>0.61112835118108522</c:v>
                </c:pt>
                <c:pt idx="56">
                  <c:v>0.6097465248879087</c:v>
                </c:pt>
                <c:pt idx="57">
                  <c:v>0.60848628904172086</c:v>
                </c:pt>
                <c:pt idx="58">
                  <c:v>0.60722203702999344</c:v>
                </c:pt>
                <c:pt idx="59">
                  <c:v>0.60621076741601587</c:v>
                </c:pt>
                <c:pt idx="60">
                  <c:v>0.60522483963565621</c:v>
                </c:pt>
              </c:numCache>
            </c:numRef>
          </c:val>
          <c:smooth val="0"/>
          <c:extLst>
            <c:ext xmlns:c16="http://schemas.microsoft.com/office/drawing/2014/chart" uri="{C3380CC4-5D6E-409C-BE32-E72D297353CC}">
              <c16:uniqueId val="{00000002-6BC6-42F2-9E89-0440454C817C}"/>
            </c:ext>
          </c:extLst>
        </c:ser>
        <c:ser>
          <c:idx val="4"/>
          <c:order val="3"/>
          <c:tx>
            <c:v>1%</c:v>
          </c:tx>
          <c:spPr>
            <a:ln w="22225">
              <a:solidFill>
                <a:srgbClr val="800000"/>
              </a:solidFill>
            </a:ln>
          </c:spPr>
          <c:marker>
            <c:symbol val="none"/>
          </c:marker>
          <c:cat>
            <c:numRef>
              <c:f>'Fig 4.4'!$C$4:$BK$4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4.4'!$C$8:$BK$8</c:f>
              <c:numCache>
                <c:formatCode>0.0%</c:formatCode>
                <c:ptCount val="61"/>
                <c:pt idx="0">
                  <c:v>0.74655612215157097</c:v>
                </c:pt>
                <c:pt idx="1">
                  <c:v>0.74721079280271763</c:v>
                </c:pt>
                <c:pt idx="2">
                  <c:v>0.74701725206154157</c:v>
                </c:pt>
                <c:pt idx="3">
                  <c:v>0.74600249782254668</c:v>
                </c:pt>
                <c:pt idx="4">
                  <c:v>0.74441560930342887</c:v>
                </c:pt>
                <c:pt idx="5">
                  <c:v>0.74067458040772305</c:v>
                </c:pt>
                <c:pt idx="6">
                  <c:v>0.73930771401374795</c:v>
                </c:pt>
                <c:pt idx="7">
                  <c:v>0.7358264046815548</c:v>
                </c:pt>
                <c:pt idx="8">
                  <c:v>0.73246869908381851</c:v>
                </c:pt>
                <c:pt idx="9">
                  <c:v>0.72882492914276942</c:v>
                </c:pt>
                <c:pt idx="10">
                  <c:v>0.72930820772386684</c:v>
                </c:pt>
                <c:pt idx="11">
                  <c:v>0.72874702949821413</c:v>
                </c:pt>
                <c:pt idx="12">
                  <c:v>0.72815667315677057</c:v>
                </c:pt>
                <c:pt idx="13">
                  <c:v>0.72619431104414012</c:v>
                </c:pt>
                <c:pt idx="14">
                  <c:v>0.72425388630956711</c:v>
                </c:pt>
                <c:pt idx="15">
                  <c:v>0.72161871294621593</c:v>
                </c:pt>
                <c:pt idx="16">
                  <c:v>0.71894251854874092</c:v>
                </c:pt>
                <c:pt idx="17">
                  <c:v>0.71622361303171589</c:v>
                </c:pt>
                <c:pt idx="18">
                  <c:v>0.71369791323535758</c:v>
                </c:pt>
                <c:pt idx="19">
                  <c:v>0.70905730267483624</c:v>
                </c:pt>
                <c:pt idx="20">
                  <c:v>0.7062141081539336</c:v>
                </c:pt>
                <c:pt idx="21">
                  <c:v>0.70990514156506446</c:v>
                </c:pt>
                <c:pt idx="22">
                  <c:v>0.70750986142234085</c:v>
                </c:pt>
                <c:pt idx="23">
                  <c:v>0.70502597182565263</c:v>
                </c:pt>
                <c:pt idx="24">
                  <c:v>0.70995963692747066</c:v>
                </c:pt>
                <c:pt idx="25">
                  <c:v>0.70668849042770621</c:v>
                </c:pt>
                <c:pt idx="26">
                  <c:v>0.70299905506472826</c:v>
                </c:pt>
                <c:pt idx="27">
                  <c:v>0.69971551148921607</c:v>
                </c:pt>
                <c:pt idx="28">
                  <c:v>0.70286689614834585</c:v>
                </c:pt>
                <c:pt idx="29">
                  <c:v>0.69992689417515996</c:v>
                </c:pt>
                <c:pt idx="30">
                  <c:v>0.69606046000828403</c:v>
                </c:pt>
                <c:pt idx="31">
                  <c:v>0.69160306539745731</c:v>
                </c:pt>
                <c:pt idx="32">
                  <c:v>0.687512675212823</c:v>
                </c:pt>
                <c:pt idx="33">
                  <c:v>0.6881107517664069</c:v>
                </c:pt>
                <c:pt idx="34">
                  <c:v>0.68393624096725247</c:v>
                </c:pt>
                <c:pt idx="35">
                  <c:v>0.68099944333022377</c:v>
                </c:pt>
                <c:pt idx="36">
                  <c:v>0.6787656195084909</c:v>
                </c:pt>
                <c:pt idx="37">
                  <c:v>0.67669100341188737</c:v>
                </c:pt>
                <c:pt idx="38">
                  <c:v>0.67460611219770594</c:v>
                </c:pt>
                <c:pt idx="39">
                  <c:v>0.67314244630565812</c:v>
                </c:pt>
                <c:pt idx="40">
                  <c:v>0.67154395908259101</c:v>
                </c:pt>
                <c:pt idx="41">
                  <c:v>0.66987454743530628</c:v>
                </c:pt>
                <c:pt idx="42">
                  <c:v>0.6683810606518038</c:v>
                </c:pt>
                <c:pt idx="43">
                  <c:v>0.66699362260515427</c:v>
                </c:pt>
                <c:pt idx="44">
                  <c:v>0.66542722124270459</c:v>
                </c:pt>
                <c:pt idx="45">
                  <c:v>0.66384972806375964</c:v>
                </c:pt>
                <c:pt idx="46">
                  <c:v>0.66201738688341616</c:v>
                </c:pt>
                <c:pt idx="47">
                  <c:v>0.66020427373629498</c:v>
                </c:pt>
                <c:pt idx="48">
                  <c:v>0.65853836333184879</c:v>
                </c:pt>
                <c:pt idx="49">
                  <c:v>0.65687704867741303</c:v>
                </c:pt>
                <c:pt idx="50">
                  <c:v>0.65521542467281157</c:v>
                </c:pt>
                <c:pt idx="51">
                  <c:v>0.65367456807622715</c:v>
                </c:pt>
                <c:pt idx="52">
                  <c:v>0.65212818493610247</c:v>
                </c:pt>
                <c:pt idx="53">
                  <c:v>0.65070112835183058</c:v>
                </c:pt>
                <c:pt idx="54">
                  <c:v>0.64955656276286899</c:v>
                </c:pt>
                <c:pt idx="55">
                  <c:v>0.64816163724007525</c:v>
                </c:pt>
                <c:pt idx="56">
                  <c:v>0.64676897696138191</c:v>
                </c:pt>
                <c:pt idx="57">
                  <c:v>0.64554287042336245</c:v>
                </c:pt>
                <c:pt idx="58">
                  <c:v>0.64433953915767705</c:v>
                </c:pt>
                <c:pt idx="59">
                  <c:v>0.64322170171123416</c:v>
                </c:pt>
                <c:pt idx="60">
                  <c:v>0.64227560970298991</c:v>
                </c:pt>
              </c:numCache>
            </c:numRef>
          </c:val>
          <c:smooth val="0"/>
          <c:extLst>
            <c:ext xmlns:c16="http://schemas.microsoft.com/office/drawing/2014/chart" uri="{C3380CC4-5D6E-409C-BE32-E72D297353CC}">
              <c16:uniqueId val="{00000003-6BC6-42F2-9E89-0440454C817C}"/>
            </c:ext>
          </c:extLst>
        </c:ser>
        <c:dLbls>
          <c:showLegendKey val="0"/>
          <c:showVal val="0"/>
          <c:showCatName val="0"/>
          <c:showSerName val="0"/>
          <c:showPercent val="0"/>
          <c:showBubbleSize val="0"/>
        </c:dLbls>
        <c:smooth val="0"/>
        <c:axId val="151860736"/>
        <c:axId val="151862656"/>
      </c:lineChart>
      <c:catAx>
        <c:axId val="151860736"/>
        <c:scaling>
          <c:orientation val="minMax"/>
        </c:scaling>
        <c:delete val="0"/>
        <c:axPos val="b"/>
        <c:title>
          <c:tx>
            <c:rich>
              <a:bodyPr/>
              <a:lstStyle/>
              <a:p>
                <a:pPr>
                  <a:defRPr/>
                </a:pPr>
                <a:r>
                  <a:rPr lang="fr-FR"/>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1862656"/>
        <c:crosses val="autoZero"/>
        <c:auto val="1"/>
        <c:lblAlgn val="ctr"/>
        <c:lblOffset val="100"/>
        <c:tickLblSkip val="10"/>
        <c:noMultiLvlLbl val="0"/>
      </c:catAx>
      <c:valAx>
        <c:axId val="151862656"/>
        <c:scaling>
          <c:orientation val="minMax"/>
          <c:max val="0.8"/>
          <c:min val="0.5"/>
        </c:scaling>
        <c:delete val="0"/>
        <c:axPos val="l"/>
        <c:majorGridlines/>
        <c:title>
          <c:tx>
            <c:rich>
              <a:bodyPr rot="-5400000" vert="horz"/>
              <a:lstStyle/>
              <a:p>
                <a:pPr>
                  <a:defRPr/>
                </a:pPr>
                <a:r>
                  <a:rPr lang="fr-FR"/>
                  <a:t>en %</a:t>
                </a:r>
                <a:r>
                  <a:rPr lang="fr-FR" baseline="0"/>
                  <a:t> du salaire moyen de carrière</a:t>
                </a:r>
                <a:endParaRPr lang="fr-FR"/>
              </a:p>
            </c:rich>
          </c:tx>
          <c:layout>
            <c:manualLayout>
              <c:xMode val="edge"/>
              <c:yMode val="edge"/>
              <c:x val="2.1335470085470085E-3"/>
              <c:y val="2.3577314814814815E-2"/>
            </c:manualLayout>
          </c:layout>
          <c:overlay val="0"/>
        </c:title>
        <c:numFmt formatCode="0%" sourceLinked="0"/>
        <c:majorTickMark val="out"/>
        <c:minorTickMark val="none"/>
        <c:tickLblPos val="nextTo"/>
        <c:crossAx val="15186073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9298433048433"/>
          <c:y val="3.5880555555555554E-2"/>
          <c:w val="0.75703774928774925"/>
          <c:h val="0.71216990740740738"/>
        </c:manualLayout>
      </c:layout>
      <c:lineChart>
        <c:grouping val="standard"/>
        <c:varyColors val="0"/>
        <c:ser>
          <c:idx val="1"/>
          <c:order val="0"/>
          <c:tx>
            <c:v>1,8%</c:v>
          </c:tx>
          <c:spPr>
            <a:ln w="22225">
              <a:solidFill>
                <a:schemeClr val="accent6">
                  <a:lumMod val="75000"/>
                </a:schemeClr>
              </a:solidFill>
            </a:ln>
          </c:spPr>
          <c:marker>
            <c:symbol val="none"/>
          </c:marker>
          <c:cat>
            <c:numRef>
              <c:f>'Fig 4.5'!$C$67:$BK$67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4.5'!$C$68:$BK$68</c:f>
              <c:numCache>
                <c:formatCode>0.0%</c:formatCode>
                <c:ptCount val="61"/>
                <c:pt idx="0">
                  <c:v>0.87663371858553274</c:v>
                </c:pt>
                <c:pt idx="1">
                  <c:v>0.87421571331140902</c:v>
                </c:pt>
                <c:pt idx="2">
                  <c:v>0.88155957388870376</c:v>
                </c:pt>
                <c:pt idx="3">
                  <c:v>0.88065489660119123</c:v>
                </c:pt>
                <c:pt idx="4">
                  <c:v>0.88803295320475406</c:v>
                </c:pt>
                <c:pt idx="5">
                  <c:v>0.88987168976305553</c:v>
                </c:pt>
                <c:pt idx="6">
                  <c:v>0.89486726170101882</c:v>
                </c:pt>
                <c:pt idx="7">
                  <c:v>0.89882713644588996</c:v>
                </c:pt>
                <c:pt idx="8">
                  <c:v>0.90256450631304608</c:v>
                </c:pt>
                <c:pt idx="9">
                  <c:v>0.8942442860627341</c:v>
                </c:pt>
                <c:pt idx="10">
                  <c:v>0.90271754087508793</c:v>
                </c:pt>
                <c:pt idx="11">
                  <c:v>0.89335612423125432</c:v>
                </c:pt>
                <c:pt idx="12">
                  <c:v>0.87773128079814822</c:v>
                </c:pt>
                <c:pt idx="13">
                  <c:v>0.86781800243623364</c:v>
                </c:pt>
                <c:pt idx="14">
                  <c:v>0.86917757175922716</c:v>
                </c:pt>
                <c:pt idx="15">
                  <c:v>0.87434075138327894</c:v>
                </c:pt>
                <c:pt idx="16">
                  <c:v>0.86687064048510676</c:v>
                </c:pt>
                <c:pt idx="17">
                  <c:v>0.84921092789836361</c:v>
                </c:pt>
                <c:pt idx="18">
                  <c:v>0.83918656628189969</c:v>
                </c:pt>
                <c:pt idx="19">
                  <c:v>0.83954220853492623</c:v>
                </c:pt>
                <c:pt idx="20">
                  <c:v>0.83900465990354622</c:v>
                </c:pt>
                <c:pt idx="21">
                  <c:v>0.84754584026324886</c:v>
                </c:pt>
                <c:pt idx="22">
                  <c:v>0.84288081000661819</c:v>
                </c:pt>
                <c:pt idx="23">
                  <c:v>0.83793355348648757</c:v>
                </c:pt>
                <c:pt idx="24">
                  <c:v>0.83263902429104475</c:v>
                </c:pt>
                <c:pt idx="25">
                  <c:v>0.82780940238067657</c:v>
                </c:pt>
                <c:pt idx="26">
                  <c:v>0.82361363046304414</c:v>
                </c:pt>
                <c:pt idx="27">
                  <c:v>0.82295821523396795</c:v>
                </c:pt>
                <c:pt idx="28">
                  <c:v>0.82239849926935404</c:v>
                </c:pt>
                <c:pt idx="29">
                  <c:v>0.82369211514436447</c:v>
                </c:pt>
                <c:pt idx="30">
                  <c:v>0.82489600521036455</c:v>
                </c:pt>
                <c:pt idx="31">
                  <c:v>0.82600965087626821</c:v>
                </c:pt>
                <c:pt idx="32">
                  <c:v>0.82541870380288074</c:v>
                </c:pt>
                <c:pt idx="33">
                  <c:v>0.82581697956937516</c:v>
                </c:pt>
                <c:pt idx="34">
                  <c:v>0.82523705880419218</c:v>
                </c:pt>
                <c:pt idx="35">
                  <c:v>0.82466126558894148</c:v>
                </c:pt>
                <c:pt idx="36">
                  <c:v>0.82408955601351186</c:v>
                </c:pt>
                <c:pt idx="37">
                  <c:v>0.82352188678844029</c:v>
                </c:pt>
                <c:pt idx="38">
                  <c:v>0.82295821523396773</c:v>
                </c:pt>
                <c:pt idx="39">
                  <c:v>0.82239849926935349</c:v>
                </c:pt>
                <c:pt idx="40">
                  <c:v>0.82184269740239124</c:v>
                </c:pt>
                <c:pt idx="41">
                  <c:v>0.82074267287403135</c:v>
                </c:pt>
                <c:pt idx="42">
                  <c:v>0.81964520220758741</c:v>
                </c:pt>
                <c:pt idx="43">
                  <c:v>0.81854680144798764</c:v>
                </c:pt>
                <c:pt idx="44">
                  <c:v>0.8174473277301042</c:v>
                </c:pt>
                <c:pt idx="45">
                  <c:v>0.81634663741110824</c:v>
                </c:pt>
                <c:pt idx="46">
                  <c:v>0.8152445860346561</c:v>
                </c:pt>
                <c:pt idx="47">
                  <c:v>0.81414102829498447</c:v>
                </c:pt>
                <c:pt idx="48">
                  <c:v>0.81303581800079394</c:v>
                </c:pt>
                <c:pt idx="49">
                  <c:v>0.81192880803896861</c:v>
                </c:pt>
                <c:pt idx="50">
                  <c:v>0.81081985033815118</c:v>
                </c:pt>
                <c:pt idx="51">
                  <c:v>0.80970879583204014</c:v>
                </c:pt>
                <c:pt idx="52">
                  <c:v>0.80859549442256695</c:v>
                </c:pt>
                <c:pt idx="53">
                  <c:v>0.80747979494277178</c:v>
                </c:pt>
                <c:pt idx="54">
                  <c:v>0.80632392006467013</c:v>
                </c:pt>
                <c:pt idx="55">
                  <c:v>0.80516559059871384</c:v>
                </c:pt>
                <c:pt idx="56">
                  <c:v>0.80400464947932415</c:v>
                </c:pt>
                <c:pt idx="57">
                  <c:v>0.80284093845367677</c:v>
                </c:pt>
                <c:pt idx="58">
                  <c:v>0.801674298042793</c:v>
                </c:pt>
                <c:pt idx="59">
                  <c:v>0.80050456750234145</c:v>
                </c:pt>
                <c:pt idx="60">
                  <c:v>0.79933158478313393</c:v>
                </c:pt>
              </c:numCache>
            </c:numRef>
          </c:val>
          <c:smooth val="0"/>
          <c:extLst>
            <c:ext xmlns:c16="http://schemas.microsoft.com/office/drawing/2014/chart" uri="{C3380CC4-5D6E-409C-BE32-E72D297353CC}">
              <c16:uniqueId val="{00000000-0D72-4B08-96C1-0C42FC706EAC}"/>
            </c:ext>
          </c:extLst>
        </c:ser>
        <c:ser>
          <c:idx val="2"/>
          <c:order val="1"/>
          <c:tx>
            <c:v>1,5%</c:v>
          </c:tx>
          <c:spPr>
            <a:ln w="22225">
              <a:solidFill>
                <a:schemeClr val="accent5">
                  <a:lumMod val="75000"/>
                </a:schemeClr>
              </a:solidFill>
            </a:ln>
          </c:spPr>
          <c:marker>
            <c:symbol val="none"/>
          </c:marker>
          <c:cat>
            <c:numRef>
              <c:f>'Fig 4.5'!$C$67:$BK$67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4.5'!$C$69:$BK$69</c:f>
              <c:numCache>
                <c:formatCode>0.0%</c:formatCode>
                <c:ptCount val="61"/>
                <c:pt idx="0">
                  <c:v>0.87663371858553274</c:v>
                </c:pt>
                <c:pt idx="1">
                  <c:v>0.87421571331140902</c:v>
                </c:pt>
                <c:pt idx="2">
                  <c:v>0.88155957388870376</c:v>
                </c:pt>
                <c:pt idx="3">
                  <c:v>0.88066677817859018</c:v>
                </c:pt>
                <c:pt idx="4">
                  <c:v>0.88808698663284935</c:v>
                </c:pt>
                <c:pt idx="5">
                  <c:v>0.8900247100871409</c:v>
                </c:pt>
                <c:pt idx="6">
                  <c:v>0.89519780318939246</c:v>
                </c:pt>
                <c:pt idx="7">
                  <c:v>0.89943515024560972</c:v>
                </c:pt>
                <c:pt idx="8">
                  <c:v>0.90355445788086719</c:v>
                </c:pt>
                <c:pt idx="9">
                  <c:v>0.89566905509237593</c:v>
                </c:pt>
                <c:pt idx="10">
                  <c:v>0.90473888211253384</c:v>
                </c:pt>
                <c:pt idx="11">
                  <c:v>0.89601086516921813</c:v>
                </c:pt>
                <c:pt idx="12">
                  <c:v>0.88118107626144671</c:v>
                </c:pt>
                <c:pt idx="13">
                  <c:v>0.87218869611169592</c:v>
                </c:pt>
                <c:pt idx="14">
                  <c:v>0.87466193459216246</c:v>
                </c:pt>
                <c:pt idx="15">
                  <c:v>0.88112456713824883</c:v>
                </c:pt>
                <c:pt idx="16">
                  <c:v>0.87485094191846113</c:v>
                </c:pt>
                <c:pt idx="17">
                  <c:v>0.85836765864962661</c:v>
                </c:pt>
                <c:pt idx="18">
                  <c:v>0.84975037433352907</c:v>
                </c:pt>
                <c:pt idx="19">
                  <c:v>0.85166998118351456</c:v>
                </c:pt>
                <c:pt idx="20">
                  <c:v>0.85279454291552692</c:v>
                </c:pt>
                <c:pt idx="21">
                  <c:v>0.86365832205572013</c:v>
                </c:pt>
                <c:pt idx="22">
                  <c:v>0.86094477218430887</c:v>
                </c:pt>
                <c:pt idx="23">
                  <c:v>0.85819800455599016</c:v>
                </c:pt>
                <c:pt idx="24">
                  <c:v>0.85540595259106855</c:v>
                </c:pt>
                <c:pt idx="25">
                  <c:v>0.85223590566664376</c:v>
                </c:pt>
                <c:pt idx="26">
                  <c:v>0.84913016108770689</c:v>
                </c:pt>
                <c:pt idx="27">
                  <c:v>0.84904996143976252</c:v>
                </c:pt>
                <c:pt idx="28">
                  <c:v>0.84856219693750645</c:v>
                </c:pt>
                <c:pt idx="29">
                  <c:v>0.84968309434230438</c:v>
                </c:pt>
                <c:pt idx="30">
                  <c:v>0.85073020528668786</c:v>
                </c:pt>
                <c:pt idx="31">
                  <c:v>0.85170311390756259</c:v>
                </c:pt>
                <c:pt idx="32">
                  <c:v>0.85118791626228218</c:v>
                </c:pt>
                <c:pt idx="33">
                  <c:v>0.85154123174697205</c:v>
                </c:pt>
                <c:pt idx="34">
                  <c:v>0.851035859770365</c:v>
                </c:pt>
                <c:pt idx="35">
                  <c:v>0.85053408474733205</c:v>
                </c:pt>
                <c:pt idx="36">
                  <c:v>0.85003586841240075</c:v>
                </c:pt>
                <c:pt idx="37">
                  <c:v>0.84954117304096954</c:v>
                </c:pt>
                <c:pt idx="38">
                  <c:v>0.84904996143976219</c:v>
                </c:pt>
                <c:pt idx="39">
                  <c:v>0.84856219693750679</c:v>
                </c:pt>
                <c:pt idx="40">
                  <c:v>0.84807784337583136</c:v>
                </c:pt>
                <c:pt idx="41">
                  <c:v>0.84711922695167441</c:v>
                </c:pt>
                <c:pt idx="42">
                  <c:v>0.84605988420285372</c:v>
                </c:pt>
                <c:pt idx="43">
                  <c:v>0.84500026744131684</c:v>
                </c:pt>
                <c:pt idx="44">
                  <c:v>0.8439402661852754</c:v>
                </c:pt>
                <c:pt idx="45">
                  <c:v>0.84287976977261403</c:v>
                </c:pt>
                <c:pt idx="46">
                  <c:v>0.84181866733864263</c:v>
                </c:pt>
                <c:pt idx="47">
                  <c:v>0.84075684779393745</c:v>
                </c:pt>
                <c:pt idx="48">
                  <c:v>0.83969419980222604</c:v>
                </c:pt>
                <c:pt idx="49">
                  <c:v>0.83863061175836162</c:v>
                </c:pt>
                <c:pt idx="50">
                  <c:v>0.83756597176633341</c:v>
                </c:pt>
                <c:pt idx="51">
                  <c:v>0.8365001676173357</c:v>
                </c:pt>
                <c:pt idx="52">
                  <c:v>0.83543308676784689</c:v>
                </c:pt>
                <c:pt idx="53">
                  <c:v>0.83436461631779235</c:v>
                </c:pt>
                <c:pt idx="54">
                  <c:v>0.83326088789719088</c:v>
                </c:pt>
                <c:pt idx="55">
                  <c:v>0.83215576646245693</c:v>
                </c:pt>
                <c:pt idx="56">
                  <c:v>0.83104913569951266</c:v>
                </c:pt>
                <c:pt idx="57">
                  <c:v>0.82994087887955736</c:v>
                </c:pt>
                <c:pt idx="58">
                  <c:v>0.82883087883678808</c:v>
                </c:pt>
                <c:pt idx="59">
                  <c:v>0.82771901794609859</c:v>
                </c:pt>
                <c:pt idx="60">
                  <c:v>0.82660517810081424</c:v>
                </c:pt>
              </c:numCache>
            </c:numRef>
          </c:val>
          <c:smooth val="0"/>
          <c:extLst>
            <c:ext xmlns:c16="http://schemas.microsoft.com/office/drawing/2014/chart" uri="{C3380CC4-5D6E-409C-BE32-E72D297353CC}">
              <c16:uniqueId val="{00000001-0D72-4B08-96C1-0C42FC706EAC}"/>
            </c:ext>
          </c:extLst>
        </c:ser>
        <c:ser>
          <c:idx val="3"/>
          <c:order val="2"/>
          <c:tx>
            <c:v>1,3%</c:v>
          </c:tx>
          <c:spPr>
            <a:ln w="22225">
              <a:solidFill>
                <a:schemeClr val="accent2"/>
              </a:solidFill>
            </a:ln>
          </c:spPr>
          <c:marker>
            <c:symbol val="none"/>
          </c:marker>
          <c:cat>
            <c:numRef>
              <c:f>'Fig 4.5'!$C$67:$BK$67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4.5'!$C$70:$BK$70</c:f>
              <c:numCache>
                <c:formatCode>0.0%</c:formatCode>
                <c:ptCount val="61"/>
                <c:pt idx="0">
                  <c:v>0.87663371858553274</c:v>
                </c:pt>
                <c:pt idx="1">
                  <c:v>0.87421571331140868</c:v>
                </c:pt>
                <c:pt idx="2">
                  <c:v>0.88155957388870376</c:v>
                </c:pt>
                <c:pt idx="3">
                  <c:v>0.88067470707514439</c:v>
                </c:pt>
                <c:pt idx="4">
                  <c:v>0.8881230761639699</c:v>
                </c:pt>
                <c:pt idx="5">
                  <c:v>0.8901270404874031</c:v>
                </c:pt>
                <c:pt idx="6">
                  <c:v>0.89541919649358936</c:v>
                </c:pt>
                <c:pt idx="7">
                  <c:v>0.89984316711272982</c:v>
                </c:pt>
                <c:pt idx="8">
                  <c:v>0.90422006438180536</c:v>
                </c:pt>
                <c:pt idx="9">
                  <c:v>0.89662873560129841</c:v>
                </c:pt>
                <c:pt idx="10">
                  <c:v>0.90610303046518059</c:v>
                </c:pt>
                <c:pt idx="11">
                  <c:v>0.8978055458842612</c:v>
                </c:pt>
                <c:pt idx="12">
                  <c:v>0.88351755407102728</c:v>
                </c:pt>
                <c:pt idx="13">
                  <c:v>0.87515426547517106</c:v>
                </c:pt>
                <c:pt idx="14">
                  <c:v>0.87838982113307973</c:v>
                </c:pt>
                <c:pt idx="15">
                  <c:v>0.88574391733478486</c:v>
                </c:pt>
                <c:pt idx="16">
                  <c:v>0.88029458331043042</c:v>
                </c:pt>
                <c:pt idx="17">
                  <c:v>0.86462468679989835</c:v>
                </c:pt>
                <c:pt idx="18">
                  <c:v>0.85698232488117332</c:v>
                </c:pt>
                <c:pt idx="19">
                  <c:v>0.85998690360714314</c:v>
                </c:pt>
                <c:pt idx="20">
                  <c:v>0.8622674839272878</c:v>
                </c:pt>
                <c:pt idx="21">
                  <c:v>0.87474561785075866</c:v>
                </c:pt>
                <c:pt idx="22">
                  <c:v>0.87339801693799313</c:v>
                </c:pt>
                <c:pt idx="23">
                  <c:v>0.87219207587549663</c:v>
                </c:pt>
                <c:pt idx="24">
                  <c:v>0.87115407058911665</c:v>
                </c:pt>
                <c:pt idx="25">
                  <c:v>0.86915357750507116</c:v>
                </c:pt>
                <c:pt idx="26">
                  <c:v>0.86682072673205479</c:v>
                </c:pt>
                <c:pt idx="27">
                  <c:v>0.86714216907885955</c:v>
                </c:pt>
                <c:pt idx="28">
                  <c:v>0.86670654616121678</c:v>
                </c:pt>
                <c:pt idx="29">
                  <c:v>0.86770389319366625</c:v>
                </c:pt>
                <c:pt idx="30">
                  <c:v>0.8686379006265722</c:v>
                </c:pt>
                <c:pt idx="31">
                  <c:v>0.86950821800407685</c:v>
                </c:pt>
                <c:pt idx="32">
                  <c:v>0.86904796290693742</c:v>
                </c:pt>
                <c:pt idx="33">
                  <c:v>0.8693671248410143</c:v>
                </c:pt>
                <c:pt idx="34">
                  <c:v>0.86891577667212117</c:v>
                </c:pt>
                <c:pt idx="35">
                  <c:v>0.86846764094570994</c:v>
                </c:pt>
                <c:pt idx="36">
                  <c:v>0.86802268348685929</c:v>
                </c:pt>
                <c:pt idx="37">
                  <c:v>0.86758087060369649</c:v>
                </c:pt>
                <c:pt idx="38">
                  <c:v>0.8671421690788621</c:v>
                </c:pt>
                <c:pt idx="39">
                  <c:v>0.86670654616121778</c:v>
                </c:pt>
                <c:pt idx="40">
                  <c:v>0.86627396955768343</c:v>
                </c:pt>
                <c:pt idx="41">
                  <c:v>0.86541782836319203</c:v>
                </c:pt>
                <c:pt idx="42">
                  <c:v>0.86438695604014615</c:v>
                </c:pt>
                <c:pt idx="43">
                  <c:v>0.86335631912662847</c:v>
                </c:pt>
                <c:pt idx="44">
                  <c:v>0.86232582614011555</c:v>
                </c:pt>
                <c:pt idx="45">
                  <c:v>0.86129538569750974</c:v>
                </c:pt>
                <c:pt idx="46">
                  <c:v>0.86026490649848852</c:v>
                </c:pt>
                <c:pt idx="47">
                  <c:v>0.85923429730902401</c:v>
                </c:pt>
                <c:pt idx="48">
                  <c:v>0.85820346694500926</c:v>
                </c:pt>
                <c:pt idx="49">
                  <c:v>0.85717232425604317</c:v>
                </c:pt>
                <c:pt idx="50">
                  <c:v>0.85614077810931732</c:v>
                </c:pt>
                <c:pt idx="51">
                  <c:v>0.85510873737368154</c:v>
                </c:pt>
                <c:pt idx="52">
                  <c:v>0.85407611090373614</c:v>
                </c:pt>
                <c:pt idx="53">
                  <c:v>0.85304280752413775</c:v>
                </c:pt>
                <c:pt idx="54">
                  <c:v>0.85197800291847936</c:v>
                </c:pt>
                <c:pt idx="55">
                  <c:v>0.8509125424305557</c:v>
                </c:pt>
                <c:pt idx="56">
                  <c:v>0.84984633268655263</c:v>
                </c:pt>
                <c:pt idx="57">
                  <c:v>0.84877928024724092</c:v>
                </c:pt>
                <c:pt idx="58">
                  <c:v>0.84771129159229841</c:v>
                </c:pt>
                <c:pt idx="59">
                  <c:v>0.84664227310468954</c:v>
                </c:pt>
                <c:pt idx="60">
                  <c:v>0.84557213105516327</c:v>
                </c:pt>
              </c:numCache>
            </c:numRef>
          </c:val>
          <c:smooth val="0"/>
          <c:extLst>
            <c:ext xmlns:c16="http://schemas.microsoft.com/office/drawing/2014/chart" uri="{C3380CC4-5D6E-409C-BE32-E72D297353CC}">
              <c16:uniqueId val="{00000002-0D72-4B08-96C1-0C42FC706EAC}"/>
            </c:ext>
          </c:extLst>
        </c:ser>
        <c:ser>
          <c:idx val="4"/>
          <c:order val="3"/>
          <c:tx>
            <c:v>1%</c:v>
          </c:tx>
          <c:spPr>
            <a:ln w="22225">
              <a:solidFill>
                <a:srgbClr val="800000"/>
              </a:solidFill>
            </a:ln>
          </c:spPr>
          <c:marker>
            <c:symbol val="none"/>
          </c:marker>
          <c:cat>
            <c:numRef>
              <c:f>'Fig 4.5'!$C$67:$BK$67</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4.5'!$C$71:$BK$71</c:f>
              <c:numCache>
                <c:formatCode>0.0%</c:formatCode>
                <c:ptCount val="61"/>
                <c:pt idx="0">
                  <c:v>0.87663371858553274</c:v>
                </c:pt>
                <c:pt idx="1">
                  <c:v>0.87421571331140879</c:v>
                </c:pt>
                <c:pt idx="2">
                  <c:v>0.88155957388870376</c:v>
                </c:pt>
                <c:pt idx="3">
                  <c:v>0.88068661220606803</c:v>
                </c:pt>
                <c:pt idx="4">
                  <c:v>0.88817731163942149</c:v>
                </c:pt>
                <c:pt idx="5">
                  <c:v>0.89028101371382329</c:v>
                </c:pt>
                <c:pt idx="6">
                  <c:v>0.89575284610090167</c:v>
                </c:pt>
                <c:pt idx="7">
                  <c:v>0.90045924371175057</c:v>
                </c:pt>
                <c:pt idx="8">
                  <c:v>0.90522703757836054</c:v>
                </c:pt>
                <c:pt idx="9">
                  <c:v>0.89808322523383033</c:v>
                </c:pt>
                <c:pt idx="10">
                  <c:v>0.90817456120254691</c:v>
                </c:pt>
                <c:pt idx="11">
                  <c:v>0.90053556560978276</c:v>
                </c:pt>
                <c:pt idx="12">
                  <c:v>0.88707837690538338</c:v>
                </c:pt>
                <c:pt idx="13">
                  <c:v>0.87968213064218737</c:v>
                </c:pt>
                <c:pt idx="14">
                  <c:v>0.88409191854599578</c:v>
                </c:pt>
                <c:pt idx="15">
                  <c:v>0.89282225719529373</c:v>
                </c:pt>
                <c:pt idx="16">
                  <c:v>0.88865084698704144</c:v>
                </c:pt>
                <c:pt idx="17">
                  <c:v>0.87424651126517006</c:v>
                </c:pt>
                <c:pt idx="18">
                  <c:v>0.86812430778829752</c:v>
                </c:pt>
                <c:pt idx="19">
                  <c:v>0.87282281250918459</c:v>
                </c:pt>
                <c:pt idx="20">
                  <c:v>0.8769129182044253</c:v>
                </c:pt>
                <c:pt idx="21">
                  <c:v>0.89191652816246658</c:v>
                </c:pt>
                <c:pt idx="22">
                  <c:v>0.8927208081676814</c:v>
                </c:pt>
                <c:pt idx="23">
                  <c:v>0.8939433099344436</c:v>
                </c:pt>
                <c:pt idx="24">
                  <c:v>0.89567268614309015</c:v>
                </c:pt>
                <c:pt idx="25">
                  <c:v>0.89552732082604247</c:v>
                </c:pt>
                <c:pt idx="26">
                  <c:v>0.89442784457459712</c:v>
                </c:pt>
                <c:pt idx="27">
                  <c:v>0.89538058594245629</c:v>
                </c:pt>
                <c:pt idx="28">
                  <c:v>0.89502992349598598</c:v>
                </c:pt>
                <c:pt idx="29">
                  <c:v>0.89582837052079922</c:v>
                </c:pt>
                <c:pt idx="30">
                  <c:v>0.89657884594026827</c:v>
                </c:pt>
                <c:pt idx="31">
                  <c:v>0.89728109233144815</c:v>
                </c:pt>
                <c:pt idx="32">
                  <c:v>0.89691043978958607</c:v>
                </c:pt>
                <c:pt idx="33">
                  <c:v>0.89717160381422378</c:v>
                </c:pt>
                <c:pt idx="34">
                  <c:v>0.89680828304595073</c:v>
                </c:pt>
                <c:pt idx="35">
                  <c:v>0.89644754819061745</c:v>
                </c:pt>
                <c:pt idx="36">
                  <c:v>0.89608937173851688</c:v>
                </c:pt>
                <c:pt idx="37">
                  <c:v>0.89573372656876127</c:v>
                </c:pt>
                <c:pt idx="38">
                  <c:v>0.89538058594245595</c:v>
                </c:pt>
                <c:pt idx="39">
                  <c:v>0.89502992349598498</c:v>
                </c:pt>
                <c:pt idx="40">
                  <c:v>0.89468171323445433</c:v>
                </c:pt>
                <c:pt idx="41">
                  <c:v>0.89399254709184006</c:v>
                </c:pt>
                <c:pt idx="42">
                  <c:v>0.89300935820915917</c:v>
                </c:pt>
                <c:pt idx="43">
                  <c:v>0.89202728891173544</c:v>
                </c:pt>
                <c:pt idx="44">
                  <c:v>0.89104627124171476</c:v>
                </c:pt>
                <c:pt idx="45">
                  <c:v>0.8900662376099433</c:v>
                </c:pt>
                <c:pt idx="46">
                  <c:v>0.88908712078408003</c:v>
                </c:pt>
                <c:pt idx="47">
                  <c:v>0.88810885387687921</c:v>
                </c:pt>
                <c:pt idx="48">
                  <c:v>0.88713137033467637</c:v>
                </c:pt>
                <c:pt idx="49">
                  <c:v>0.88615460392603407</c:v>
                </c:pt>
                <c:pt idx="50">
                  <c:v>0.88517848873055849</c:v>
                </c:pt>
                <c:pt idx="51">
                  <c:v>0.88420295912789859</c:v>
                </c:pt>
                <c:pt idx="52">
                  <c:v>0.88322794978689767</c:v>
                </c:pt>
                <c:pt idx="53">
                  <c:v>0.8822533956549069</c:v>
                </c:pt>
                <c:pt idx="54">
                  <c:v>0.88125377157542228</c:v>
                </c:pt>
                <c:pt idx="55">
                  <c:v>0.88025464200492576</c:v>
                </c:pt>
                <c:pt idx="56">
                  <c:v>0.87925594099427318</c:v>
                </c:pt>
                <c:pt idx="57">
                  <c:v>0.87825760285354737</c:v>
                </c:pt>
                <c:pt idx="58">
                  <c:v>0.87725956214174816</c:v>
                </c:pt>
                <c:pt idx="59">
                  <c:v>0.87626175365661385</c:v>
                </c:pt>
                <c:pt idx="60">
                  <c:v>0.87526411242459579</c:v>
                </c:pt>
              </c:numCache>
            </c:numRef>
          </c:val>
          <c:smooth val="0"/>
          <c:extLst>
            <c:ext xmlns:c16="http://schemas.microsoft.com/office/drawing/2014/chart" uri="{C3380CC4-5D6E-409C-BE32-E72D297353CC}">
              <c16:uniqueId val="{00000003-0D72-4B08-96C1-0C42FC706EAC}"/>
            </c:ext>
          </c:extLst>
        </c:ser>
        <c:dLbls>
          <c:showLegendKey val="0"/>
          <c:showVal val="0"/>
          <c:showCatName val="0"/>
          <c:showSerName val="0"/>
          <c:showPercent val="0"/>
          <c:showBubbleSize val="0"/>
        </c:dLbls>
        <c:smooth val="0"/>
        <c:axId val="151715200"/>
        <c:axId val="151762432"/>
      </c:lineChart>
      <c:catAx>
        <c:axId val="151715200"/>
        <c:scaling>
          <c:orientation val="minMax"/>
        </c:scaling>
        <c:delete val="0"/>
        <c:axPos val="b"/>
        <c:title>
          <c:tx>
            <c:rich>
              <a:bodyPr/>
              <a:lstStyle/>
              <a:p>
                <a:pPr>
                  <a:defRPr/>
                </a:pPr>
                <a:r>
                  <a:rPr lang="en-US"/>
                  <a:t>génération</a:t>
                </a:r>
              </a:p>
            </c:rich>
          </c:tx>
          <c:layout>
            <c:manualLayout>
              <c:xMode val="edge"/>
              <c:yMode val="edge"/>
              <c:x val="0.22726566951566948"/>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1762432"/>
        <c:crosses val="autoZero"/>
        <c:auto val="1"/>
        <c:lblAlgn val="ctr"/>
        <c:lblOffset val="100"/>
        <c:tickLblSkip val="10"/>
        <c:noMultiLvlLbl val="0"/>
      </c:catAx>
      <c:valAx>
        <c:axId val="151762432"/>
        <c:scaling>
          <c:orientation val="minMax"/>
          <c:max val="1"/>
          <c:min val="0.75000000000000011"/>
        </c:scaling>
        <c:delete val="0"/>
        <c:axPos val="l"/>
        <c:majorGridlines/>
        <c:title>
          <c:tx>
            <c:rich>
              <a:bodyPr rot="-5400000" vert="horz"/>
              <a:lstStyle/>
              <a:p>
                <a:pPr>
                  <a:defRPr/>
                </a:pPr>
                <a:r>
                  <a:rPr lang="en-US"/>
                  <a:t>en % </a:t>
                </a:r>
              </a:p>
            </c:rich>
          </c:tx>
          <c:layout>
            <c:manualLayout>
              <c:xMode val="edge"/>
              <c:yMode val="edge"/>
              <c:x val="2.1335470085470085E-3"/>
              <c:y val="0.3175587962962963"/>
            </c:manualLayout>
          </c:layout>
          <c:overlay val="0"/>
        </c:title>
        <c:numFmt formatCode="0%" sourceLinked="0"/>
        <c:majorTickMark val="out"/>
        <c:minorTickMark val="none"/>
        <c:tickLblPos val="nextTo"/>
        <c:crossAx val="151715200"/>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6349715099715"/>
          <c:y val="3.5880555555555554E-2"/>
          <c:w val="0.71633262108262119"/>
          <c:h val="0.71216990740740738"/>
        </c:manualLayout>
      </c:layout>
      <c:lineChart>
        <c:grouping val="standard"/>
        <c:varyColors val="0"/>
        <c:ser>
          <c:idx val="1"/>
          <c:order val="0"/>
          <c:tx>
            <c:v>1,8%</c:v>
          </c:tx>
          <c:spPr>
            <a:ln w="22225">
              <a:solidFill>
                <a:schemeClr val="accent6">
                  <a:lumMod val="75000"/>
                </a:schemeClr>
              </a:solidFill>
            </a:ln>
          </c:spPr>
          <c:marker>
            <c:symbol val="none"/>
          </c:marker>
          <c:cat>
            <c:numRef>
              <c:f>'Fig 4.5'!$C$4:$BK$4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4.5'!$C$5:$BK$5</c:f>
              <c:numCache>
                <c:formatCode>0.0%</c:formatCode>
                <c:ptCount val="61"/>
                <c:pt idx="0">
                  <c:v>0.61767194380547163</c:v>
                </c:pt>
                <c:pt idx="1">
                  <c:v>0.61420861484890676</c:v>
                </c:pt>
                <c:pt idx="2">
                  <c:v>0.59808017862544982</c:v>
                </c:pt>
                <c:pt idx="3">
                  <c:v>0.59063750290644612</c:v>
                </c:pt>
                <c:pt idx="4">
                  <c:v>0.58887228449944218</c:v>
                </c:pt>
                <c:pt idx="5">
                  <c:v>0.59188372514672127</c:v>
                </c:pt>
                <c:pt idx="6">
                  <c:v>0.59449545847372565</c:v>
                </c:pt>
                <c:pt idx="7">
                  <c:v>0.60014104261143852</c:v>
                </c:pt>
                <c:pt idx="8">
                  <c:v>0.60201387390509886</c:v>
                </c:pt>
                <c:pt idx="9">
                  <c:v>0.60029126797497701</c:v>
                </c:pt>
                <c:pt idx="10">
                  <c:v>0.59297677476303878</c:v>
                </c:pt>
                <c:pt idx="11">
                  <c:v>0.5909504500368078</c:v>
                </c:pt>
                <c:pt idx="12">
                  <c:v>0.57839134894741639</c:v>
                </c:pt>
                <c:pt idx="13">
                  <c:v>0.56778886206109414</c:v>
                </c:pt>
                <c:pt idx="14">
                  <c:v>0.56579587837160794</c:v>
                </c:pt>
                <c:pt idx="15">
                  <c:v>0.5631492549455609</c:v>
                </c:pt>
                <c:pt idx="16">
                  <c:v>0.56260278960900523</c:v>
                </c:pt>
                <c:pt idx="17">
                  <c:v>0.55079804308687041</c:v>
                </c:pt>
                <c:pt idx="18">
                  <c:v>0.5499115700382422</c:v>
                </c:pt>
                <c:pt idx="19">
                  <c:v>0.54305924479393441</c:v>
                </c:pt>
                <c:pt idx="20">
                  <c:v>0.54476802381198464</c:v>
                </c:pt>
                <c:pt idx="21">
                  <c:v>0.5566693170343141</c:v>
                </c:pt>
                <c:pt idx="22">
                  <c:v>0.55506642765622671</c:v>
                </c:pt>
                <c:pt idx="23">
                  <c:v>0.55183829511426197</c:v>
                </c:pt>
                <c:pt idx="24">
                  <c:v>0.5476790475883051</c:v>
                </c:pt>
                <c:pt idx="25">
                  <c:v>0.54412655184601033</c:v>
                </c:pt>
                <c:pt idx="26">
                  <c:v>0.54215991889538651</c:v>
                </c:pt>
                <c:pt idx="27">
                  <c:v>0.52840691362699799</c:v>
                </c:pt>
                <c:pt idx="28">
                  <c:v>0.5282110506800588</c:v>
                </c:pt>
                <c:pt idx="29">
                  <c:v>0.54157643432132763</c:v>
                </c:pt>
                <c:pt idx="30">
                  <c:v>0.54021577605816973</c:v>
                </c:pt>
                <c:pt idx="31">
                  <c:v>0.53958490122767588</c:v>
                </c:pt>
                <c:pt idx="32">
                  <c:v>0.54013818156554683</c:v>
                </c:pt>
                <c:pt idx="33">
                  <c:v>0.52983731707181836</c:v>
                </c:pt>
                <c:pt idx="34">
                  <c:v>0.53025915878686991</c:v>
                </c:pt>
                <c:pt idx="35">
                  <c:v>0.53074883394607464</c:v>
                </c:pt>
                <c:pt idx="36">
                  <c:v>0.53125363597988018</c:v>
                </c:pt>
                <c:pt idx="37">
                  <c:v>0.5316683492383304</c:v>
                </c:pt>
                <c:pt idx="38">
                  <c:v>0.53216930906240734</c:v>
                </c:pt>
                <c:pt idx="39">
                  <c:v>0.53258497203455968</c:v>
                </c:pt>
                <c:pt idx="40">
                  <c:v>0.53300220865560277</c:v>
                </c:pt>
                <c:pt idx="41">
                  <c:v>0.53305956761898687</c:v>
                </c:pt>
                <c:pt idx="42">
                  <c:v>0.53311447776654497</c:v>
                </c:pt>
                <c:pt idx="43">
                  <c:v>0.53323043040955143</c:v>
                </c:pt>
                <c:pt idx="44">
                  <c:v>0.53292321030411738</c:v>
                </c:pt>
                <c:pt idx="45">
                  <c:v>0.53258060035282706</c:v>
                </c:pt>
                <c:pt idx="46">
                  <c:v>0.53230652638402964</c:v>
                </c:pt>
                <c:pt idx="47">
                  <c:v>0.532015866327058</c:v>
                </c:pt>
                <c:pt idx="48">
                  <c:v>0.53172035309533183</c:v>
                </c:pt>
                <c:pt idx="49">
                  <c:v>0.53140551803798297</c:v>
                </c:pt>
                <c:pt idx="50">
                  <c:v>0.53111761243463695</c:v>
                </c:pt>
                <c:pt idx="51">
                  <c:v>0.53077166679412402</c:v>
                </c:pt>
                <c:pt idx="52">
                  <c:v>0.53043234591549993</c:v>
                </c:pt>
                <c:pt idx="53">
                  <c:v>0.53003315289726416</c:v>
                </c:pt>
                <c:pt idx="54">
                  <c:v>0.52954976163232148</c:v>
                </c:pt>
                <c:pt idx="55">
                  <c:v>0.52907210268017879</c:v>
                </c:pt>
                <c:pt idx="56">
                  <c:v>0.52832662923753182</c:v>
                </c:pt>
                <c:pt idx="57">
                  <c:v>0.52733695607191222</c:v>
                </c:pt>
                <c:pt idx="58">
                  <c:v>0.5263367541609355</c:v>
                </c:pt>
                <c:pt idx="59">
                  <c:v>0.52527742541054001</c:v>
                </c:pt>
                <c:pt idx="60">
                  <c:v>0.52429121442941928</c:v>
                </c:pt>
              </c:numCache>
            </c:numRef>
          </c:val>
          <c:smooth val="0"/>
          <c:extLst>
            <c:ext xmlns:c16="http://schemas.microsoft.com/office/drawing/2014/chart" uri="{C3380CC4-5D6E-409C-BE32-E72D297353CC}">
              <c16:uniqueId val="{00000000-EBEF-47FA-BA70-094EAAE25CD6}"/>
            </c:ext>
          </c:extLst>
        </c:ser>
        <c:ser>
          <c:idx val="2"/>
          <c:order val="1"/>
          <c:tx>
            <c:v>1,5%</c:v>
          </c:tx>
          <c:spPr>
            <a:ln w="22225">
              <a:solidFill>
                <a:schemeClr val="accent5">
                  <a:lumMod val="75000"/>
                </a:schemeClr>
              </a:solidFill>
            </a:ln>
          </c:spPr>
          <c:marker>
            <c:symbol val="none"/>
          </c:marker>
          <c:cat>
            <c:numRef>
              <c:f>'Fig 4.5'!$C$4:$BK$4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4.5'!$C$6:$BK$6</c:f>
              <c:numCache>
                <c:formatCode>0.0%</c:formatCode>
                <c:ptCount val="61"/>
                <c:pt idx="0">
                  <c:v>0.61767194380547163</c:v>
                </c:pt>
                <c:pt idx="1">
                  <c:v>0.61420861484890676</c:v>
                </c:pt>
                <c:pt idx="2">
                  <c:v>0.59808017862544982</c:v>
                </c:pt>
                <c:pt idx="3">
                  <c:v>0.59064536768072984</c:v>
                </c:pt>
                <c:pt idx="4">
                  <c:v>0.58890768405608052</c:v>
                </c:pt>
                <c:pt idx="5">
                  <c:v>0.59198438667563191</c:v>
                </c:pt>
                <c:pt idx="6">
                  <c:v>0.5947128292153383</c:v>
                </c:pt>
                <c:pt idx="7">
                  <c:v>0.60054325460268376</c:v>
                </c:pt>
                <c:pt idx="8">
                  <c:v>0.60266863913775071</c:v>
                </c:pt>
                <c:pt idx="9">
                  <c:v>0.60124048120312956</c:v>
                </c:pt>
                <c:pt idx="10">
                  <c:v>0.59429570784758445</c:v>
                </c:pt>
                <c:pt idx="11">
                  <c:v>0.59269666044407265</c:v>
                </c:pt>
                <c:pt idx="12">
                  <c:v>0.58065475699497637</c:v>
                </c:pt>
                <c:pt idx="13">
                  <c:v>0.57063927511384938</c:v>
                </c:pt>
                <c:pt idx="14">
                  <c:v>0.56935854628058347</c:v>
                </c:pt>
                <c:pt idx="15">
                  <c:v>0.56751478065298044</c:v>
                </c:pt>
                <c:pt idx="16">
                  <c:v>0.56778203970543428</c:v>
                </c:pt>
                <c:pt idx="17">
                  <c:v>0.5567370968757217</c:v>
                </c:pt>
                <c:pt idx="18">
                  <c:v>0.55683394046773194</c:v>
                </c:pt>
                <c:pt idx="19">
                  <c:v>0.55090411428187924</c:v>
                </c:pt>
                <c:pt idx="20">
                  <c:v>0.55372183262384</c:v>
                </c:pt>
                <c:pt idx="21">
                  <c:v>0.56689370195332156</c:v>
                </c:pt>
                <c:pt idx="22">
                  <c:v>0.56719803204095809</c:v>
                </c:pt>
                <c:pt idx="23">
                  <c:v>0.56588130491083199</c:v>
                </c:pt>
                <c:pt idx="24">
                  <c:v>0.56262525966192045</c:v>
                </c:pt>
                <c:pt idx="25">
                  <c:v>0.56051462815161435</c:v>
                </c:pt>
                <c:pt idx="26">
                  <c:v>0.55856829626561622</c:v>
                </c:pt>
                <c:pt idx="27">
                  <c:v>0.54697664163509474</c:v>
                </c:pt>
                <c:pt idx="28">
                  <c:v>0.54664137744490815</c:v>
                </c:pt>
                <c:pt idx="29">
                  <c:v>0.55895231293563241</c:v>
                </c:pt>
                <c:pt idx="30">
                  <c:v>0.55875878981859228</c:v>
                </c:pt>
                <c:pt idx="31">
                  <c:v>0.55843350962814653</c:v>
                </c:pt>
                <c:pt idx="32">
                  <c:v>0.55906063225792602</c:v>
                </c:pt>
                <c:pt idx="33">
                  <c:v>0.5488879422387245</c:v>
                </c:pt>
                <c:pt idx="34">
                  <c:v>0.54935409457099393</c:v>
                </c:pt>
                <c:pt idx="35">
                  <c:v>0.54994760191470404</c:v>
                </c:pt>
                <c:pt idx="36">
                  <c:v>0.55051889041239743</c:v>
                </c:pt>
                <c:pt idx="37">
                  <c:v>0.55114161182587085</c:v>
                </c:pt>
                <c:pt idx="38">
                  <c:v>0.551640809299903</c:v>
                </c:pt>
                <c:pt idx="39">
                  <c:v>0.5521927660598871</c:v>
                </c:pt>
                <c:pt idx="40">
                  <c:v>0.55271526943498916</c:v>
                </c:pt>
                <c:pt idx="41">
                  <c:v>0.55298101428502378</c:v>
                </c:pt>
                <c:pt idx="42">
                  <c:v>0.55314366537064008</c:v>
                </c:pt>
                <c:pt idx="43">
                  <c:v>0.55326791384173879</c:v>
                </c:pt>
                <c:pt idx="44">
                  <c:v>0.55307480595289227</c:v>
                </c:pt>
                <c:pt idx="45">
                  <c:v>0.55281912295767599</c:v>
                </c:pt>
                <c:pt idx="46">
                  <c:v>0.55253559331815483</c:v>
                </c:pt>
                <c:pt idx="47">
                  <c:v>0.55229862030397614</c:v>
                </c:pt>
                <c:pt idx="48">
                  <c:v>0.55203133541741123</c:v>
                </c:pt>
                <c:pt idx="49">
                  <c:v>0.55181034645917315</c:v>
                </c:pt>
                <c:pt idx="50">
                  <c:v>0.55160472193010646</c:v>
                </c:pt>
                <c:pt idx="51">
                  <c:v>0.55131898550551872</c:v>
                </c:pt>
                <c:pt idx="52">
                  <c:v>0.5509638043834848</c:v>
                </c:pt>
                <c:pt idx="53">
                  <c:v>0.55060709210743686</c:v>
                </c:pt>
                <c:pt idx="54">
                  <c:v>0.55022425027592425</c:v>
                </c:pt>
                <c:pt idx="55">
                  <c:v>0.54977693228942348</c:v>
                </c:pt>
                <c:pt idx="56">
                  <c:v>0.54903687070404761</c:v>
                </c:pt>
                <c:pt idx="57">
                  <c:v>0.54803853989292695</c:v>
                </c:pt>
                <c:pt idx="58">
                  <c:v>0.54709868088364588</c:v>
                </c:pt>
                <c:pt idx="59">
                  <c:v>0.54608820689412818</c:v>
                </c:pt>
                <c:pt idx="60">
                  <c:v>0.54510151001383744</c:v>
                </c:pt>
              </c:numCache>
            </c:numRef>
          </c:val>
          <c:smooth val="0"/>
          <c:extLst>
            <c:ext xmlns:c16="http://schemas.microsoft.com/office/drawing/2014/chart" uri="{C3380CC4-5D6E-409C-BE32-E72D297353CC}">
              <c16:uniqueId val="{00000001-EBEF-47FA-BA70-094EAAE25CD6}"/>
            </c:ext>
          </c:extLst>
        </c:ser>
        <c:ser>
          <c:idx val="3"/>
          <c:order val="2"/>
          <c:tx>
            <c:v>1,3%</c:v>
          </c:tx>
          <c:spPr>
            <a:ln w="22225">
              <a:solidFill>
                <a:schemeClr val="accent2"/>
              </a:solidFill>
            </a:ln>
          </c:spPr>
          <c:marker>
            <c:symbol val="none"/>
          </c:marker>
          <c:cat>
            <c:numRef>
              <c:f>'Fig 4.5'!$C$4:$BK$4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4.5'!$C$7:$BK$7</c:f>
              <c:numCache>
                <c:formatCode>0.0%</c:formatCode>
                <c:ptCount val="61"/>
                <c:pt idx="0">
                  <c:v>0.61767194380547163</c:v>
                </c:pt>
                <c:pt idx="1">
                  <c:v>0.61420861484890676</c:v>
                </c:pt>
                <c:pt idx="2">
                  <c:v>0.59808017862544982</c:v>
                </c:pt>
                <c:pt idx="3">
                  <c:v>0.59065061605639857</c:v>
                </c:pt>
                <c:pt idx="4">
                  <c:v>0.58893132781598756</c:v>
                </c:pt>
                <c:pt idx="5">
                  <c:v>0.59205170279593167</c:v>
                </c:pt>
                <c:pt idx="6">
                  <c:v>0.59485842191221139</c:v>
                </c:pt>
                <c:pt idx="7">
                  <c:v>0.60081316504988225</c:v>
                </c:pt>
                <c:pt idx="8">
                  <c:v>0.60310887885210307</c:v>
                </c:pt>
                <c:pt idx="9">
                  <c:v>0.60187984198014921</c:v>
                </c:pt>
                <c:pt idx="10">
                  <c:v>0.59518581999748033</c:v>
                </c:pt>
                <c:pt idx="11">
                  <c:v>0.59387714856534868</c:v>
                </c:pt>
                <c:pt idx="12">
                  <c:v>0.5821877182193187</c:v>
                </c:pt>
                <c:pt idx="13">
                  <c:v>0.57257331539444745</c:v>
                </c:pt>
                <c:pt idx="14">
                  <c:v>0.57178019892322818</c:v>
                </c:pt>
                <c:pt idx="15">
                  <c:v>0.57048742801885066</c:v>
                </c:pt>
                <c:pt idx="16">
                  <c:v>0.57131498647940804</c:v>
                </c:pt>
                <c:pt idx="17">
                  <c:v>0.56079540412011653</c:v>
                </c:pt>
                <c:pt idx="18">
                  <c:v>0.56157297400316275</c:v>
                </c:pt>
                <c:pt idx="19">
                  <c:v>0.55628392909579594</c:v>
                </c:pt>
                <c:pt idx="20">
                  <c:v>0.55987263917032692</c:v>
                </c:pt>
                <c:pt idx="21">
                  <c:v>0.57392930971457368</c:v>
                </c:pt>
                <c:pt idx="22">
                  <c:v>0.57480417369821957</c:v>
                </c:pt>
                <c:pt idx="23">
                  <c:v>0.57522689532999705</c:v>
                </c:pt>
                <c:pt idx="24">
                  <c:v>0.57257544751248246</c:v>
                </c:pt>
                <c:pt idx="25">
                  <c:v>0.57117687934954398</c:v>
                </c:pt>
                <c:pt idx="26">
                  <c:v>0.57145261750521159</c:v>
                </c:pt>
                <c:pt idx="27">
                  <c:v>0.55871830171791415</c:v>
                </c:pt>
                <c:pt idx="28">
                  <c:v>0.55932479217071462</c:v>
                </c:pt>
                <c:pt idx="29">
                  <c:v>0.57060453112784137</c:v>
                </c:pt>
                <c:pt idx="30">
                  <c:v>0.57072656956048107</c:v>
                </c:pt>
                <c:pt idx="31">
                  <c:v>0.57074379872181658</c:v>
                </c:pt>
                <c:pt idx="32">
                  <c:v>0.57139892254509772</c:v>
                </c:pt>
                <c:pt idx="33">
                  <c:v>0.56119683427955813</c:v>
                </c:pt>
                <c:pt idx="34">
                  <c:v>0.56183267196945907</c:v>
                </c:pt>
                <c:pt idx="35">
                  <c:v>0.5625289765774808</c:v>
                </c:pt>
                <c:pt idx="36">
                  <c:v>0.5631323431111398</c:v>
                </c:pt>
                <c:pt idx="37">
                  <c:v>0.56382647822875021</c:v>
                </c:pt>
                <c:pt idx="38">
                  <c:v>0.56441949521900414</c:v>
                </c:pt>
                <c:pt idx="39">
                  <c:v>0.56500944761360006</c:v>
                </c:pt>
                <c:pt idx="40">
                  <c:v>0.5656927445259099</c:v>
                </c:pt>
                <c:pt idx="41">
                  <c:v>0.56600154557187188</c:v>
                </c:pt>
                <c:pt idx="42">
                  <c:v>0.5661919676543935</c:v>
                </c:pt>
                <c:pt idx="43">
                  <c:v>0.56646327369422378</c:v>
                </c:pt>
                <c:pt idx="44">
                  <c:v>0.56626085593250131</c:v>
                </c:pt>
                <c:pt idx="45">
                  <c:v>0.56602633760164356</c:v>
                </c:pt>
                <c:pt idx="46">
                  <c:v>0.56579615659769078</c:v>
                </c:pt>
                <c:pt idx="47">
                  <c:v>0.56564650870329147</c:v>
                </c:pt>
                <c:pt idx="48">
                  <c:v>0.56541637828470148</c:v>
                </c:pt>
                <c:pt idx="49">
                  <c:v>0.56518532511289865</c:v>
                </c:pt>
                <c:pt idx="50">
                  <c:v>0.56500413347567569</c:v>
                </c:pt>
                <c:pt idx="51">
                  <c:v>0.56478044441279451</c:v>
                </c:pt>
                <c:pt idx="52">
                  <c:v>0.56443291610082846</c:v>
                </c:pt>
                <c:pt idx="53">
                  <c:v>0.56412460373170326</c:v>
                </c:pt>
                <c:pt idx="54">
                  <c:v>0.5637574483722273</c:v>
                </c:pt>
                <c:pt idx="55">
                  <c:v>0.56343196088877168</c:v>
                </c:pt>
                <c:pt idx="56">
                  <c:v>0.56267624766188906</c:v>
                </c:pt>
                <c:pt idx="57">
                  <c:v>0.56169423879727265</c:v>
                </c:pt>
                <c:pt idx="58">
                  <c:v>0.56074145062576608</c:v>
                </c:pt>
                <c:pt idx="59">
                  <c:v>0.55975389613258619</c:v>
                </c:pt>
                <c:pt idx="60">
                  <c:v>0.55875410056659658</c:v>
                </c:pt>
              </c:numCache>
            </c:numRef>
          </c:val>
          <c:smooth val="0"/>
          <c:extLst>
            <c:ext xmlns:c16="http://schemas.microsoft.com/office/drawing/2014/chart" uri="{C3380CC4-5D6E-409C-BE32-E72D297353CC}">
              <c16:uniqueId val="{00000002-EBEF-47FA-BA70-094EAAE25CD6}"/>
            </c:ext>
          </c:extLst>
        </c:ser>
        <c:ser>
          <c:idx val="4"/>
          <c:order val="3"/>
          <c:tx>
            <c:v>1%</c:v>
          </c:tx>
          <c:spPr>
            <a:ln w="22225">
              <a:solidFill>
                <a:srgbClr val="800000"/>
              </a:solidFill>
            </a:ln>
          </c:spPr>
          <c:marker>
            <c:symbol val="none"/>
          </c:marker>
          <c:cat>
            <c:numRef>
              <c:f>'Fig 4.5'!$C$4:$BK$4</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4.5'!$C$8:$BK$8</c:f>
              <c:numCache>
                <c:formatCode>0.0%</c:formatCode>
                <c:ptCount val="61"/>
                <c:pt idx="0">
                  <c:v>0.61767194380547163</c:v>
                </c:pt>
                <c:pt idx="1">
                  <c:v>0.61420861484890676</c:v>
                </c:pt>
                <c:pt idx="2">
                  <c:v>0.59808017862544982</c:v>
                </c:pt>
                <c:pt idx="3">
                  <c:v>0.59065849642146984</c:v>
                </c:pt>
                <c:pt idx="4">
                  <c:v>0.58896685974229002</c:v>
                </c:pt>
                <c:pt idx="5">
                  <c:v>0.59215299117363795</c:v>
                </c:pt>
                <c:pt idx="6">
                  <c:v>0.59507783661545421</c:v>
                </c:pt>
                <c:pt idx="7">
                  <c:v>0.60122071072691041</c:v>
                </c:pt>
                <c:pt idx="8">
                  <c:v>0.60377490238370757</c:v>
                </c:pt>
                <c:pt idx="9">
                  <c:v>0.60284885574356295</c:v>
                </c:pt>
                <c:pt idx="10">
                  <c:v>0.59653750192755084</c:v>
                </c:pt>
                <c:pt idx="11">
                  <c:v>0.59567287514212297</c:v>
                </c:pt>
                <c:pt idx="12">
                  <c:v>0.5845239712363367</c:v>
                </c:pt>
                <c:pt idx="13">
                  <c:v>0.57552623017903171</c:v>
                </c:pt>
                <c:pt idx="14">
                  <c:v>0.57548430824014962</c:v>
                </c:pt>
                <c:pt idx="15">
                  <c:v>0.57504248607806574</c:v>
                </c:pt>
                <c:pt idx="16">
                  <c:v>0.57673823769545807</c:v>
                </c:pt>
                <c:pt idx="17">
                  <c:v>0.56703611760164574</c:v>
                </c:pt>
                <c:pt idx="18">
                  <c:v>0.56887421732613952</c:v>
                </c:pt>
                <c:pt idx="19">
                  <c:v>0.56458685767248962</c:v>
                </c:pt>
                <c:pt idx="20">
                  <c:v>0.56938195976211026</c:v>
                </c:pt>
                <c:pt idx="21">
                  <c:v>0.58482527501664261</c:v>
                </c:pt>
                <c:pt idx="22">
                  <c:v>0.587887805726793</c:v>
                </c:pt>
                <c:pt idx="23">
                  <c:v>0.58908791191613163</c:v>
                </c:pt>
                <c:pt idx="24">
                  <c:v>0.58854037988881391</c:v>
                </c:pt>
                <c:pt idx="25">
                  <c:v>0.58873925834989493</c:v>
                </c:pt>
                <c:pt idx="26">
                  <c:v>0.59018090994430716</c:v>
                </c:pt>
                <c:pt idx="27">
                  <c:v>0.57871980872286077</c:v>
                </c:pt>
                <c:pt idx="28">
                  <c:v>0.58011376766953315</c:v>
                </c:pt>
                <c:pt idx="29">
                  <c:v>0.59053249094369353</c:v>
                </c:pt>
                <c:pt idx="30">
                  <c:v>0.59053606720862106</c:v>
                </c:pt>
                <c:pt idx="31">
                  <c:v>0.59081669078005195</c:v>
                </c:pt>
                <c:pt idx="32">
                  <c:v>0.59167727798536307</c:v>
                </c:pt>
                <c:pt idx="33">
                  <c:v>0.5816320223095145</c:v>
                </c:pt>
                <c:pt idx="34">
                  <c:v>0.58229771058290003</c:v>
                </c:pt>
                <c:pt idx="35">
                  <c:v>0.58317578200733178</c:v>
                </c:pt>
                <c:pt idx="36">
                  <c:v>0.58388904978243672</c:v>
                </c:pt>
                <c:pt idx="37">
                  <c:v>0.58474105858904157</c:v>
                </c:pt>
                <c:pt idx="38">
                  <c:v>0.58541903821351593</c:v>
                </c:pt>
                <c:pt idx="39">
                  <c:v>0.58623739357117355</c:v>
                </c:pt>
                <c:pt idx="40">
                  <c:v>0.58699783507982439</c:v>
                </c:pt>
                <c:pt idx="41">
                  <c:v>0.58746968563797008</c:v>
                </c:pt>
                <c:pt idx="42">
                  <c:v>0.58778639155333912</c:v>
                </c:pt>
                <c:pt idx="43">
                  <c:v>0.58813855987047403</c:v>
                </c:pt>
                <c:pt idx="44">
                  <c:v>0.58802033309586799</c:v>
                </c:pt>
                <c:pt idx="45">
                  <c:v>0.58781336283855645</c:v>
                </c:pt>
                <c:pt idx="46">
                  <c:v>0.58774851123495553</c:v>
                </c:pt>
                <c:pt idx="47">
                  <c:v>0.58752801120987763</c:v>
                </c:pt>
                <c:pt idx="48">
                  <c:v>0.587458390469208</c:v>
                </c:pt>
                <c:pt idx="49">
                  <c:v>0.58732940923045052</c:v>
                </c:pt>
                <c:pt idx="50">
                  <c:v>0.58712058659829514</c:v>
                </c:pt>
                <c:pt idx="51">
                  <c:v>0.58700201907242644</c:v>
                </c:pt>
                <c:pt idx="52">
                  <c:v>0.58670764665316844</c:v>
                </c:pt>
                <c:pt idx="53">
                  <c:v>0.5865015067685535</c:v>
                </c:pt>
                <c:pt idx="54">
                  <c:v>0.58619207898269188</c:v>
                </c:pt>
                <c:pt idx="55">
                  <c:v>0.58589108084380614</c:v>
                </c:pt>
                <c:pt idx="56">
                  <c:v>0.58517587934892223</c:v>
                </c:pt>
                <c:pt idx="57">
                  <c:v>0.58426161122485831</c:v>
                </c:pt>
                <c:pt idx="58">
                  <c:v>0.58334877059450052</c:v>
                </c:pt>
                <c:pt idx="59">
                  <c:v>0.58235719566523481</c:v>
                </c:pt>
                <c:pt idx="60">
                  <c:v>0.58140069972683972</c:v>
                </c:pt>
              </c:numCache>
            </c:numRef>
          </c:val>
          <c:smooth val="0"/>
          <c:extLst>
            <c:ext xmlns:c16="http://schemas.microsoft.com/office/drawing/2014/chart" uri="{C3380CC4-5D6E-409C-BE32-E72D297353CC}">
              <c16:uniqueId val="{00000003-EBEF-47FA-BA70-094EAAE25CD6}"/>
            </c:ext>
          </c:extLst>
        </c:ser>
        <c:dLbls>
          <c:showLegendKey val="0"/>
          <c:showVal val="0"/>
          <c:showCatName val="0"/>
          <c:showSerName val="0"/>
          <c:showPercent val="0"/>
          <c:showBubbleSize val="0"/>
        </c:dLbls>
        <c:smooth val="0"/>
        <c:axId val="153362816"/>
        <c:axId val="153364736"/>
      </c:lineChart>
      <c:catAx>
        <c:axId val="153362816"/>
        <c:scaling>
          <c:orientation val="minMax"/>
        </c:scaling>
        <c:delete val="0"/>
        <c:axPos val="b"/>
        <c:title>
          <c:tx>
            <c:rich>
              <a:bodyPr/>
              <a:lstStyle/>
              <a:p>
                <a:pPr>
                  <a:defRPr/>
                </a:pPr>
                <a:r>
                  <a:rPr lang="en-US"/>
                  <a:t>génération</a:t>
                </a:r>
              </a:p>
            </c:rich>
          </c:tx>
          <c:layout>
            <c:manualLayout>
              <c:xMode val="edge"/>
              <c:yMode val="edge"/>
              <c:x val="0.26344800569800564"/>
              <c:y val="0.64575879629629629"/>
            </c:manualLayout>
          </c:layout>
          <c:overlay val="0"/>
        </c:title>
        <c:numFmt formatCode="General" sourceLinked="1"/>
        <c:majorTickMark val="out"/>
        <c:minorTickMark val="none"/>
        <c:tickLblPos val="nextTo"/>
        <c:txPr>
          <a:bodyPr rot="-5400000" vert="horz"/>
          <a:lstStyle/>
          <a:p>
            <a:pPr>
              <a:defRPr/>
            </a:pPr>
            <a:endParaRPr lang="fr-FR"/>
          </a:p>
        </c:txPr>
        <c:crossAx val="153364736"/>
        <c:crosses val="autoZero"/>
        <c:auto val="1"/>
        <c:lblAlgn val="ctr"/>
        <c:lblOffset val="100"/>
        <c:tickLblSkip val="10"/>
        <c:noMultiLvlLbl val="0"/>
      </c:catAx>
      <c:valAx>
        <c:axId val="153364736"/>
        <c:scaling>
          <c:orientation val="minMax"/>
          <c:max val="0.70000000000000007"/>
          <c:min val="0.4"/>
        </c:scaling>
        <c:delete val="0"/>
        <c:axPos val="l"/>
        <c:majorGridlines/>
        <c:title>
          <c:tx>
            <c:rich>
              <a:bodyPr rot="-5400000" vert="horz"/>
              <a:lstStyle/>
              <a:p>
                <a:pPr>
                  <a:defRPr/>
                </a:pPr>
                <a:r>
                  <a:rPr lang="en-US"/>
                  <a:t>en % du </a:t>
                </a:r>
                <a:br>
                  <a:rPr lang="en-US"/>
                </a:br>
                <a:r>
                  <a:rPr lang="en-US"/>
                  <a:t>salaire moyen de carrière </a:t>
                </a:r>
              </a:p>
            </c:rich>
          </c:tx>
          <c:layout>
            <c:manualLayout>
              <c:xMode val="edge"/>
              <c:yMode val="edge"/>
              <c:x val="2.1335470085470085E-3"/>
              <c:y val="2.3577314814814815E-2"/>
            </c:manualLayout>
          </c:layout>
          <c:overlay val="0"/>
        </c:title>
        <c:numFmt formatCode="0%" sourceLinked="0"/>
        <c:majorTickMark val="out"/>
        <c:minorTickMark val="none"/>
        <c:tickLblPos val="nextTo"/>
        <c:crossAx val="153362816"/>
        <c:crosses val="autoZero"/>
        <c:crossBetween val="between"/>
        <c:majorUnit val="5.000000000000001E-2"/>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38100</xdr:colOff>
      <xdr:row>16</xdr:row>
      <xdr:rowOff>9525</xdr:rowOff>
    </xdr:from>
    <xdr:to>
      <xdr:col>11</xdr:col>
      <xdr:colOff>219075</xdr:colOff>
      <xdr:row>32</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847725</xdr:colOff>
      <xdr:row>10</xdr:row>
      <xdr:rowOff>0</xdr:rowOff>
    </xdr:from>
    <xdr:to>
      <xdr:col>23</xdr:col>
      <xdr:colOff>28574</xdr:colOff>
      <xdr:row>14</xdr:row>
      <xdr:rowOff>38099</xdr:rowOff>
    </xdr:to>
    <xdr:sp macro="" textlink="">
      <xdr:nvSpPr>
        <xdr:cNvPr id="3" name="ZoneTexte 2"/>
        <xdr:cNvSpPr txBox="1"/>
      </xdr:nvSpPr>
      <xdr:spPr>
        <a:xfrm>
          <a:off x="1609725" y="1800225"/>
          <a:ext cx="8743949" cy="68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1955, le taux de cotisation est, en moyenne sur l’ensemble de la carrière, de 24,4 %.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parts salariale et patronale.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1781174</xdr:colOff>
      <xdr:row>18</xdr:row>
      <xdr:rowOff>0</xdr:rowOff>
    </xdr:from>
    <xdr:to>
      <xdr:col>8</xdr:col>
      <xdr:colOff>457649</xdr:colOff>
      <xdr:row>33</xdr:row>
      <xdr:rowOff>22500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1771650</xdr:colOff>
      <xdr:row>9</xdr:row>
      <xdr:rowOff>180975</xdr:rowOff>
    </xdr:from>
    <xdr:to>
      <xdr:col>16</xdr:col>
      <xdr:colOff>381000</xdr:colOff>
      <xdr:row>17</xdr:row>
      <xdr:rowOff>66675</xdr:rowOff>
    </xdr:to>
    <xdr:sp macro="" textlink="">
      <xdr:nvSpPr>
        <xdr:cNvPr id="3" name="ZoneTexte 2"/>
        <xdr:cNvSpPr txBox="1"/>
      </xdr:nvSpPr>
      <xdr:spPr>
        <a:xfrm>
          <a:off x="1771650" y="1781175"/>
          <a:ext cx="11220450" cy="1428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taux de pauvreté (proportion de personnes ayant un niveau de vie en dessous de 60 % du niveau de vie médian) était, selon l'enquête ERFS, de 8,7 % pour les retraités (9,5</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pour les femmes retraitées et 7,7 </a:t>
          </a: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 pour les hommes retraités).</a:t>
          </a:r>
        </a:p>
        <a:p>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Note : pour les ruptures de séries, voir l'encadré méthodologique</a:t>
          </a:r>
          <a:r>
            <a:rPr lang="fr-FR" sz="1000" i="1" baseline="0">
              <a:solidFill>
                <a:sysClr val="windowText" lastClr="000000"/>
              </a:solidFill>
              <a:effectLst/>
              <a:latin typeface="Times New Roman" panose="02020603050405020304" pitchFamily="18" charset="0"/>
              <a:ea typeface="+mn-ea"/>
              <a:cs typeface="Times New Roman" panose="02020603050405020304" pitchFamily="18" charset="0"/>
            </a:rPr>
            <a:t> du chapitre 2 de la partie 3 (niveau de vie). </a:t>
          </a:r>
          <a:endParaRPr lang="fr-FR" sz="1000" i="1">
            <a:solidFill>
              <a:srgbClr val="FF0000"/>
            </a:solidFill>
            <a:effectLst/>
            <a:latin typeface="Times New Roman" panose="02020603050405020304" pitchFamily="18" charset="0"/>
            <a:ea typeface="+mn-ea"/>
            <a:cs typeface="Times New Roman" panose="02020603050405020304" pitchFamily="18" charset="0"/>
          </a:endParaRPr>
        </a:p>
        <a:p>
          <a:pPr marL="0" indent="0"/>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 à partir de 2010, les estimations de revenus financiers mobilisent l'enquête Patrimoine 2010. </a:t>
          </a:r>
        </a:p>
        <a:p>
          <a:pPr marL="0" indent="0"/>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  cette série a été recalculée à partir des données de l'année 2012 en cohérence avec les modifications méthodologiques intervenues sur les données de l'année 2013. Par ailleurs, à partir de 2012, les estimations de revenus financiers mobilisent l’enquête Patrimoine 2014-2015.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a:t>
          </a:r>
          <a:br>
            <a:rPr lang="fr-FR" sz="1000" i="1">
              <a:solidFill>
                <a:schemeClr val="dk1"/>
              </a:solidFill>
              <a:effectLst/>
              <a:latin typeface="Times New Roman" panose="02020603050405020304" pitchFamily="18" charset="0"/>
              <a:ea typeface="+mn-ea"/>
              <a:cs typeface="Times New Roman" panose="02020603050405020304" pitchFamily="18" charset="0"/>
            </a:rPr>
          </a:br>
          <a:r>
            <a:rPr lang="fr-FR" sz="1000" i="1">
              <a:solidFill>
                <a:schemeClr val="dk1"/>
              </a:solidFill>
              <a:effectLst/>
              <a:latin typeface="Times New Roman" panose="02020603050405020304" pitchFamily="18" charset="0"/>
              <a:ea typeface="+mn-ea"/>
              <a:cs typeface="Times New Roman" panose="02020603050405020304" pitchFamily="18" charset="0"/>
            </a:rPr>
            <a:t>Les personnes âgées vivant en institution (environ 4 % des retraités) sont hors champ.</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et sociaux rétropolées de 1996 à 2004 ; Insee-DGFiP-Cnaf-Cnav-CCMSA, enquêtes Revenus fiscaux et sociaux 2005 à 2018.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15</xdr:row>
      <xdr:rowOff>9525</xdr:rowOff>
    </xdr:from>
    <xdr:to>
      <xdr:col>5</xdr:col>
      <xdr:colOff>333376</xdr:colOff>
      <xdr:row>20</xdr:row>
      <xdr:rowOff>66675</xdr:rowOff>
    </xdr:to>
    <xdr:sp macro="" textlink="">
      <xdr:nvSpPr>
        <xdr:cNvPr id="2" name="ZoneTexte 1"/>
        <xdr:cNvSpPr txBox="1"/>
      </xdr:nvSpPr>
      <xdr:spPr>
        <a:xfrm>
          <a:off x="762001" y="2581275"/>
          <a:ext cx="541020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Lecture : en 2017, le taux de pauvreté au seuil de 50 %  du niveau de vie médian des personnes de 0 à 17 ans en France est de 11,2 %.</a:t>
          </a:r>
        </a:p>
        <a:p>
          <a:pPr marL="0" marR="0" lvl="0" indent="0" defTabSz="914400" eaLnBrk="1" fontAlgn="auto" latinLnBrk="0" hangingPunct="1">
            <a:lnSpc>
              <a:spcPct val="100000"/>
            </a:lnSpc>
            <a:spcBef>
              <a:spcPts val="0"/>
            </a:spcBef>
            <a:spcAft>
              <a:spcPts val="0"/>
            </a:spcAft>
            <a:buClrTx/>
            <a:buSzTx/>
            <a:buFontTx/>
            <a:buNone/>
            <a:tabLst/>
            <a:defRPr/>
          </a:pP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Note : le seuil de pauvreté retenu par l’OCDE est égal à 50% du revenu médian du pays après impôts et transferts. </a:t>
          </a:r>
        </a:p>
        <a:p>
          <a:pPr marL="0" marR="0" lvl="0" indent="0" defTabSz="914400" eaLnBrk="1" fontAlgn="auto" latinLnBrk="0" hangingPunct="1">
            <a:lnSpc>
              <a:spcPct val="100000"/>
            </a:lnSpc>
            <a:spcBef>
              <a:spcPts val="0"/>
            </a:spcBef>
            <a:spcAft>
              <a:spcPts val="0"/>
            </a:spcAft>
            <a:buClrTx/>
            <a:buSzTx/>
            <a:buFontTx/>
            <a:buNone/>
            <a:tabLst/>
            <a:defRPr/>
          </a:pPr>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Source : OCDE, base de données sur la distribution des revenus, dernières données disponibles en 2017 sauf Pays-Bas* (2016) et Japon** (2015)</a:t>
          </a:r>
        </a:p>
      </xdr:txBody>
    </xdr:sp>
    <xdr:clientData/>
  </xdr:twoCellAnchor>
  <xdr:twoCellAnchor>
    <xdr:from>
      <xdr:col>1</xdr:col>
      <xdr:colOff>9525</xdr:colOff>
      <xdr:row>21</xdr:row>
      <xdr:rowOff>19050</xdr:rowOff>
    </xdr:from>
    <xdr:to>
      <xdr:col>6</xdr:col>
      <xdr:colOff>589875</xdr:colOff>
      <xdr:row>36</xdr:row>
      <xdr:rowOff>41550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22</xdr:row>
      <xdr:rowOff>14286</xdr:rowOff>
    </xdr:from>
    <xdr:to>
      <xdr:col>8</xdr:col>
      <xdr:colOff>18375</xdr:colOff>
      <xdr:row>37</xdr:row>
      <xdr:rowOff>179661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1771649</xdr:colOff>
      <xdr:row>9</xdr:row>
      <xdr:rowOff>19050</xdr:rowOff>
    </xdr:from>
    <xdr:to>
      <xdr:col>9</xdr:col>
      <xdr:colOff>457200</xdr:colOff>
      <xdr:row>21</xdr:row>
      <xdr:rowOff>76200</xdr:rowOff>
    </xdr:to>
    <xdr:sp macro="" textlink="">
      <xdr:nvSpPr>
        <xdr:cNvPr id="3" name="ZoneTexte 2"/>
        <xdr:cNvSpPr txBox="1"/>
      </xdr:nvSpPr>
      <xdr:spPr>
        <a:xfrm>
          <a:off x="1771649" y="1685925"/>
          <a:ext cx="6429376"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l’intensité de la pauvreté est de 14,9</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pour les retraités (17,5 % pour les femmes retraitées et 12,7 % pour les hommes retraités). L’intensité de la pauvreté est définie comme le ratio: (seuil de pauvreté - niveau de vie médian des pauvres) / seuil de pauvreté.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ysClr val="windowText" lastClr="000000"/>
              </a:solidFill>
              <a:effectLst/>
              <a:latin typeface="Times New Roman" panose="02020603050405020304" pitchFamily="18" charset="0"/>
              <a:ea typeface="+mn-ea"/>
              <a:cs typeface="Times New Roman" panose="02020603050405020304" pitchFamily="18" charset="0"/>
            </a:rPr>
            <a:t>Note : pour la rupture de série en 2012, voir l'encadré méthodologique du chapitre 2 de la partie 3 (niveau de vie). </a:t>
          </a:r>
        </a:p>
        <a:p>
          <a:r>
            <a:rPr lang="fr-FR" sz="1000" i="1">
              <a:solidFill>
                <a:schemeClr val="dk1"/>
              </a:solidFill>
              <a:effectLst/>
              <a:latin typeface="Times New Roman" panose="02020603050405020304" pitchFamily="18" charset="0"/>
              <a:ea typeface="+mn-ea"/>
              <a:cs typeface="Times New Roman" panose="02020603050405020304" pitchFamily="18" charset="0"/>
            </a:rPr>
            <a:t>* à partir de 2010, les estimations de revenus financiers mobilisent l'enquête Patrimoine 2010. </a:t>
          </a:r>
        </a:p>
        <a:p>
          <a:r>
            <a:rPr lang="fr-FR" sz="1000" i="1">
              <a:solidFill>
                <a:schemeClr val="dk1"/>
              </a:solidFill>
              <a:effectLst/>
              <a:latin typeface="Times New Roman" panose="02020603050405020304" pitchFamily="18" charset="0"/>
              <a:ea typeface="+mn-ea"/>
              <a:cs typeface="Times New Roman" panose="02020603050405020304" pitchFamily="18" charset="0"/>
            </a:rPr>
            <a:t>** cette série a été recalculée à partir des données de l'année 2012 en cohérence avec les modifications méthodologiques intervenues sur les données de l'année 2013. Par ailleurs, à partir de 2012, les estimations de revenus financiers mobilisent l’enquête Patrimoine 2014-2015.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étudiante. Les personnes âgées vivant en institution (environ 4 % des retraités) sont hors champ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Insee-DGI, enquêtes Revenus fiscaux et sociaux rétropolées de 1996 à 2004 ; Insee-DGFiP-Cnaf-Cnav-CCMSA, enquêtes Revenus fiscaux et sociaux 2005 à 2018. </a:t>
          </a:r>
          <a:endParaRPr lang="fr-FR"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10</xdr:row>
      <xdr:rowOff>9525</xdr:rowOff>
    </xdr:from>
    <xdr:to>
      <xdr:col>7</xdr:col>
      <xdr:colOff>0</xdr:colOff>
      <xdr:row>14</xdr:row>
      <xdr:rowOff>19050</xdr:rowOff>
    </xdr:to>
    <xdr:sp macro="" textlink="">
      <xdr:nvSpPr>
        <xdr:cNvPr id="2" name="ZoneTexte 1"/>
        <xdr:cNvSpPr txBox="1"/>
      </xdr:nvSpPr>
      <xdr:spPr>
        <a:xfrm>
          <a:off x="771525" y="1800225"/>
          <a:ext cx="59055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11,6</a:t>
          </a:r>
          <a:r>
            <a:rPr lang="fr-FR" sz="1000" i="1" baseline="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 des ménages sont en situation de pauvreté en conditions de vie (ils subissent au moins 8 privations sur les 27 définies par l’INSEE).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ménages en France métropolitaine.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SRCV-Silc 2004 à 2018</a:t>
          </a:r>
          <a:r>
            <a:rPr lang="fr-FR" sz="1000" i="1" baseline="0">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twoCellAnchor>
    <xdr:from>
      <xdr:col>1</xdr:col>
      <xdr:colOff>9525</xdr:colOff>
      <xdr:row>15</xdr:row>
      <xdr:rowOff>4762</xdr:rowOff>
    </xdr:from>
    <xdr:to>
      <xdr:col>6</xdr:col>
      <xdr:colOff>742950</xdr:colOff>
      <xdr:row>31</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8</xdr:row>
      <xdr:rowOff>0</xdr:rowOff>
    </xdr:from>
    <xdr:to>
      <xdr:col>12</xdr:col>
      <xdr:colOff>571500</xdr:colOff>
      <xdr:row>14</xdr:row>
      <xdr:rowOff>57150</xdr:rowOff>
    </xdr:to>
    <xdr:sp macro="" textlink="">
      <xdr:nvSpPr>
        <xdr:cNvPr id="2" name="ZoneTexte 1"/>
        <xdr:cNvSpPr txBox="1"/>
      </xdr:nvSpPr>
      <xdr:spPr>
        <a:xfrm>
          <a:off x="762000" y="1781175"/>
          <a:ext cx="91630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la génération 1950, les 10 % de retraités ayant les pensions nettes les plus faibles perçoivent une pension nette inférieure à 49,6 % de la pension nette moyenne de la génération (droit direct uniquement).</a:t>
          </a:r>
        </a:p>
        <a:p>
          <a:r>
            <a:rPr lang="fr-FR" sz="1000" i="1">
              <a:solidFill>
                <a:schemeClr val="dk1"/>
              </a:solidFill>
              <a:effectLst/>
              <a:latin typeface="Times New Roman" panose="02020603050405020304" pitchFamily="18" charset="0"/>
              <a:ea typeface="+mn-ea"/>
              <a:cs typeface="Times New Roman" panose="02020603050405020304" pitchFamily="18" charset="0"/>
            </a:rPr>
            <a:t>Note : pensions égales à la somme de l'avantage principal de droit direct et de la majoration de pension pour 3 enfants ou plus associée, observées fin 2016. Pondérations corrigées de la mortalité différentielle.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à carrière complète (somme des coefficients de proratisation dans les régimes de base est égale à 100 % ou plus), résidant en France ou à l’étranger, pondérés pour être représentatifs des retraités de la génération en vie à l'âge de 66 ans, vivants au 31 décembre 2016.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à partir de l’EIR 2016.</a:t>
          </a:r>
        </a:p>
      </xdr:txBody>
    </xdr:sp>
    <xdr:clientData/>
  </xdr:twoCellAnchor>
  <xdr:twoCellAnchor>
    <xdr:from>
      <xdr:col>1</xdr:col>
      <xdr:colOff>19048</xdr:colOff>
      <xdr:row>14</xdr:row>
      <xdr:rowOff>190498</xdr:rowOff>
    </xdr:from>
    <xdr:to>
      <xdr:col>9</xdr:col>
      <xdr:colOff>132673</xdr:colOff>
      <xdr:row>30</xdr:row>
      <xdr:rowOff>22498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14</xdr:row>
      <xdr:rowOff>9526</xdr:rowOff>
    </xdr:from>
    <xdr:to>
      <xdr:col>3</xdr:col>
      <xdr:colOff>447675</xdr:colOff>
      <xdr:row>16</xdr:row>
      <xdr:rowOff>19050</xdr:rowOff>
    </xdr:to>
    <xdr:sp macro="" textlink="">
      <xdr:nvSpPr>
        <xdr:cNvPr id="2" name="ZoneTexte 1"/>
        <xdr:cNvSpPr txBox="1"/>
      </xdr:nvSpPr>
      <xdr:spPr>
        <a:xfrm>
          <a:off x="762000" y="2676526"/>
          <a:ext cx="1971675"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2.19. Au taux réduit de CSG.</a:t>
          </a:r>
          <a:endParaRPr lang="fr-FR" sz="1000">
            <a:effectLst/>
            <a:latin typeface="Times New Roman" panose="02020603050405020304" pitchFamily="18" charset="0"/>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21</xdr:row>
      <xdr:rowOff>9524</xdr:rowOff>
    </xdr:from>
    <xdr:to>
      <xdr:col>4</xdr:col>
      <xdr:colOff>9075</xdr:colOff>
      <xdr:row>34</xdr:row>
      <xdr:rowOff>53024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21</xdr:row>
      <xdr:rowOff>47624</xdr:rowOff>
    </xdr:from>
    <xdr:to>
      <xdr:col>13</xdr:col>
      <xdr:colOff>418650</xdr:colOff>
      <xdr:row>34</xdr:row>
      <xdr:rowOff>91124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17</xdr:row>
      <xdr:rowOff>9525</xdr:rowOff>
    </xdr:from>
    <xdr:to>
      <xdr:col>4</xdr:col>
      <xdr:colOff>9075</xdr:colOff>
      <xdr:row>20</xdr:row>
      <xdr:rowOff>38100</xdr:rowOff>
    </xdr:to>
    <xdr:sp macro="" textlink="">
      <xdr:nvSpPr>
        <xdr:cNvPr id="5" name="ZoneTexte 4"/>
        <xdr:cNvSpPr txBox="1"/>
      </xdr:nvSpPr>
      <xdr:spPr>
        <a:xfrm>
          <a:off x="762000" y="3248025"/>
          <a:ext cx="22950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0" u="none" strike="noStrike">
              <a:solidFill>
                <a:schemeClr val="dk1"/>
              </a:solidFill>
              <a:effectLst/>
              <a:latin typeface="Times New Roman" panose="02020603050405020304" pitchFamily="18" charset="0"/>
              <a:ea typeface="+mn-ea"/>
              <a:cs typeface="Times New Roman" panose="02020603050405020304" pitchFamily="18" charset="0"/>
            </a:rPr>
            <a:t>Taux de remplacement net à l'issue d'une carrière entièrement cotisée au SMIC, y compris coefficient de solidarité à l’ARRCO</a:t>
          </a:r>
          <a:br>
            <a:rPr lang="fr-FR" sz="1100" b="1" i="0" u="none" strike="noStrike">
              <a:solidFill>
                <a:schemeClr val="dk1"/>
              </a:solidFill>
              <a:effectLst/>
              <a:latin typeface="Times New Roman" panose="02020603050405020304" pitchFamily="18" charset="0"/>
              <a:ea typeface="+mn-ea"/>
              <a:cs typeface="Times New Roman" panose="02020603050405020304" pitchFamily="18" charset="0"/>
            </a:rPr>
          </a:br>
          <a:endParaRPr lang="fr-FR" sz="1100">
            <a:latin typeface="Times New Roman" panose="02020603050405020304" pitchFamily="18" charset="0"/>
            <a:cs typeface="Times New Roman" panose="02020603050405020304" pitchFamily="18" charset="0"/>
          </a:endParaRPr>
        </a:p>
      </xdr:txBody>
    </xdr:sp>
    <xdr:clientData/>
  </xdr:twoCellAnchor>
  <xdr:twoCellAnchor>
    <xdr:from>
      <xdr:col>6</xdr:col>
      <xdr:colOff>19050</xdr:colOff>
      <xdr:row>17</xdr:row>
      <xdr:rowOff>19050</xdr:rowOff>
    </xdr:from>
    <xdr:to>
      <xdr:col>13</xdr:col>
      <xdr:colOff>418650</xdr:colOff>
      <xdr:row>20</xdr:row>
      <xdr:rowOff>76200</xdr:rowOff>
    </xdr:to>
    <xdr:sp macro="" textlink="">
      <xdr:nvSpPr>
        <xdr:cNvPr id="6" name="ZoneTexte 5"/>
        <xdr:cNvSpPr txBox="1"/>
      </xdr:nvSpPr>
      <xdr:spPr>
        <a:xfrm>
          <a:off x="4591050" y="3257550"/>
          <a:ext cx="57336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i="0" u="none" strike="noStrike">
              <a:solidFill>
                <a:schemeClr val="dk1"/>
              </a:solidFill>
              <a:effectLst/>
              <a:latin typeface="Times New Roman" panose="02020603050405020304" pitchFamily="18" charset="0"/>
              <a:ea typeface="+mn-ea"/>
              <a:cs typeface="Times New Roman" panose="02020603050405020304" pitchFamily="18" charset="0"/>
            </a:rPr>
            <a:t>Taux de remplacement net à l'issue d'une carrière entièrement cotisée au SMIC, hors coefficient de solidarité à l’ARRCO</a:t>
          </a:r>
          <a:br>
            <a:rPr lang="fr-FR" sz="1100" b="1" i="0" u="none" strike="noStrike">
              <a:solidFill>
                <a:schemeClr val="dk1"/>
              </a:solidFill>
              <a:effectLst/>
              <a:latin typeface="Times New Roman" panose="02020603050405020304" pitchFamily="18" charset="0"/>
              <a:ea typeface="+mn-ea"/>
              <a:cs typeface="Times New Roman" panose="02020603050405020304" pitchFamily="18" charset="0"/>
            </a:rPr>
          </a:br>
          <a:endParaRPr lang="fr-FR" sz="1100">
            <a:latin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1059</xdr:colOff>
      <xdr:row>14</xdr:row>
      <xdr:rowOff>1</xdr:rowOff>
    </xdr:from>
    <xdr:to>
      <xdr:col>6</xdr:col>
      <xdr:colOff>438151</xdr:colOff>
      <xdr:row>15</xdr:row>
      <xdr:rowOff>180975</xdr:rowOff>
    </xdr:to>
    <xdr:sp macro="" textlink="">
      <xdr:nvSpPr>
        <xdr:cNvPr id="2" name="ZoneTexte 1"/>
        <xdr:cNvSpPr txBox="1"/>
      </xdr:nvSpPr>
      <xdr:spPr>
        <a:xfrm>
          <a:off x="763059" y="2447926"/>
          <a:ext cx="4323292"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sur modèle CALIPER (DREES).</a:t>
          </a:r>
        </a:p>
      </xdr:txBody>
    </xdr:sp>
    <xdr:clientData/>
  </xdr:twoCellAnchor>
  <xdr:twoCellAnchor>
    <xdr:from>
      <xdr:col>1</xdr:col>
      <xdr:colOff>14818</xdr:colOff>
      <xdr:row>19</xdr:row>
      <xdr:rowOff>5820</xdr:rowOff>
    </xdr:from>
    <xdr:to>
      <xdr:col>5</xdr:col>
      <xdr:colOff>162535</xdr:colOff>
      <xdr:row>32</xdr:row>
      <xdr:rowOff>49486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3175</xdr:colOff>
      <xdr:row>18</xdr:row>
      <xdr:rowOff>176741</xdr:rowOff>
    </xdr:from>
    <xdr:to>
      <xdr:col>14</xdr:col>
      <xdr:colOff>417591</xdr:colOff>
      <xdr:row>32</xdr:row>
      <xdr:rowOff>29907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742950</xdr:colOff>
      <xdr:row>18</xdr:row>
      <xdr:rowOff>47625</xdr:rowOff>
    </xdr:to>
    <xdr:sp macro="" textlink="">
      <xdr:nvSpPr>
        <xdr:cNvPr id="2" name="ZoneTexte 1"/>
        <xdr:cNvSpPr txBox="1"/>
      </xdr:nvSpPr>
      <xdr:spPr>
        <a:xfrm>
          <a:off x="1781175" y="2762250"/>
          <a:ext cx="6248400"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2016, la masse totale des pensions de retraite versée s’élevait à 303,7 milliards d’euros (montant annualisé des pensions versées fin 2016). Elle se répartissait entre 268,8 milliards d’euros de pensions de droit direct (y compris majorations pour trois enfants et plus) et 34,2 milliards d’euros de pensions de réversion (y compris majorations), auxquelles s’ajoutaient 0,5 milliard d’euros de majorations de pension pour tierce personne, ces majorations s’appliquant, en fonction de la situation de l'assuré,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latin typeface="Times New Roman" panose="02020603050405020304" pitchFamily="18" charset="0"/>
              <a:cs typeface="Times New Roman" panose="02020603050405020304" pitchFamily="18" charset="0"/>
            </a:rPr>
            <a:t>Source : DREES, EIR 2016.</a:t>
          </a:r>
        </a:p>
        <a:p>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21</xdr:row>
      <xdr:rowOff>28575</xdr:rowOff>
    </xdr:from>
    <xdr:to>
      <xdr:col>4</xdr:col>
      <xdr:colOff>19050</xdr:colOff>
      <xdr:row>33</xdr:row>
      <xdr:rowOff>57150</xdr:rowOff>
    </xdr:to>
    <xdr:sp macro="" textlink="">
      <xdr:nvSpPr>
        <xdr:cNvPr id="2" name="ZoneTexte 1"/>
        <xdr:cNvSpPr txBox="1"/>
      </xdr:nvSpPr>
      <xdr:spPr>
        <a:xfrm>
          <a:off x="1790700" y="5076825"/>
          <a:ext cx="582930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Lecture : en 2016, la masse des pensions de droit direct (hors réversions), y compris les majorations pour trois enfants [a] et plus appliquées aux pensions de droit direct, s’élevait à 268,8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 [b] ou au titre de la catégorie (liquidations au titre du handicap, de la pénibilité, catégories actives de la fonction publique, ou militaires, départs anticipés pour carrières longues) puis les minima de pension et enfin les autres dispositifs de solidarité (majorations de durée d’assurance [c], AVPF [d] ou encore validation de droits pour les périodes hors emploi). En l’absence de ces dispositifs, les masses de pension se seraient élevées à  207,6 milliards d’euros.</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Source : DREES, EIR 2016.</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1771649</xdr:colOff>
      <xdr:row>11</xdr:row>
      <xdr:rowOff>13335</xdr:rowOff>
    </xdr:from>
    <xdr:to>
      <xdr:col>7</xdr:col>
      <xdr:colOff>1162049</xdr:colOff>
      <xdr:row>19</xdr:row>
      <xdr:rowOff>180975</xdr:rowOff>
    </xdr:to>
    <xdr:sp macro="" textlink="">
      <xdr:nvSpPr>
        <xdr:cNvPr id="2" name="ZoneTexte 1"/>
        <xdr:cNvSpPr txBox="1"/>
      </xdr:nvSpPr>
      <xdr:spPr>
        <a:xfrm>
          <a:off x="1771649" y="2899410"/>
          <a:ext cx="8181975" cy="1691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(1) CNAV + MSA salariés + AGIRC-ARRCO + IRCANTEC</a:t>
          </a:r>
        </a:p>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(2) Régime de la fonction publique de l’État + CNRACL + RAFP</a:t>
          </a:r>
        </a:p>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(3)</a:t>
          </a:r>
          <a:r>
            <a:rPr lang="fr-FR" sz="1000" i="1" baseline="0">
              <a:solidFill>
                <a:schemeClr val="dk1"/>
              </a:solidFill>
              <a:effectLst/>
              <a:latin typeface="Times New Roman" panose="02020603050405020304" pitchFamily="18" charset="0"/>
              <a:ea typeface="Calibri"/>
              <a:cs typeface="Times New Roman" panose="02020603050405020304" pitchFamily="18" charset="0"/>
            </a:rPr>
            <a:t> Départs </a:t>
          </a:r>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anticipés liés à la catégorie,</a:t>
          </a:r>
          <a:r>
            <a:rPr lang="fr-FR" sz="1000" i="1">
              <a:latin typeface="Times New Roman" panose="02020603050405020304" pitchFamily="18" charset="0"/>
              <a:cs typeface="Times New Roman" panose="02020603050405020304" pitchFamily="18" charset="0"/>
            </a:rPr>
            <a:t> </a:t>
          </a:r>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départs au titre des carrières longues, départs anticipés au titre d'un autre motif (handicap, incapacité permanente, pénibilité, amiante)et taux plein inaptitude</a:t>
          </a:r>
          <a:r>
            <a:rPr lang="fr-FR" sz="1000" i="1">
              <a:latin typeface="Times New Roman" panose="02020603050405020304" pitchFamily="18" charset="0"/>
              <a:cs typeface="Times New Roman" panose="02020603050405020304" pitchFamily="18" charset="0"/>
            </a:rPr>
            <a:t> </a:t>
          </a:r>
        </a:p>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Lecture : en 2016, la part des dispositifs de solidarité a représenté 20,1 % des pensions de droit direct versées dans les régimes des anciens salariés du secteur privé et 22,7 % dans ceux des anciens fonctionnaires.</a:t>
          </a:r>
        </a:p>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pPr marL="0" indent="0"/>
          <a:r>
            <a:rPr lang="fr-FR" sz="1000" i="1">
              <a:solidFill>
                <a:schemeClr val="dk1"/>
              </a:solidFill>
              <a:effectLst/>
              <a:latin typeface="Times New Roman" panose="02020603050405020304" pitchFamily="18" charset="0"/>
              <a:ea typeface="Calibri"/>
              <a:cs typeface="Times New Roman" panose="02020603050405020304" pitchFamily="18" charset="0"/>
            </a:rPr>
            <a:t>Source : DREES, EIR 2016.</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1768475</xdr:colOff>
      <xdr:row>21</xdr:row>
      <xdr:rowOff>6350</xdr:rowOff>
    </xdr:from>
    <xdr:to>
      <xdr:col>7</xdr:col>
      <xdr:colOff>1143000</xdr:colOff>
      <xdr:row>36</xdr:row>
      <xdr:rowOff>88900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1857375</xdr:colOff>
      <xdr:row>6</xdr:row>
      <xdr:rowOff>57149</xdr:rowOff>
    </xdr:from>
    <xdr:to>
      <xdr:col>12</xdr:col>
      <xdr:colOff>523875</xdr:colOff>
      <xdr:row>9</xdr:row>
      <xdr:rowOff>76200</xdr:rowOff>
    </xdr:to>
    <xdr:sp macro="" textlink="">
      <xdr:nvSpPr>
        <xdr:cNvPr id="2" name="ZoneTexte 1"/>
        <xdr:cNvSpPr txBox="1"/>
      </xdr:nvSpPr>
      <xdr:spPr>
        <a:xfrm>
          <a:off x="2619375" y="1076324"/>
          <a:ext cx="8153400" cy="590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Times New Roman" panose="02020603050405020304" pitchFamily="18" charset="0"/>
              <a:ea typeface="+mn-ea"/>
              <a:cs typeface="Times New Roman" panose="02020603050405020304" pitchFamily="18" charset="0"/>
            </a:rPr>
            <a:t>Note : les durées de carrière moyennes par génération correspondent à la durée d'assurance validée tous régimes, calculée sur le champ des retraités de la CNAV.</a:t>
          </a:r>
          <a:endParaRPr lang="fr-FR" sz="1100">
            <a:solidFill>
              <a:schemeClr val="dk1"/>
            </a:solidFill>
            <a:effectLst/>
            <a:latin typeface="Times New Roman" panose="02020603050405020304" pitchFamily="18" charset="0"/>
            <a:ea typeface="+mn-ea"/>
            <a:cs typeface="Times New Roman" panose="02020603050405020304" pitchFamily="18" charset="0"/>
          </a:endParaRPr>
        </a:p>
        <a:p>
          <a:r>
            <a:rPr lang="fr-FR" sz="1100" i="1">
              <a:solidFill>
                <a:schemeClr val="dk1"/>
              </a:solidFill>
              <a:effectLst/>
              <a:latin typeface="Times New Roman" panose="02020603050405020304" pitchFamily="18" charset="0"/>
              <a:ea typeface="+mn-ea"/>
              <a:cs typeface="Times New Roman" panose="02020603050405020304" pitchFamily="18" charset="0"/>
            </a:rPr>
            <a:t>Sources : projections CNAV ; DREES, modèle CALIPER (cas type).</a:t>
          </a:r>
          <a:endParaRPr lang="fr-FR" sz="11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15</xdr:row>
      <xdr:rowOff>0</xdr:rowOff>
    </xdr:from>
    <xdr:to>
      <xdr:col>6</xdr:col>
      <xdr:colOff>9525</xdr:colOff>
      <xdr:row>27</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15</xdr:row>
      <xdr:rowOff>0</xdr:rowOff>
    </xdr:from>
    <xdr:to>
      <xdr:col>11</xdr:col>
      <xdr:colOff>9525</xdr:colOff>
      <xdr:row>27</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0.01459</cdr:x>
      <cdr:y>0.02106</cdr:y>
    </cdr:from>
    <cdr:to>
      <cdr:x>0.72888</cdr:x>
      <cdr:y>0.90281</cdr:y>
    </cdr:to>
    <cdr:grpSp>
      <cdr:nvGrpSpPr>
        <cdr:cNvPr id="8" name="Groupe 7"/>
        <cdr:cNvGrpSpPr/>
      </cdr:nvGrpSpPr>
      <cdr:grpSpPr>
        <a:xfrm xmlns:a="http://schemas.openxmlformats.org/drawingml/2006/main">
          <a:off x="119143" y="61917"/>
          <a:ext cx="5832964" cy="2592390"/>
          <a:chOff x="0" y="-76199"/>
          <a:chExt cx="5594804" cy="2592372"/>
        </a:xfrm>
      </cdr:grpSpPr>
      <cdr:sp macro="" textlink="">
        <cdr:nvSpPr>
          <cdr:cNvPr id="9" name="ZoneTexte 6"/>
          <cdr:cNvSpPr txBox="1"/>
        </cdr:nvSpPr>
        <cdr:spPr>
          <a:xfrm xmlns:a="http://schemas.openxmlformats.org/drawingml/2006/main">
            <a:off x="0" y="1255699"/>
            <a:ext cx="5594804" cy="1260474"/>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Régimes de base / Régimes complémentaires </a:t>
            </a:r>
          </a:p>
        </cdr:txBody>
      </cdr:sp>
      <cdr:sp macro="" textlink="">
        <cdr:nvSpPr>
          <cdr:cNvPr id="10" name="ZoneTexte 7"/>
          <cdr:cNvSpPr txBox="1"/>
        </cdr:nvSpPr>
        <cdr:spPr>
          <a:xfrm xmlns:a="http://schemas.openxmlformats.org/drawingml/2006/main">
            <a:off x="0" y="-76199"/>
            <a:ext cx="5594400" cy="1312848"/>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Par   statut</a:t>
            </a:r>
          </a:p>
        </cdr:txBody>
      </cdr:sp>
    </cdr:grp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28575</xdr:colOff>
      <xdr:row>14</xdr:row>
      <xdr:rowOff>186691</xdr:rowOff>
    </xdr:to>
    <xdr:sp macro="" textlink="">
      <xdr:nvSpPr>
        <xdr:cNvPr id="2" name="ZoneTexte 1"/>
        <xdr:cNvSpPr txBox="1"/>
      </xdr:nvSpPr>
      <xdr:spPr>
        <a:xfrm>
          <a:off x="1781175" y="2057400"/>
          <a:ext cx="6753225"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15,6 % des pensions de droit direct versées aux retraités âgés de 65 à 69 ans. Par convention, les dispositifs liés aux départs anticipés n’étant comptabilisés que pour les assurés n’ayant pas atteint l’âge d’ouverture des droits de droit commun (voir encadré méthodologique), ils ne sont pas pris en compte ici.</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11</xdr:row>
      <xdr:rowOff>175259</xdr:rowOff>
    </xdr:from>
    <xdr:to>
      <xdr:col>6</xdr:col>
      <xdr:colOff>28575</xdr:colOff>
      <xdr:row>17</xdr:row>
      <xdr:rowOff>57150</xdr:rowOff>
    </xdr:to>
    <xdr:sp macro="" textlink="">
      <xdr:nvSpPr>
        <xdr:cNvPr id="2" name="ZoneTexte 1"/>
        <xdr:cNvSpPr txBox="1"/>
      </xdr:nvSpPr>
      <xdr:spPr>
        <a:xfrm>
          <a:off x="1781175" y="3375659"/>
          <a:ext cx="6724650" cy="1024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Lecture : en 2016, la part des dispositifs de solidarité a représenté 54,6 % des pensions de droit direct versées aux retraités appartenant au premier quartile de la distribution des pensions et 14,9 % de ceux appartenant au dernier quartile.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Source : DREES, EIR 2016.</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12699</xdr:colOff>
      <xdr:row>19</xdr:row>
      <xdr:rowOff>0</xdr:rowOff>
    </xdr:from>
    <xdr:to>
      <xdr:col>6</xdr:col>
      <xdr:colOff>19049</xdr:colOff>
      <xdr:row>34</xdr:row>
      <xdr:rowOff>34925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1762124</xdr:colOff>
      <xdr:row>18</xdr:row>
      <xdr:rowOff>190499</xdr:rowOff>
    </xdr:from>
    <xdr:to>
      <xdr:col>4</xdr:col>
      <xdr:colOff>723900</xdr:colOff>
      <xdr:row>36</xdr:row>
      <xdr:rowOff>181499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5</xdr:col>
      <xdr:colOff>752475</xdr:colOff>
      <xdr:row>18</xdr:row>
      <xdr:rowOff>104775</xdr:rowOff>
    </xdr:to>
    <xdr:sp macro="" textlink="">
      <xdr:nvSpPr>
        <xdr:cNvPr id="3" name="ZoneTexte 2"/>
        <xdr:cNvSpPr txBox="1"/>
      </xdr:nvSpPr>
      <xdr:spPr>
        <a:xfrm>
          <a:off x="1781175" y="2581275"/>
          <a:ext cx="72866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Lecture : en 2016, 32,3 % des masses liées aux dispositifs de solidarité ont été versées aux retraités appartenant au dernier quartile de la distribution des pensions qui percevaient 49,2 % du total des pensions de droit direct.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Source : DREES, EIR 2016.</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838200</xdr:colOff>
      <xdr:row>2</xdr:row>
      <xdr:rowOff>190498</xdr:rowOff>
    </xdr:from>
    <xdr:to>
      <xdr:col>13</xdr:col>
      <xdr:colOff>383700</xdr:colOff>
      <xdr:row>17</xdr:row>
      <xdr:rowOff>61573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762000</xdr:colOff>
      <xdr:row>19</xdr:row>
      <xdr:rowOff>76200</xdr:rowOff>
    </xdr:from>
    <xdr:ext cx="4558684" cy="387286"/>
    <xdr:sp macro="" textlink="">
      <xdr:nvSpPr>
        <xdr:cNvPr id="3" name="ZoneTexte 2"/>
        <xdr:cNvSpPr txBox="1"/>
      </xdr:nvSpPr>
      <xdr:spPr>
        <a:xfrm>
          <a:off x="4743450" y="3571875"/>
          <a:ext cx="455868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population des ménages, personnes de 15 ans et plus.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enquêtes Emploi (calculs INSEE).</a:t>
          </a:r>
          <a:endParaRPr lang="fr-FR" sz="10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4</xdr:col>
      <xdr:colOff>638175</xdr:colOff>
      <xdr:row>9</xdr:row>
      <xdr:rowOff>0</xdr:rowOff>
    </xdr:from>
    <xdr:to>
      <xdr:col>12</xdr:col>
      <xdr:colOff>482175</xdr:colOff>
      <xdr:row>23</xdr:row>
      <xdr:rowOff>73050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1743075</xdr:colOff>
      <xdr:row>8</xdr:row>
      <xdr:rowOff>152400</xdr:rowOff>
    </xdr:from>
    <xdr:to>
      <xdr:col>8</xdr:col>
      <xdr:colOff>205950</xdr:colOff>
      <xdr:row>24</xdr:row>
      <xdr:rowOff>81600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19050</xdr:colOff>
      <xdr:row>26</xdr:row>
      <xdr:rowOff>85725</xdr:rowOff>
    </xdr:from>
    <xdr:ext cx="4574650" cy="533400"/>
    <xdr:sp macro="" textlink="">
      <xdr:nvSpPr>
        <xdr:cNvPr id="3" name="ZoneTexte 2"/>
        <xdr:cNvSpPr txBox="1"/>
      </xdr:nvSpPr>
      <xdr:spPr>
        <a:xfrm>
          <a:off x="781050" y="4133850"/>
          <a:ext cx="457465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données de 1982 à 2020, corrigées pour les ruptures de série.</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population des ménages, personnes de 15 ans et plus.</a:t>
          </a: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enquêtes Emploi (calculs INSEE).</a:t>
          </a:r>
        </a:p>
        <a:p>
          <a:endParaRPr lang="fr-FR" sz="1100"/>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xdr:col>
      <xdr:colOff>0</xdr:colOff>
      <xdr:row>8</xdr:row>
      <xdr:rowOff>142875</xdr:rowOff>
    </xdr:from>
    <xdr:to>
      <xdr:col>6</xdr:col>
      <xdr:colOff>320250</xdr:colOff>
      <xdr:row>24</xdr:row>
      <xdr:rowOff>72075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19050</xdr:colOff>
      <xdr:row>26</xdr:row>
      <xdr:rowOff>47625</xdr:rowOff>
    </xdr:from>
    <xdr:ext cx="4558684" cy="534762"/>
    <xdr:sp macro="" textlink="">
      <xdr:nvSpPr>
        <xdr:cNvPr id="3" name="ZoneTexte 2"/>
        <xdr:cNvSpPr txBox="1"/>
      </xdr:nvSpPr>
      <xdr:spPr>
        <a:xfrm>
          <a:off x="781050" y="4267200"/>
          <a:ext cx="4558684"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données de 1975 à 2019, corrigées pour les ruptures de série.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population des ménages, personnes de 15 ans et plus.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enquêtes Emploi (calculs INSEE).</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xdr:col>
      <xdr:colOff>0</xdr:colOff>
      <xdr:row>9</xdr:row>
      <xdr:rowOff>9525</xdr:rowOff>
    </xdr:from>
    <xdr:to>
      <xdr:col>6</xdr:col>
      <xdr:colOff>367875</xdr:colOff>
      <xdr:row>24</xdr:row>
      <xdr:rowOff>100650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1704974</xdr:colOff>
      <xdr:row>25</xdr:row>
      <xdr:rowOff>114300</xdr:rowOff>
    </xdr:from>
    <xdr:ext cx="5800725" cy="534762"/>
    <xdr:sp macro="" textlink="">
      <xdr:nvSpPr>
        <xdr:cNvPr id="3" name="ZoneTexte 2"/>
        <xdr:cNvSpPr txBox="1"/>
      </xdr:nvSpPr>
      <xdr:spPr>
        <a:xfrm>
          <a:off x="1704974" y="4352925"/>
          <a:ext cx="5800725"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Champ : ensemble des salariés,</a:t>
          </a:r>
          <a:r>
            <a:rPr lang="fr-FR" sz="1000" i="1" baseline="0">
              <a:solidFill>
                <a:schemeClr val="tx1"/>
              </a:solidFill>
              <a:effectLst/>
              <a:latin typeface="Times New Roman" panose="02020603050405020304" pitchFamily="18" charset="0"/>
              <a:ea typeface="+mn-ea"/>
              <a:cs typeface="Times New Roman" panose="02020603050405020304" pitchFamily="18" charset="0"/>
            </a:rPr>
            <a:t> hors salariés des employeurs particuliers, en France.</a:t>
          </a:r>
        </a:p>
        <a:p>
          <a:r>
            <a:rPr lang="fr-FR" sz="1000" i="1" baseline="0">
              <a:solidFill>
                <a:schemeClr val="tx1"/>
              </a:solidFill>
              <a:effectLst/>
              <a:latin typeface="Times New Roman" panose="02020603050405020304" pitchFamily="18" charset="0"/>
              <a:ea typeface="+mn-ea"/>
              <a:cs typeface="Times New Roman" panose="02020603050405020304" pitchFamily="18" charset="0"/>
            </a:rPr>
            <a:t>Note : rupture de série en 2008.</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à partir de DADS.</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1</xdr:col>
      <xdr:colOff>9525</xdr:colOff>
      <xdr:row>5</xdr:row>
      <xdr:rowOff>180975</xdr:rowOff>
    </xdr:from>
    <xdr:to>
      <xdr:col>8</xdr:col>
      <xdr:colOff>510750</xdr:colOff>
      <xdr:row>19</xdr:row>
      <xdr:rowOff>33975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19</xdr:row>
      <xdr:rowOff>142876</xdr:rowOff>
    </xdr:from>
    <xdr:to>
      <xdr:col>8</xdr:col>
      <xdr:colOff>523875</xdr:colOff>
      <xdr:row>22</xdr:row>
      <xdr:rowOff>9526</xdr:rowOff>
    </xdr:to>
    <xdr:sp macro="" textlink="">
      <xdr:nvSpPr>
        <xdr:cNvPr id="3" name="ZoneTexte 2"/>
        <xdr:cNvSpPr txBox="1"/>
      </xdr:nvSpPr>
      <xdr:spPr>
        <a:xfrm>
          <a:off x="1790700" y="3819526"/>
          <a:ext cx="57150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la CNAV.</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CNAV – projections SG-COR 2021</a:t>
          </a:r>
          <a:r>
            <a:rPr lang="fr-FR" sz="1000" i="1">
              <a:solidFill>
                <a:schemeClr val="dk1"/>
              </a:solidFill>
              <a:effectLst/>
              <a:latin typeface="+mn-lt"/>
              <a:ea typeface="+mn-ea"/>
              <a:cs typeface="+mn-cs"/>
            </a:rPr>
            <a:t>.</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11</xdr:row>
      <xdr:rowOff>171449</xdr:rowOff>
    </xdr:from>
    <xdr:to>
      <xdr:col>12</xdr:col>
      <xdr:colOff>552450</xdr:colOff>
      <xdr:row>16</xdr:row>
      <xdr:rowOff>85724</xdr:rowOff>
    </xdr:to>
    <xdr:sp macro="" textlink="">
      <xdr:nvSpPr>
        <xdr:cNvPr id="2" name="ZoneTexte 1"/>
        <xdr:cNvSpPr txBox="1"/>
      </xdr:nvSpPr>
      <xdr:spPr>
        <a:xfrm>
          <a:off x="2647950" y="2209799"/>
          <a:ext cx="8153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de carrière moyennes par génération correspondent à la durée d'assurance validée tous régimes, calculée sur le champ des retraités de la CNAV à partir de la génération 1948.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EIR 2012 (moyenne par génération, jusqu'à la génération 1946) ; projections CNAV (moyenne par génération à partir de la génération 1948) ; INSEE, projections de population 2013-2070.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20</xdr:row>
      <xdr:rowOff>1</xdr:rowOff>
    </xdr:from>
    <xdr:to>
      <xdr:col>6</xdr:col>
      <xdr:colOff>0</xdr:colOff>
      <xdr:row>34</xdr:row>
      <xdr:rowOff>38101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20</xdr:row>
      <xdr:rowOff>0</xdr:rowOff>
    </xdr:from>
    <xdr:to>
      <xdr:col>11</xdr:col>
      <xdr:colOff>0</xdr:colOff>
      <xdr:row>34</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0.79177</cdr:x>
      <cdr:y>0.63715</cdr:y>
    </cdr:from>
    <cdr:to>
      <cdr:x>0.97942</cdr:x>
      <cdr:y>0.72743</cdr:y>
    </cdr:to>
    <cdr:sp macro="" textlink="">
      <cdr:nvSpPr>
        <cdr:cNvPr id="2" name="ZoneTexte 1"/>
        <cdr:cNvSpPr txBox="1"/>
      </cdr:nvSpPr>
      <cdr:spPr>
        <a:xfrm xmlns:a="http://schemas.openxmlformats.org/drawingml/2006/main">
          <a:off x="6229350" y="1747839"/>
          <a:ext cx="14763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0.83064</cdr:x>
      <cdr:y>0.61702</cdr:y>
    </cdr:from>
    <cdr:to>
      <cdr:x>0.98287</cdr:x>
      <cdr:y>0.71438</cdr:y>
    </cdr:to>
    <cdr:sp macro="" textlink="">
      <cdr:nvSpPr>
        <cdr:cNvPr id="3" name="ZoneTexte 2"/>
        <cdr:cNvSpPr txBox="1"/>
      </cdr:nvSpPr>
      <cdr:spPr>
        <a:xfrm xmlns:a="http://schemas.openxmlformats.org/drawingml/2006/main">
          <a:off x="4933973" y="1554889"/>
          <a:ext cx="904247" cy="245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générations</a:t>
          </a:r>
        </a:p>
      </cdr:txBody>
    </cdr:sp>
  </cdr:relSizeAnchor>
  <cdr:relSizeAnchor xmlns:cdr="http://schemas.openxmlformats.org/drawingml/2006/chartDrawing">
    <cdr:from>
      <cdr:x>0.79177</cdr:x>
      <cdr:y>0.63715</cdr:y>
    </cdr:from>
    <cdr:to>
      <cdr:x>0.97942</cdr:x>
      <cdr:y>0.72743</cdr:y>
    </cdr:to>
    <cdr:sp macro="" textlink="">
      <cdr:nvSpPr>
        <cdr:cNvPr id="4" name="ZoneTexte 1"/>
        <cdr:cNvSpPr txBox="1"/>
      </cdr:nvSpPr>
      <cdr:spPr>
        <a:xfrm xmlns:a="http://schemas.openxmlformats.org/drawingml/2006/main">
          <a:off x="6229350" y="1747839"/>
          <a:ext cx="14763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9525</xdr:colOff>
      <xdr:row>12</xdr:row>
      <xdr:rowOff>19050</xdr:rowOff>
    </xdr:from>
    <xdr:to>
      <xdr:col>9</xdr:col>
      <xdr:colOff>748875</xdr:colOff>
      <xdr:row>25</xdr:row>
      <xdr:rowOff>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27</xdr:row>
      <xdr:rowOff>28575</xdr:rowOff>
    </xdr:from>
    <xdr:ext cx="2539157" cy="387286"/>
    <xdr:sp macro="" textlink="">
      <xdr:nvSpPr>
        <xdr:cNvPr id="3" name="ZoneTexte 2"/>
        <xdr:cNvSpPr txBox="1"/>
      </xdr:nvSpPr>
      <xdr:spPr>
        <a:xfrm>
          <a:off x="762000" y="5200650"/>
          <a:ext cx="2539157" cy="387286"/>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Champ : retraités de la CNAV.</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CNAV – projections SG-COR 2021.</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0</xdr:col>
      <xdr:colOff>438150</xdr:colOff>
      <xdr:row>87</xdr:row>
      <xdr:rowOff>19050</xdr:rowOff>
    </xdr:from>
    <xdr:to>
      <xdr:col>6</xdr:col>
      <xdr:colOff>548850</xdr:colOff>
      <xdr:row>102</xdr:row>
      <xdr:rowOff>41550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657225</xdr:colOff>
      <xdr:row>87</xdr:row>
      <xdr:rowOff>19050</xdr:rowOff>
    </xdr:from>
    <xdr:to>
      <xdr:col>15</xdr:col>
      <xdr:colOff>501225</xdr:colOff>
      <xdr:row>102</xdr:row>
      <xdr:rowOff>41550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676275</xdr:colOff>
      <xdr:row>103</xdr:row>
      <xdr:rowOff>114300</xdr:rowOff>
    </xdr:from>
    <xdr:ext cx="5762625" cy="1124667"/>
    <xdr:sp macro="" textlink="">
      <xdr:nvSpPr>
        <xdr:cNvPr id="4" name="ZoneTexte 3"/>
        <xdr:cNvSpPr txBox="1"/>
      </xdr:nvSpPr>
      <xdr:spPr>
        <a:xfrm>
          <a:off x="7267575" y="20602575"/>
          <a:ext cx="576262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2020, le montant moyen des pensions (y compris majorations et réversions) parmi l’ensemble des femmes retraitées de droit direct représente 76,5 % du montant moyen des pensions parmi l’ensemble des hommes. Selon les projections du COR, ce rapport augmenterait pour atteindre 92,6 % en 2070 sous l'hypothèse de gains de productivité tendanciels de 1,3 %.</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retraités percevant un droit direct résidant en France ou à l’étranger.</a:t>
          </a:r>
        </a:p>
        <a:p>
          <a:r>
            <a:rPr lang="fr-FR" sz="1000" i="1">
              <a:solidFill>
                <a:schemeClr val="tx1"/>
              </a:solidFill>
              <a:effectLst/>
              <a:latin typeface="Times New Roman" panose="02020603050405020304" pitchFamily="18" charset="0"/>
              <a:ea typeface="+mn-ea"/>
              <a:cs typeface="Times New Roman" panose="02020603050405020304" pitchFamily="18" charset="0"/>
            </a:rPr>
            <a:t>Sources : pour les générations 1939 à 1953 et les années 2005 à 2019, DREES, modèle ANCETRE, EIR 2016 ; pour les années 2020 à 2070 : INSEE, modèle DESTINIE, projections COR - juin 2021.</a:t>
          </a:r>
        </a:p>
      </xdr:txBody>
    </xdr:sp>
    <xdr:clientData/>
  </xdr:oneCellAnchor>
  <xdr:oneCellAnchor>
    <xdr:from>
      <xdr:col>0</xdr:col>
      <xdr:colOff>333376</xdr:colOff>
      <xdr:row>103</xdr:row>
      <xdr:rowOff>114300</xdr:rowOff>
    </xdr:from>
    <xdr:ext cx="6048374" cy="1124667"/>
    <xdr:sp macro="" textlink="">
      <xdr:nvSpPr>
        <xdr:cNvPr id="5" name="ZoneTexte 4"/>
        <xdr:cNvSpPr txBox="1"/>
      </xdr:nvSpPr>
      <xdr:spPr>
        <a:xfrm>
          <a:off x="333376" y="20602575"/>
          <a:ext cx="6048374"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tx1"/>
              </a:solidFill>
              <a:effectLst/>
              <a:latin typeface="Times New Roman" panose="02020603050405020304" pitchFamily="18" charset="0"/>
              <a:ea typeface="+mn-ea"/>
              <a:cs typeface="Times New Roman" panose="02020603050405020304" pitchFamily="18" charset="0"/>
            </a:rPr>
            <a:t>Lecture : en 2019, le montant moyen des pensions (y compris majorations et réversions) de l’ensemble des femmes retraitées de droit direct représente  73,5 % de celui de l’ensemble des hommes retraités de droit direct. Pour la seule génération née en 1953 (qui a 66 ans en 2019), le montant moyen des pensions (hors majorations et réversions) des femmes retraitées de droit direct représente 69,6 % de celui des hommes.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tx1"/>
              </a:solidFill>
              <a:effectLst/>
              <a:latin typeface="Times New Roman" panose="02020603050405020304" pitchFamily="18" charset="0"/>
              <a:ea typeface="+mn-ea"/>
              <a:cs typeface="Times New Roman" panose="02020603050405020304" pitchFamily="18" charset="0"/>
            </a:rPr>
            <a:t>Champ : retraités percevant un droit direct résidant en France ou à l’étranger.</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tx1"/>
              </a:solidFill>
              <a:effectLst/>
              <a:latin typeface="Times New Roman" panose="02020603050405020304" pitchFamily="18" charset="0"/>
              <a:ea typeface="+mn-ea"/>
              <a:cs typeface="Times New Roman" panose="02020603050405020304" pitchFamily="18" charset="0"/>
            </a:rPr>
            <a:t>Sources : pour les générations 1939 à 1953 et les années 2005 à 2019, DREES, modèle ANCETRE, EIR 2016 ; pour les années 2020 à 2070 : INSEE, modèle DESTINIE, projections COR - juin 2021.</a:t>
          </a:r>
        </a:p>
      </xdr:txBody>
    </xdr:sp>
    <xdr:clientData/>
  </xdr:oneCellAnchor>
</xdr:wsDr>
</file>

<file path=xl/drawings/drawing33.xml><?xml version="1.0" encoding="utf-8"?>
<c:userShapes xmlns:c="http://schemas.openxmlformats.org/drawingml/2006/chart">
  <cdr:relSizeAnchor xmlns:cdr="http://schemas.openxmlformats.org/drawingml/2006/chartDrawing">
    <cdr:from>
      <cdr:x>0.8634</cdr:x>
      <cdr:y>0.48227</cdr:y>
    </cdr:from>
    <cdr:to>
      <cdr:x>0.99519</cdr:x>
      <cdr:y>0.54655</cdr:y>
    </cdr:to>
    <cdr:sp macro="" textlink="">
      <cdr:nvSpPr>
        <cdr:cNvPr id="2" name="ZoneTexte 1"/>
        <cdr:cNvSpPr txBox="1"/>
      </cdr:nvSpPr>
      <cdr:spPr>
        <a:xfrm xmlns:a="http://schemas.openxmlformats.org/drawingml/2006/main">
          <a:off x="5128592" y="1388938"/>
          <a:ext cx="782833" cy="185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b="0"/>
            <a:t>génération</a:t>
          </a:r>
        </a:p>
      </cdr:txBody>
    </cdr:sp>
  </cdr:relSizeAnchor>
  <cdr:relSizeAnchor xmlns:cdr="http://schemas.openxmlformats.org/drawingml/2006/chartDrawing">
    <cdr:from>
      <cdr:x>0.88921</cdr:x>
      <cdr:y>0.7914</cdr:y>
    </cdr:from>
    <cdr:to>
      <cdr:x>0.98938</cdr:x>
      <cdr:y>0.86651</cdr:y>
    </cdr:to>
    <cdr:sp macro="" textlink="">
      <cdr:nvSpPr>
        <cdr:cNvPr id="3" name="ZoneTexte 1"/>
        <cdr:cNvSpPr txBox="1"/>
      </cdr:nvSpPr>
      <cdr:spPr>
        <a:xfrm xmlns:a="http://schemas.openxmlformats.org/drawingml/2006/main">
          <a:off x="5281918" y="2279232"/>
          <a:ext cx="595007" cy="216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0"/>
            <a:t>année</a:t>
          </a:r>
        </a:p>
      </cdr:txBody>
    </cdr:sp>
  </cdr:relSizeAnchor>
  <cdr:relSizeAnchor xmlns:cdr="http://schemas.openxmlformats.org/drawingml/2006/chartDrawing">
    <cdr:from>
      <cdr:x>0.92929</cdr:x>
      <cdr:y>0.54655</cdr:y>
    </cdr:from>
    <cdr:to>
      <cdr:x>0.94609</cdr:x>
      <cdr:y>0.57878</cdr:y>
    </cdr:to>
    <cdr:cxnSp macro="">
      <cdr:nvCxnSpPr>
        <cdr:cNvPr id="5" name="Connecteur droit avec flèche 4"/>
        <cdr:cNvCxnSpPr>
          <a:stCxn xmlns:a="http://schemas.openxmlformats.org/drawingml/2006/main" id="2" idx="2"/>
        </cdr:cNvCxnSpPr>
      </cdr:nvCxnSpPr>
      <cdr:spPr>
        <a:xfrm xmlns:a="http://schemas.openxmlformats.org/drawingml/2006/main">
          <a:off x="5520009" y="1574064"/>
          <a:ext cx="99741" cy="92811"/>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0.93646</cdr:x>
      <cdr:y>0.73444</cdr:y>
    </cdr:from>
    <cdr:to>
      <cdr:x>0.94709</cdr:x>
      <cdr:y>0.80036</cdr:y>
    </cdr:to>
    <cdr:cxnSp macro="">
      <cdr:nvCxnSpPr>
        <cdr:cNvPr id="7" name="Connecteur droit avec flèche 6"/>
        <cdr:cNvCxnSpPr/>
      </cdr:nvCxnSpPr>
      <cdr:spPr>
        <a:xfrm xmlns:a="http://schemas.openxmlformats.org/drawingml/2006/main" flipV="1">
          <a:off x="5562600" y="2115183"/>
          <a:ext cx="63106" cy="18986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0.86618</cdr:x>
      <cdr:y>0.6306</cdr:y>
    </cdr:from>
    <cdr:to>
      <cdr:x>0.9654</cdr:x>
      <cdr:y>0.71989</cdr:y>
    </cdr:to>
    <cdr:sp macro="" textlink="">
      <cdr:nvSpPr>
        <cdr:cNvPr id="2" name="ZoneTexte 1"/>
        <cdr:cNvSpPr txBox="1"/>
      </cdr:nvSpPr>
      <cdr:spPr>
        <a:xfrm xmlns:a="http://schemas.openxmlformats.org/drawingml/2006/main">
          <a:off x="4768700" y="1850002"/>
          <a:ext cx="546251" cy="261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b="1"/>
            <a:t>année</a:t>
          </a:r>
        </a:p>
      </cdr:txBody>
    </cdr:sp>
  </cdr:relSizeAnchor>
  <cdr:relSizeAnchor xmlns:cdr="http://schemas.openxmlformats.org/drawingml/2006/chartDrawing">
    <cdr:from>
      <cdr:x>0.55748</cdr:x>
      <cdr:y>0.07628</cdr:y>
    </cdr:from>
    <cdr:to>
      <cdr:x>0.81872</cdr:x>
      <cdr:y>0.15483</cdr:y>
    </cdr:to>
    <cdr:sp macro="" textlink="">
      <cdr:nvSpPr>
        <cdr:cNvPr id="7" name="ZoneTexte 5"/>
        <cdr:cNvSpPr txBox="1"/>
      </cdr:nvSpPr>
      <cdr:spPr>
        <a:xfrm xmlns:a="http://schemas.openxmlformats.org/drawingml/2006/main">
          <a:off x="3311426" y="219689"/>
          <a:ext cx="1551766" cy="226224"/>
        </a:xfrm>
        <a:prstGeom xmlns:a="http://schemas.openxmlformats.org/drawingml/2006/main" prst="rect">
          <a:avLst/>
        </a:prstGeom>
        <a:solidFill xmlns:a="http://schemas.openxmlformats.org/drawingml/2006/main">
          <a:sysClr val="window" lastClr="FFFFFF">
            <a:lumMod val="50000"/>
            <a:alpha val="0"/>
          </a:sysClr>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fr-FR" sz="1100" b="1">
              <a:solidFill>
                <a:sysClr val="window" lastClr="FFFFFF">
                  <a:lumMod val="65000"/>
                </a:sysClr>
              </a:solidFill>
            </a:rPr>
            <a:t>données projetées</a:t>
          </a:r>
        </a:p>
      </cdr:txBody>
    </cdr:sp>
  </cdr:relSizeAnchor>
  <cdr:relSizeAnchor xmlns:cdr="http://schemas.openxmlformats.org/drawingml/2006/chartDrawing">
    <cdr:from>
      <cdr:x>0.34797</cdr:x>
      <cdr:y>0.06945</cdr:y>
    </cdr:from>
    <cdr:to>
      <cdr:x>0.96347</cdr:x>
      <cdr:y>0.71286</cdr:y>
    </cdr:to>
    <cdr:sp macro="" textlink="">
      <cdr:nvSpPr>
        <cdr:cNvPr id="6" name="Rectangle 5"/>
        <cdr:cNvSpPr/>
      </cdr:nvSpPr>
      <cdr:spPr>
        <a:xfrm xmlns:a="http://schemas.openxmlformats.org/drawingml/2006/main">
          <a:off x="2066926" y="200016"/>
          <a:ext cx="3656086" cy="1853021"/>
        </a:xfrm>
        <a:prstGeom xmlns:a="http://schemas.openxmlformats.org/drawingml/2006/main" prst="rect">
          <a:avLst/>
        </a:prstGeom>
        <a:solidFill xmlns:a="http://schemas.openxmlformats.org/drawingml/2006/main">
          <a:schemeClr val="bg1">
            <a:lumMod val="65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30956</xdr:colOff>
      <xdr:row>8</xdr:row>
      <xdr:rowOff>128587</xdr:rowOff>
    </xdr:from>
    <xdr:to>
      <xdr:col>6</xdr:col>
      <xdr:colOff>25631</xdr:colOff>
      <xdr:row>21</xdr:row>
      <xdr:rowOff>172087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745331</xdr:colOff>
      <xdr:row>8</xdr:row>
      <xdr:rowOff>161924</xdr:rowOff>
    </xdr:from>
    <xdr:to>
      <xdr:col>13</xdr:col>
      <xdr:colOff>656006</xdr:colOff>
      <xdr:row>22</xdr:row>
      <xdr:rowOff>14924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47625</xdr:colOff>
      <xdr:row>23</xdr:row>
      <xdr:rowOff>152400</xdr:rowOff>
    </xdr:from>
    <xdr:ext cx="6646691" cy="534762"/>
    <xdr:sp macro="" textlink="">
      <xdr:nvSpPr>
        <xdr:cNvPr id="4" name="ZoneTexte 3"/>
        <xdr:cNvSpPr txBox="1"/>
      </xdr:nvSpPr>
      <xdr:spPr>
        <a:xfrm>
          <a:off x="914400" y="4562475"/>
          <a:ext cx="6646691" cy="534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b="0" i="1" u="none" strike="noStrike">
              <a:solidFill>
                <a:schemeClr val="tx1"/>
              </a:solidFill>
              <a:effectLst/>
              <a:latin typeface="Times New Roman" panose="02020603050405020304" pitchFamily="18" charset="0"/>
              <a:ea typeface="+mn-ea"/>
              <a:cs typeface="Times New Roman" panose="02020603050405020304" pitchFamily="18" charset="0"/>
            </a:rPr>
            <a:t>Note : montant</a:t>
          </a:r>
          <a:r>
            <a:rPr lang="fr-FR" sz="1000" b="0" i="1" u="none" strike="noStrike" baseline="0">
              <a:solidFill>
                <a:schemeClr val="tx1"/>
              </a:solidFill>
              <a:effectLst/>
              <a:latin typeface="Times New Roman" panose="02020603050405020304" pitchFamily="18" charset="0"/>
              <a:ea typeface="+mn-ea"/>
              <a:cs typeface="Times New Roman" panose="02020603050405020304" pitchFamily="18" charset="0"/>
            </a:rPr>
            <a:t> de pensions brutes, hors </a:t>
          </a:r>
          <a:r>
            <a:rPr lang="fr-FR" sz="1000" b="0" i="1" u="none" strike="noStrike">
              <a:solidFill>
                <a:schemeClr val="tx1"/>
              </a:solidFill>
              <a:effectLst/>
              <a:latin typeface="Times New Roman" panose="02020603050405020304" pitchFamily="18" charset="0"/>
              <a:ea typeface="+mn-ea"/>
              <a:cs typeface="Times New Roman" panose="02020603050405020304" pitchFamily="18" charset="0"/>
            </a:rPr>
            <a:t>versement forfaitaire unique. </a:t>
          </a:r>
        </a:p>
        <a:p>
          <a:r>
            <a:rPr lang="fr-FR" sz="1000" b="0" i="1" u="none" strike="noStrike">
              <a:solidFill>
                <a:schemeClr val="tx1"/>
              </a:solidFill>
              <a:effectLst/>
              <a:latin typeface="Times New Roman" panose="02020603050405020304" pitchFamily="18" charset="0"/>
              <a:ea typeface="+mn-ea"/>
              <a:cs typeface="Times New Roman" panose="02020603050405020304" pitchFamily="18" charset="0"/>
            </a:rPr>
            <a:t>Champ : retraités ayant perçu un droit direct au cours de l’année n, résidant en France, vivants au 31 décembre de l’année.</a:t>
          </a:r>
          <a:br>
            <a:rPr lang="fr-FR" sz="1000" b="0" i="1" u="none" strike="noStrike">
              <a:solidFill>
                <a:schemeClr val="tx1"/>
              </a:solidFill>
              <a:effectLst/>
              <a:latin typeface="Times New Roman" panose="02020603050405020304" pitchFamily="18" charset="0"/>
              <a:ea typeface="+mn-ea"/>
              <a:cs typeface="Times New Roman" panose="02020603050405020304" pitchFamily="18" charset="0"/>
            </a:rPr>
          </a:br>
          <a:r>
            <a:rPr lang="fr-FR" sz="1000" b="0" i="1" u="none" strike="noStrike">
              <a:solidFill>
                <a:schemeClr val="tx1"/>
              </a:solidFill>
              <a:effectLst/>
              <a:latin typeface="Times New Roman" panose="02020603050405020304" pitchFamily="18" charset="0"/>
              <a:ea typeface="+mn-ea"/>
              <a:cs typeface="Times New Roman" panose="02020603050405020304" pitchFamily="18" charset="0"/>
            </a:rPr>
            <a:t>Sources : DREES, EACR, EIR, modèle ANCETRE.</a:t>
          </a:r>
          <a:r>
            <a:rPr lang="fr-FR" sz="1000" i="1">
              <a:latin typeface="Times New Roman" panose="02020603050405020304" pitchFamily="18" charset="0"/>
              <a:cs typeface="Times New Roman" panose="02020603050405020304" pitchFamily="18" charset="0"/>
            </a:rPr>
            <a:t> </a:t>
          </a:r>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1</xdr:col>
      <xdr:colOff>9525</xdr:colOff>
      <xdr:row>8</xdr:row>
      <xdr:rowOff>19050</xdr:rowOff>
    </xdr:from>
    <xdr:to>
      <xdr:col>8</xdr:col>
      <xdr:colOff>307500</xdr:colOff>
      <xdr:row>21</xdr:row>
      <xdr:rowOff>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1724026</xdr:colOff>
      <xdr:row>22</xdr:row>
      <xdr:rowOff>28575</xdr:rowOff>
    </xdr:from>
    <xdr:ext cx="6353174" cy="829714"/>
    <xdr:sp macro="" textlink="">
      <xdr:nvSpPr>
        <xdr:cNvPr id="3" name="ZoneTexte 2"/>
        <xdr:cNvSpPr txBox="1"/>
      </xdr:nvSpPr>
      <xdr:spPr>
        <a:xfrm>
          <a:off x="1724026" y="4267200"/>
          <a:ext cx="6353174" cy="829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2019, l’écart entre le montant moyen de pension de droit direct des femmes et celui des hommes est de 37,3 %. Cet écart se réduit à 24,1 % une fois prises en compte les pensions de réversion. </a:t>
          </a:r>
        </a:p>
        <a:p>
          <a:r>
            <a:rPr lang="fr-FR" sz="1000" i="1">
              <a:solidFill>
                <a:schemeClr val="tx1"/>
              </a:solidFill>
              <a:effectLst/>
              <a:latin typeface="Times New Roman" panose="02020603050405020304" pitchFamily="18" charset="0"/>
              <a:ea typeface="+mn-ea"/>
              <a:cs typeface="Times New Roman" panose="02020603050405020304" pitchFamily="18" charset="0"/>
            </a:rPr>
            <a:t>Sous l'hypothèse de gains de productivité de 1,3 %, ces écarts respectifs seraient de 20,6 % et 7,4 % en 2070.</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retraités percevant une pension de droit direct résidant en France.</a:t>
          </a: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modèle DESTINIE, projections COR - juin 2021.</a:t>
          </a:r>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1</xdr:col>
      <xdr:colOff>0</xdr:colOff>
      <xdr:row>22</xdr:row>
      <xdr:rowOff>1</xdr:rowOff>
    </xdr:from>
    <xdr:to>
      <xdr:col>6</xdr:col>
      <xdr:colOff>9524</xdr:colOff>
      <xdr:row>29</xdr:row>
      <xdr:rowOff>95250</xdr:rowOff>
    </xdr:to>
    <xdr:sp macro="" textlink="">
      <xdr:nvSpPr>
        <xdr:cNvPr id="2" name="ZoneTexte 1"/>
        <xdr:cNvSpPr txBox="1"/>
      </xdr:nvSpPr>
      <xdr:spPr>
        <a:xfrm>
          <a:off x="762000" y="5248276"/>
          <a:ext cx="6000749" cy="1428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2016, la masse des pensions de droit direct, y compris les majorations pour trois enfants et plus , versées</a:t>
          </a:r>
          <a:r>
            <a:rPr lang="fr-FR" sz="1000" i="1" baseline="0">
              <a:latin typeface="Times New Roman" panose="02020603050405020304" pitchFamily="18" charset="0"/>
              <a:cs typeface="Times New Roman" panose="02020603050405020304" pitchFamily="18" charset="0"/>
            </a:rPr>
            <a:t> aux femmes </a:t>
          </a:r>
          <a:r>
            <a:rPr lang="fr-FR" sz="1000" i="1">
              <a:latin typeface="Times New Roman" panose="02020603050405020304" pitchFamily="18" charset="0"/>
              <a:cs typeface="Times New Roman" panose="02020603050405020304" pitchFamily="18" charset="0"/>
            </a:rPr>
            <a:t>s’élève à 107,5 milliards d’euros. Les majorations</a:t>
          </a:r>
          <a:r>
            <a:rPr lang="fr-FR" sz="1000" i="1" baseline="0">
              <a:latin typeface="Times New Roman" panose="02020603050405020304" pitchFamily="18" charset="0"/>
              <a:cs typeface="Times New Roman" panose="02020603050405020304" pitchFamily="18" charset="0"/>
            </a:rPr>
            <a:t> pour trois enfants et plus versées aux femmes se montent à 3 milliards d'euros (soit 2,8 % des pensions qu'elles reçoivent). </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effectLst/>
              <a:latin typeface="Times New Roman" panose="02020603050405020304" pitchFamily="18" charset="0"/>
              <a:ea typeface="+mn-ea"/>
              <a:cs typeface="Times New Roman" panose="02020603050405020304" pitchFamily="18" charset="0"/>
            </a:rPr>
            <a:t>Note : les masses des différents dispositifs de solidarité s’appliquant aux pensions de droit direct  sont calculées par différences successives en simulant ce que serait la masse des pensions de droit direct en l’absence de majorations pour trois enfants et plus, puis en l’absence de majorations pour trois enfants et plus et de départs anticipés, et ainsi de suite jusqu’à soustraction de l’ensemble des dispositifs de solidarité.</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Champ : ensemble des retraités de droit direct au 31 décembre 2016.</a:t>
          </a:r>
        </a:p>
        <a:p>
          <a:r>
            <a:rPr lang="fr-FR" sz="1000" i="1">
              <a:latin typeface="Times New Roman" panose="02020603050405020304" pitchFamily="18" charset="0"/>
              <a:cs typeface="Times New Roman" panose="02020603050405020304" pitchFamily="18" charset="0"/>
            </a:rPr>
            <a:t>Source : calculs SG-COR d’après évaluations DREES à partir de l’EIR 2016.</a:t>
          </a:r>
        </a:p>
      </xdr:txBody>
    </xdr:sp>
    <xdr:clientData/>
  </xdr:twoCellAnchor>
</xdr:wsDr>
</file>

<file path=xl/drawings/drawing38.xml><?xml version="1.0" encoding="utf-8"?>
<xdr:wsDr xmlns:xdr="http://schemas.openxmlformats.org/drawingml/2006/spreadsheetDrawing" xmlns:a="http://schemas.openxmlformats.org/drawingml/2006/main">
  <xdr:oneCellAnchor>
    <xdr:from>
      <xdr:col>0</xdr:col>
      <xdr:colOff>1762125</xdr:colOff>
      <xdr:row>15</xdr:row>
      <xdr:rowOff>0</xdr:rowOff>
    </xdr:from>
    <xdr:ext cx="6896100" cy="1124667"/>
    <xdr:sp macro="" textlink="">
      <xdr:nvSpPr>
        <xdr:cNvPr id="2" name="ZoneTexte 1"/>
        <xdr:cNvSpPr txBox="1"/>
      </xdr:nvSpPr>
      <xdr:spPr>
        <a:xfrm>
          <a:off x="1762125" y="3848100"/>
          <a:ext cx="6896100" cy="1124667"/>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2016, la pension moyenne de droit direct hors dispositifs de solidarité s’élevait à 795 euros pour les femmes et 1483 euros pour les hommes, soit un ratio femmes/hommes de 53,6 %. En ajoutant successivement les différents dispositifs de solidarité, la pension des femmes s’élevait à 1066 euros et 1690 euros pour les hommes, soit un ratio de 63,1 %.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Note : les départs anticipés n’apparaissent pas ici parmi les dispositifs de solidarité car ils ont pour effet d’augmenter les effectifs de retraités et non d’accroître le montant de la pension des bénéficiaires.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ensemble des retraités de droit direct âgés de 62 ans et plus en 2016.</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calculs SG-COR d’après évaluation DREES à partir de l’EIR 2016.</a:t>
          </a:r>
          <a:endParaRPr lang="fr-FR" sz="1000">
            <a:solidFill>
              <a:schemeClr val="tx1"/>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1771650</xdr:colOff>
      <xdr:row>9</xdr:row>
      <xdr:rowOff>114300</xdr:rowOff>
    </xdr:from>
    <xdr:ext cx="6905625" cy="829714"/>
    <xdr:sp macro="" textlink="">
      <xdr:nvSpPr>
        <xdr:cNvPr id="2" name="ZoneTexte 1"/>
        <xdr:cNvSpPr txBox="1"/>
      </xdr:nvSpPr>
      <xdr:spPr>
        <a:xfrm>
          <a:off x="1771650" y="2819400"/>
          <a:ext cx="6905625" cy="82971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Lecture : en 2016, la pension moyenne de droit direct (hors majorations pour les parent s de trois enfants et plus) s’élevait à 831 euros par mois pour une retraitée mère de trois enfants ou plus ; en ajoutant les majorations pour les parents de trois enfants et plus, le montant moyen de sa pension s’élevait à 908 euros.</a:t>
          </a:r>
        </a:p>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Champ : ensemble des retraités de droit direct en 2016.</a:t>
          </a:r>
        </a:p>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Source : calculs SG-COR d’après évaluation DREES à partir de l’EIR 2016.</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19050</xdr:rowOff>
    </xdr:from>
    <xdr:to>
      <xdr:col>18</xdr:col>
      <xdr:colOff>85725</xdr:colOff>
      <xdr:row>11</xdr:row>
      <xdr:rowOff>161925</xdr:rowOff>
    </xdr:to>
    <xdr:sp macro="" textlink="">
      <xdr:nvSpPr>
        <xdr:cNvPr id="2" name="ZoneTexte 1"/>
        <xdr:cNvSpPr txBox="1"/>
      </xdr:nvSpPr>
      <xdr:spPr>
        <a:xfrm>
          <a:off x="1781175" y="1924050"/>
          <a:ext cx="100774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1940, la pension moyenne perçue sur l’ensemble de la durée de retraite représente 74,7 % du salaire moyen sur l’ensemble de la carrière.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16</xdr:col>
      <xdr:colOff>38100</xdr:colOff>
      <xdr:row>14</xdr:row>
      <xdr:rowOff>0</xdr:rowOff>
    </xdr:from>
    <xdr:to>
      <xdr:col>22</xdr:col>
      <xdr:colOff>102900</xdr:colOff>
      <xdr:row>25</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14</xdr:row>
      <xdr:rowOff>19050</xdr:rowOff>
    </xdr:from>
    <xdr:to>
      <xdr:col>15</xdr:col>
      <xdr:colOff>74325</xdr:colOff>
      <xdr:row>25</xdr:row>
      <xdr:rowOff>83550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13</xdr:row>
      <xdr:rowOff>0</xdr:rowOff>
    </xdr:from>
    <xdr:to>
      <xdr:col>7</xdr:col>
      <xdr:colOff>307500</xdr:colOff>
      <xdr:row>28</xdr:row>
      <xdr:rowOff>22500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66675</xdr:colOff>
      <xdr:row>29</xdr:row>
      <xdr:rowOff>161925</xdr:rowOff>
    </xdr:from>
    <xdr:ext cx="4533900" cy="447675"/>
    <xdr:sp macro="" textlink="">
      <xdr:nvSpPr>
        <xdr:cNvPr id="3" name="ZoneTexte 2"/>
        <xdr:cNvSpPr txBox="1"/>
      </xdr:nvSpPr>
      <xdr:spPr>
        <a:xfrm>
          <a:off x="828675" y="6457950"/>
          <a:ext cx="453390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Champ : retraités de droit direct, tous régimes confondus, résidant en France.</a:t>
          </a:r>
        </a:p>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Sources : DREES, modèle ANCETRE ; projections du COR – juin 2021.</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1</xdr:col>
      <xdr:colOff>15874</xdr:colOff>
      <xdr:row>11</xdr:row>
      <xdr:rowOff>42597</xdr:rowOff>
    </xdr:from>
    <xdr:to>
      <xdr:col>6</xdr:col>
      <xdr:colOff>551957</xdr:colOff>
      <xdr:row>26</xdr:row>
      <xdr:rowOff>65097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28</xdr:row>
      <xdr:rowOff>0</xdr:rowOff>
    </xdr:from>
    <xdr:ext cx="4533900" cy="447675"/>
    <xdr:sp macro="" textlink="">
      <xdr:nvSpPr>
        <xdr:cNvPr id="3" name="ZoneTexte 2"/>
        <xdr:cNvSpPr txBox="1"/>
      </xdr:nvSpPr>
      <xdr:spPr>
        <a:xfrm>
          <a:off x="1778000" y="5376333"/>
          <a:ext cx="453390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Champ : retraités de droit direct, tous régimes confondus, résidant en France.</a:t>
          </a:r>
        </a:p>
        <a:p>
          <a:r>
            <a:rPr lang="fr-FR" sz="1000" b="0" i="1" u="none" strike="noStrike" baseline="0" smtClean="0">
              <a:solidFill>
                <a:schemeClr val="tx1"/>
              </a:solidFill>
              <a:latin typeface="Times New Roman" panose="02020603050405020304" pitchFamily="18" charset="0"/>
              <a:ea typeface="+mn-ea"/>
              <a:cs typeface="Times New Roman" panose="02020603050405020304" pitchFamily="18" charset="0"/>
            </a:rPr>
            <a:t>Sources : DREES, modèle ANCETRE ; projections du COR – juin 2021.</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2667000</xdr:colOff>
      <xdr:row>22</xdr:row>
      <xdr:rowOff>9525</xdr:rowOff>
    </xdr:from>
    <xdr:to>
      <xdr:col>8</xdr:col>
      <xdr:colOff>55275</xdr:colOff>
      <xdr:row>33</xdr:row>
      <xdr:rowOff>74025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0</xdr:rowOff>
    </xdr:from>
    <xdr:to>
      <xdr:col>15</xdr:col>
      <xdr:colOff>64800</xdr:colOff>
      <xdr:row>33</xdr:row>
      <xdr:rowOff>64500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16</xdr:row>
      <xdr:rowOff>0</xdr:rowOff>
    </xdr:from>
    <xdr:to>
      <xdr:col>27</xdr:col>
      <xdr:colOff>95250</xdr:colOff>
      <xdr:row>18</xdr:row>
      <xdr:rowOff>57150</xdr:rowOff>
    </xdr:to>
    <xdr:sp macro="" textlink="">
      <xdr:nvSpPr>
        <xdr:cNvPr id="4" name="ZoneTexte 3"/>
        <xdr:cNvSpPr txBox="1"/>
      </xdr:nvSpPr>
      <xdr:spPr>
        <a:xfrm>
          <a:off x="1781175" y="3819525"/>
          <a:ext cx="142017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 cas type né en 1990 et dans le scénario 1,3 %, la pension moyenne perçue sur l’ensemble de la durée de retraite représente 56,5 % du salaire moyen sur l’ensemble de la carrière en cas de stabilité des primes, et 50 % en cas de poursuite de la hausse des primes.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24</xdr:col>
      <xdr:colOff>9525</xdr:colOff>
      <xdr:row>21</xdr:row>
      <xdr:rowOff>180975</xdr:rowOff>
    </xdr:from>
    <xdr:to>
      <xdr:col>30</xdr:col>
      <xdr:colOff>74325</xdr:colOff>
      <xdr:row>33</xdr:row>
      <xdr:rowOff>54975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22</xdr:row>
      <xdr:rowOff>0</xdr:rowOff>
    </xdr:from>
    <xdr:to>
      <xdr:col>23</xdr:col>
      <xdr:colOff>64800</xdr:colOff>
      <xdr:row>33</xdr:row>
      <xdr:rowOff>64500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1752600</xdr:colOff>
      <xdr:row>11</xdr:row>
      <xdr:rowOff>180974</xdr:rowOff>
    </xdr:from>
    <xdr:to>
      <xdr:col>15</xdr:col>
      <xdr:colOff>228600</xdr:colOff>
      <xdr:row>17</xdr:row>
      <xdr:rowOff>47625</xdr:rowOff>
    </xdr:to>
    <xdr:sp macro="" textlink="">
      <xdr:nvSpPr>
        <xdr:cNvPr id="2" name="ZoneTexte 1"/>
        <xdr:cNvSpPr txBox="1"/>
      </xdr:nvSpPr>
      <xdr:spPr>
        <a:xfrm>
          <a:off x="1752600" y="2419349"/>
          <a:ext cx="1283970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l’espérance de vie est calculée par génération, comme : 60 + espérance de vie à 60 ans (selon l’hypothèse que l’assuré atteint l’âge de la retraite, et ne décède donc pas avant 60 ans). Les scénarios de mortalité des projections démographiques de l’INSEE sont extrapolés sous l’hypothèse d’une poursuite de la baisse de la mortalité au-delà de 2070. Pour le cas type, l’âge de départ à la retraite correspond à un départ au taux plein au régime général sans décote ni surcote, éventuellement dans le cadre du dispositif de retraite anticipée pour carrière longue (générations 1952 à 1967).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a:t>
          </a:r>
          <a:r>
            <a:rPr lang="fr-FR" sz="1000" i="1" baseline="0">
              <a:solidFill>
                <a:schemeClr val="dk1"/>
              </a:solidFill>
              <a:effectLst/>
              <a:latin typeface="Times New Roman" panose="02020603050405020304" pitchFamily="18" charset="0"/>
              <a:ea typeface="+mn-ea"/>
              <a:cs typeface="Times New Roman" panose="02020603050405020304" pitchFamily="18" charset="0"/>
            </a:rPr>
            <a:t>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495300</xdr:colOff>
      <xdr:row>23</xdr:row>
      <xdr:rowOff>38100</xdr:rowOff>
    </xdr:from>
    <xdr:to>
      <xdr:col>7</xdr:col>
      <xdr:colOff>219075</xdr:colOff>
      <xdr:row>37</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23</xdr:row>
      <xdr:rowOff>57150</xdr:rowOff>
    </xdr:from>
    <xdr:to>
      <xdr:col>12</xdr:col>
      <xdr:colOff>466725</xdr:colOff>
      <xdr:row>37</xdr:row>
      <xdr:rowOff>133350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1857374</xdr:colOff>
      <xdr:row>12</xdr:row>
      <xdr:rowOff>19050</xdr:rowOff>
    </xdr:from>
    <xdr:to>
      <xdr:col>15</xdr:col>
      <xdr:colOff>361949</xdr:colOff>
      <xdr:row>16</xdr:row>
      <xdr:rowOff>9525</xdr:rowOff>
    </xdr:to>
    <xdr:sp macro="" textlink="">
      <xdr:nvSpPr>
        <xdr:cNvPr id="2" name="ZoneTexte 1"/>
        <xdr:cNvSpPr txBox="1"/>
      </xdr:nvSpPr>
      <xdr:spPr>
        <a:xfrm>
          <a:off x="2619374" y="2247900"/>
          <a:ext cx="102774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voir figure 4.6.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modèle CALIPER (cas type) et modèle ANCETRE (moyenne par génération) ; INSEE, projections de population 2013-2070 ; projections COR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0</xdr:colOff>
      <xdr:row>20</xdr:row>
      <xdr:rowOff>0</xdr:rowOff>
    </xdr:from>
    <xdr:to>
      <xdr:col>6</xdr:col>
      <xdr:colOff>9525</xdr:colOff>
      <xdr:row>33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0</xdr:rowOff>
    </xdr:from>
    <xdr:to>
      <xdr:col>10</xdr:col>
      <xdr:colOff>9525</xdr:colOff>
      <xdr:row>33</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0</xdr:rowOff>
    </xdr:from>
    <xdr:to>
      <xdr:col>7</xdr:col>
      <xdr:colOff>552451</xdr:colOff>
      <xdr:row>34</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95250</xdr:colOff>
      <xdr:row>35</xdr:row>
      <xdr:rowOff>123825</xdr:rowOff>
    </xdr:from>
    <xdr:ext cx="9310241" cy="559512"/>
    <xdr:sp macro="" textlink="">
      <xdr:nvSpPr>
        <xdr:cNvPr id="3" name="ZoneTexte 2"/>
        <xdr:cNvSpPr txBox="1"/>
      </xdr:nvSpPr>
      <xdr:spPr>
        <a:xfrm>
          <a:off x="857250" y="6096000"/>
          <a:ext cx="9310241" cy="55951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pour la génération 1990, la durée de vie se répartit en : 25 % d’études, 36 % d’emploi, 6 % de validation au titre d’autres périodes, 5 % d’inactivité et 29 % à la retraite.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CNAV, calculs SG-COR.</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219075</xdr:colOff>
      <xdr:row>35</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647701</xdr:colOff>
      <xdr:row>36</xdr:row>
      <xdr:rowOff>85725</xdr:rowOff>
    </xdr:from>
    <xdr:ext cx="9391650" cy="714375"/>
    <xdr:sp macro="" textlink="">
      <xdr:nvSpPr>
        <xdr:cNvPr id="3" name="ZoneTexte 2"/>
        <xdr:cNvSpPr txBox="1"/>
      </xdr:nvSpPr>
      <xdr:spPr>
        <a:xfrm>
          <a:off x="1409701" y="7686675"/>
          <a:ext cx="9391650" cy="7143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fr-FR" sz="1000" i="1">
              <a:solidFill>
                <a:schemeClr val="tx1"/>
              </a:solidFill>
              <a:effectLst/>
              <a:latin typeface="Times New Roman" panose="02020603050405020304" pitchFamily="18" charset="0"/>
              <a:ea typeface="+mn-ea"/>
              <a:cs typeface="Times New Roman" panose="02020603050405020304" pitchFamily="18" charset="0"/>
            </a:rPr>
            <a:t>Lecture : dans le scénario de gains de productivité de 1,3 %, le taux de rendement interne du cas type n° 2 de la génération 2000 serait de 1,9 % avec</a:t>
          </a:r>
          <a:r>
            <a:rPr lang="fr-FR" sz="1000" i="1" baseline="0">
              <a:solidFill>
                <a:schemeClr val="tx1"/>
              </a:solidFill>
              <a:effectLst/>
              <a:latin typeface="Times New Roman" panose="02020603050405020304" pitchFamily="18" charset="0"/>
              <a:ea typeface="+mn-ea"/>
              <a:cs typeface="Times New Roman" panose="02020603050405020304" pitchFamily="18" charset="0"/>
            </a:rPr>
            <a:t> une actualisation selon les</a:t>
          </a:r>
        </a:p>
        <a:p>
          <a:pPr algn="l"/>
          <a:r>
            <a:rPr lang="fr-FR" sz="1000" i="1" baseline="0">
              <a:solidFill>
                <a:schemeClr val="tx1"/>
              </a:solidFill>
              <a:effectLst/>
              <a:latin typeface="Times New Roman" panose="02020603050405020304" pitchFamily="18" charset="0"/>
              <a:ea typeface="+mn-ea"/>
              <a:cs typeface="Times New Roman" panose="02020603050405020304" pitchFamily="18" charset="0"/>
            </a:rPr>
            <a:t> prix, et 0,6% avec une actualisation selon le SMPT.</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calculs SG-COR.</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oneCellAnchor>
  <xdr:twoCellAnchor>
    <xdr:from>
      <xdr:col>10</xdr:col>
      <xdr:colOff>0</xdr:colOff>
      <xdr:row>22</xdr:row>
      <xdr:rowOff>0</xdr:rowOff>
    </xdr:from>
    <xdr:to>
      <xdr:col>14</xdr:col>
      <xdr:colOff>219075</xdr:colOff>
      <xdr:row>35</xdr:row>
      <xdr:rowOff>38101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os\Presupuesto2006\Version%20Sept05\Remitido%20centros\OS66-Cruces\CONTRATO%20PROGRAMA\A&#209;O%202003\Cuadro%20financiacion%20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mun.cas.pm.gouv.fr\cor-commun\EXCELL\CUADERN\2008\cuadern%20MAYO%202008\I.8.1.y%202%20mayo%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TEMP\IJSTEC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C\TEMP\IJSTECH.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3%20ER%20retraites%20en%202007%20v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3%20ER%20retraites%20en%202007%20par%20sexe%20v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Tableau%204%20ER%20retraites%20en%202007%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ATOS\Presupuesto2008\v15de2008%20y%20v5de2007\PRESUPUESTO2008V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DirectionTechnique\UniteActuariatEtudes\1-Etudes%20quantitatives\N&#233;gociations\NEGO2010\8.%20Demandes%20post%2018-03-2011\Projetaccord\Synth-Accord-MEDEF-final-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2%20ER%20retraites%20en%202007%20v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2%20ER%20retraites%20en%202007%20par%20sexe%20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CGESTION\TRIANUAL\HOJAS98\TRASPL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V_N&#250;m.%20de%20pensionistas\IV.1.(1%20y%202)%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OMMUN.CAS.PM.GOUV.FR\COR-COMMUN\06%20-%20Documentation\Chiffres%20cl&#233;s\Chiffres%20cl&#233;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tilisateurs\hsenghor\AppData\Local\Microsoft\Windows\Temporary%20Internet%20Files\OLK65E4\Tab_SAS_F1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I_Movimientos%20de%20pensiones\II.5.8%20Evoluci&#243;n%20altas%20de%20jubilaci&#243;n%20por%20edade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3%20-%20Publications/02%20-%20Rapports%20annuels%20du%20COR/Novembre%202020/2_Calcul_indicateurs/1_Donn&#233;es_de_base/Financement/R&#233;serves/Tab%201.xxx%20r&#233;serv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C\Applic\APW94\SOPTABLE\ANNEXE\Restruct\ANXA01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C\Applic\APW94\SOPTABLE\ANNEXE\Restruct\ANXA01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ommun.cas.pm.gouv.fr\cor-commun\07%20-%20Projections\Actualisations%20annuelles\2019_nov\index%20pensions%20equ%202024\calcul%20v2.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4%20(julio%202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15(octubre%20200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ampagne%202016-2017\Travail%20-%20Emploi\Ch&#244;mage\ffc\tableaux%20finis\CW17FDSDS13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 Directriz"/>
      <sheetName val="RESUMEN"/>
      <sheetName val="C P SOMBRA"/>
      <sheetName val="comprobacion 01"/>
      <sheetName val="CP PTO"/>
      <sheetName val="C. PENSION"/>
      <sheetName val="dispersion geografica 2002"/>
      <sheetName val="DESLIZ DISP. GEOG.2003"/>
      <sheetName val="EXCLUSIVIDAD 2002"/>
      <sheetName val="DESLIZ. EXCLUSIVIDAD 2003"/>
      <sheetName val="ANTIGUEDAD 2002"/>
      <sheetName val="TISr Dic02"/>
      <sheetName val="Ruralidad2-03 sin SS"/>
      <sheetName val="Ruralidad2 con SS"/>
      <sheetName val="ALQUILERES"/>
      <sheetName val="REFUERZO VERANO 2002"/>
      <sheetName val="RESIDENCIAS 2002"/>
      <sheetName val="ATENCION CONTINUADA 2002"/>
      <sheetName val="PAC 2002"/>
      <sheetName val="ESPECIALIDADES 2002"/>
      <sheetName val="LABORATORIO 2002"/>
      <sheetName val="RADIOLOGIA 2002"/>
      <sheetName val="CAM 2002"/>
      <sheetName val="EXTRACOMARCA 2002"/>
      <sheetName val="SALUD MENTAL 2002"/>
      <sheetName val="PADI 2002"/>
      <sheetName val="ODONT ZARAM II 2002"/>
      <sheetName val="ODONT LAKUABIZKARRA 2002"/>
      <sheetName val="ODONTOLOGIA TOTAL 2002"/>
      <sheetName val="CENTRO PENITENCIARIO 2002"/>
      <sheetName val="BIZKAIA A.C. 2002"/>
      <sheetName val="C_ P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V5-07"/>
      <sheetName val="PERSONALv152008"/>
      <sheetName val="PRIM"/>
      <sheetName val="H. Gener"/>
      <sheetName val="H.Com"/>
      <sheetName val="H.MYL"/>
      <sheetName val="PSQI"/>
      <sheetName val="SUPR"/>
      <sheetName val="resumen PERS"/>
      <sheetName val="evolutPERS"/>
      <sheetName val="FARMACIA"/>
      <sheetName val="PRÓTESIS"/>
      <sheetName val="MAT SAN sin prot "/>
      <sheetName val="MAT SAN total"/>
      <sheetName val="OTROS APROV"/>
      <sheetName val="VAR EXIST"/>
      <sheetName val="PROV EXIST"/>
      <sheetName val="PROV TRAFICO"/>
      <sheetName val="OSATEK"/>
      <sheetName val="CONVENIO"/>
      <sheetName val="OTR GTO EXT sinOTK"/>
      <sheetName val="Limpieza"/>
      <sheetName val="tot OTR GTO EXT"/>
      <sheetName val="SERV EXTER"/>
      <sheetName val="OTROS EXPLOT"/>
      <sheetName val="TOTAL FUNC "/>
      <sheetName val="ING TERC"/>
      <sheetName val="lagunaro"/>
      <sheetName val="OTR NO PUBL"/>
      <sheetName val="TOT ING NO PUBL"/>
      <sheetName val="RDO FINANC"/>
      <sheetName val="mensual"/>
      <sheetName val="RDO EXTR"/>
      <sheetName val="TRASPASOS"/>
      <sheetName val="NEC.FINAN"/>
      <sheetName val="RESUMEN 08"/>
      <sheetName val="ENCAJE PRES"/>
      <sheetName val="PREVISION 200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plante"/>
      <sheetName val="Hoja1"/>
      <sheetName val="TRASPL"/>
    </sheetNames>
    <sheetDataSet>
      <sheetData sheetId="0" refreshError="1"/>
      <sheetData sheetId="1" refreshError="1"/>
      <sheetData sheetId="2" refreshError="1">
        <row r="81">
          <cell r="H81">
            <v>-80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ptpr2017"/>
      <sheetName val="IV.1.1"/>
      <sheetName val="IV.1.2"/>
      <sheetName val="S10"/>
      <sheetName val="TC2"/>
      <sheetName val="rangos"/>
      <sheetName val="Tramoptpr2019"/>
      <sheetName val="Hoja1"/>
    </sheetNames>
    <sheetDataSet>
      <sheetData sheetId="0"/>
      <sheetData sheetId="1"/>
      <sheetData sheetId="2"/>
      <sheetData sheetId="3"/>
      <sheetData sheetId="4"/>
      <sheetData sheetId="5">
        <row r="2">
          <cell r="A2">
            <v>1</v>
          </cell>
          <cell r="E2">
            <v>1990</v>
          </cell>
          <cell r="F2" t="str">
            <v>Diciembre</v>
          </cell>
          <cell r="G2">
            <v>5773170</v>
          </cell>
          <cell r="H2">
            <v>6172748</v>
          </cell>
        </row>
        <row r="3">
          <cell r="E3">
            <v>1991</v>
          </cell>
          <cell r="F3" t="str">
            <v>Diciembre</v>
          </cell>
          <cell r="G3">
            <v>5913691</v>
          </cell>
          <cell r="H3">
            <v>6334592</v>
          </cell>
        </row>
        <row r="4">
          <cell r="E4">
            <v>1992</v>
          </cell>
          <cell r="F4" t="str">
            <v>Diciembre</v>
          </cell>
          <cell r="G4">
            <v>6054084</v>
          </cell>
          <cell r="H4">
            <v>6495123</v>
          </cell>
        </row>
        <row r="5">
          <cell r="E5">
            <v>1993</v>
          </cell>
          <cell r="F5" t="str">
            <v>Diciembre</v>
          </cell>
          <cell r="G5">
            <v>6268105</v>
          </cell>
          <cell r="H5">
            <v>6762638</v>
          </cell>
        </row>
        <row r="6">
          <cell r="E6">
            <v>1997</v>
          </cell>
          <cell r="F6" t="str">
            <v>Diciembre</v>
          </cell>
          <cell r="G6">
            <v>6740378</v>
          </cell>
          <cell r="H6">
            <v>7346463</v>
          </cell>
        </row>
        <row r="7">
          <cell r="E7">
            <v>1998</v>
          </cell>
          <cell r="F7" t="str">
            <v>Diciembre</v>
          </cell>
          <cell r="G7">
            <v>6846595</v>
          </cell>
          <cell r="H7">
            <v>7465751</v>
          </cell>
        </row>
        <row r="8">
          <cell r="E8">
            <v>1999</v>
          </cell>
          <cell r="F8" t="str">
            <v>Diciembre</v>
          </cell>
          <cell r="G8">
            <v>6932804</v>
          </cell>
          <cell r="H8">
            <v>7556230</v>
          </cell>
        </row>
        <row r="9">
          <cell r="E9">
            <v>2000</v>
          </cell>
          <cell r="F9" t="str">
            <v>Diciembre</v>
          </cell>
          <cell r="G9">
            <v>7017233</v>
          </cell>
          <cell r="H9">
            <v>7644320</v>
          </cell>
        </row>
        <row r="10">
          <cell r="E10">
            <v>2001</v>
          </cell>
          <cell r="F10" t="str">
            <v>Diciembre</v>
          </cell>
          <cell r="G10">
            <v>7121087</v>
          </cell>
          <cell r="H10">
            <v>7712203</v>
          </cell>
        </row>
        <row r="11">
          <cell r="E11">
            <v>2002</v>
          </cell>
          <cell r="F11" t="str">
            <v>Diciembre</v>
          </cell>
          <cell r="G11">
            <v>7190919</v>
          </cell>
          <cell r="H11">
            <v>7790250</v>
          </cell>
        </row>
        <row r="12">
          <cell r="E12">
            <v>2003</v>
          </cell>
          <cell r="F12" t="str">
            <v>Diciembre</v>
          </cell>
          <cell r="G12">
            <v>7247856</v>
          </cell>
          <cell r="H12">
            <v>7854176</v>
          </cell>
        </row>
        <row r="13">
          <cell r="E13">
            <v>2004</v>
          </cell>
          <cell r="F13" t="str">
            <v>Diciembre</v>
          </cell>
          <cell r="G13">
            <v>7300329</v>
          </cell>
          <cell r="H13">
            <v>7913385</v>
          </cell>
        </row>
        <row r="14">
          <cell r="E14">
            <v>2005</v>
          </cell>
          <cell r="F14" t="str">
            <v>Diciembre</v>
          </cell>
          <cell r="G14">
            <v>7388501</v>
          </cell>
          <cell r="H14">
            <v>8099910</v>
          </cell>
        </row>
        <row r="15">
          <cell r="E15">
            <v>2006</v>
          </cell>
          <cell r="F15" t="str">
            <v>Diciembre</v>
          </cell>
          <cell r="G15">
            <v>7494385</v>
          </cell>
          <cell r="H15">
            <v>8227243</v>
          </cell>
        </row>
        <row r="16">
          <cell r="E16">
            <v>2007</v>
          </cell>
          <cell r="F16" t="str">
            <v>Diciembre</v>
          </cell>
          <cell r="G16">
            <v>7586574</v>
          </cell>
          <cell r="H16">
            <v>8334316</v>
          </cell>
        </row>
        <row r="17">
          <cell r="E17">
            <v>2008</v>
          </cell>
          <cell r="F17" t="str">
            <v>Diciembre</v>
          </cell>
          <cell r="G17">
            <v>7700749</v>
          </cell>
          <cell r="H17">
            <v>8464342</v>
          </cell>
        </row>
        <row r="18">
          <cell r="E18">
            <v>2009</v>
          </cell>
          <cell r="F18" t="str">
            <v>Diciembre</v>
          </cell>
          <cell r="G18">
            <v>7826416</v>
          </cell>
          <cell r="H18">
            <v>8604119</v>
          </cell>
        </row>
        <row r="19">
          <cell r="E19">
            <v>2010</v>
          </cell>
          <cell r="F19" t="str">
            <v>Diciembre</v>
          </cell>
          <cell r="G19">
            <v>7948463</v>
          </cell>
          <cell r="H19">
            <v>8739732</v>
          </cell>
        </row>
        <row r="20">
          <cell r="E20">
            <v>2011</v>
          </cell>
          <cell r="F20" t="str">
            <v>Diciembre</v>
          </cell>
          <cell r="G20">
            <v>8061785</v>
          </cell>
          <cell r="H20">
            <v>8866277</v>
          </cell>
        </row>
        <row r="21">
          <cell r="E21">
            <v>2012</v>
          </cell>
          <cell r="F21" t="str">
            <v>Diciembre</v>
          </cell>
          <cell r="G21">
            <v>8182112</v>
          </cell>
          <cell r="H21">
            <v>8999045</v>
          </cell>
        </row>
        <row r="22">
          <cell r="E22">
            <v>2013</v>
          </cell>
          <cell r="F22" t="str">
            <v>Diciembre</v>
          </cell>
          <cell r="G22">
            <v>8315826</v>
          </cell>
          <cell r="H22">
            <v>9145966</v>
          </cell>
        </row>
        <row r="23">
          <cell r="E23">
            <v>2014</v>
          </cell>
          <cell r="F23" t="str">
            <v>Diciembre</v>
          </cell>
          <cell r="G23">
            <v>8428617</v>
          </cell>
          <cell r="H23">
            <v>9270942</v>
          </cell>
        </row>
        <row r="24">
          <cell r="E24">
            <v>2015</v>
          </cell>
          <cell r="F24" t="str">
            <v>Diciembre</v>
          </cell>
          <cell r="G24">
            <v>8508482</v>
          </cell>
          <cell r="H24">
            <v>9360799</v>
          </cell>
        </row>
        <row r="25">
          <cell r="E25">
            <v>2016</v>
          </cell>
          <cell r="F25" t="str">
            <v>Diciembre</v>
          </cell>
          <cell r="G25">
            <v>8609085</v>
          </cell>
          <cell r="H25">
            <v>9473482</v>
          </cell>
        </row>
        <row r="26">
          <cell r="E26">
            <v>2017</v>
          </cell>
          <cell r="F26" t="str">
            <v>Diciembre</v>
          </cell>
          <cell r="G26">
            <v>8705707</v>
          </cell>
          <cell r="H26">
            <v>9581770</v>
          </cell>
        </row>
      </sheetData>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
      <sheetName val="II.5.8"/>
      <sheetName val="EVO8"/>
      <sheetName val="Rangos"/>
    </sheetNames>
    <sheetDataSet>
      <sheetData sheetId="0">
        <row r="1">
          <cell r="E1">
            <v>43466</v>
          </cell>
        </row>
      </sheetData>
      <sheetData sheetId="1"/>
      <sheetData sheetId="2"/>
      <sheetData sheetId="3">
        <row r="2">
          <cell r="A2">
            <v>1</v>
          </cell>
          <cell r="B2" t="str">
            <v>enero</v>
          </cell>
        </row>
        <row r="3">
          <cell r="A3">
            <v>2</v>
          </cell>
          <cell r="B3" t="str">
            <v>febrero</v>
          </cell>
        </row>
        <row r="4">
          <cell r="A4">
            <v>3</v>
          </cell>
          <cell r="B4" t="str">
            <v>marzo</v>
          </cell>
        </row>
        <row r="5">
          <cell r="A5">
            <v>4</v>
          </cell>
          <cell r="B5" t="str">
            <v>abril</v>
          </cell>
        </row>
        <row r="6">
          <cell r="A6">
            <v>5</v>
          </cell>
          <cell r="B6" t="str">
            <v>mayo</v>
          </cell>
        </row>
        <row r="7">
          <cell r="A7">
            <v>6</v>
          </cell>
          <cell r="B7" t="str">
            <v>junio</v>
          </cell>
        </row>
        <row r="8">
          <cell r="A8">
            <v>7</v>
          </cell>
          <cell r="B8" t="str">
            <v>julio</v>
          </cell>
        </row>
        <row r="9">
          <cell r="A9">
            <v>8</v>
          </cell>
          <cell r="B9" t="str">
            <v>agosto</v>
          </cell>
        </row>
        <row r="10">
          <cell r="A10">
            <v>9</v>
          </cell>
          <cell r="B10" t="str">
            <v>septiembre</v>
          </cell>
        </row>
        <row r="11">
          <cell r="A11">
            <v>10</v>
          </cell>
          <cell r="B11" t="str">
            <v>octubre</v>
          </cell>
        </row>
        <row r="12">
          <cell r="A12">
            <v>11</v>
          </cell>
          <cell r="B12" t="str">
            <v>noviembre</v>
          </cell>
        </row>
        <row r="13">
          <cell r="A13">
            <v>12</v>
          </cell>
          <cell r="B13" t="str">
            <v>diciembre</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19 calcul"/>
      <sheetName val="Données DSS octobre 2020"/>
      <sheetName val="Données DB juin 2020"/>
      <sheetName val="2017"/>
      <sheetName val="2017_calculs"/>
      <sheetName val="2016"/>
      <sheetName val="2016_calculs"/>
      <sheetName val="2016_calculs2"/>
      <sheetName val="2015"/>
      <sheetName val="CNAV PL 2017"/>
      <sheetName val="CADES"/>
    </sheetNames>
    <sheetDataSet>
      <sheetData sheetId="0"/>
      <sheetData sheetId="1"/>
      <sheetData sheetId="2"/>
      <sheetData sheetId="3"/>
      <sheetData sheetId="4"/>
      <sheetData sheetId="5"/>
      <sheetData sheetId="6"/>
      <sheetData sheetId="7"/>
      <sheetData sheetId="8"/>
      <sheetData sheetId="9"/>
      <sheetData sheetId="10"/>
      <sheetData sheetId="11">
        <row r="1">
          <cell r="A1">
            <v>0.38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équ2025_Sc1,8"/>
      <sheetName val="équ2025_Sc1,5"/>
      <sheetName val="équ2025_Sc1,3"/>
      <sheetName val="équ2025_Sc1,0"/>
      <sheetName val="soldes"/>
      <sheetName val="Sc18"/>
      <sheetName val="Sc15"/>
      <sheetName val="Sc13"/>
      <sheetName val="Sc10"/>
    </sheetNames>
    <sheetDataSet>
      <sheetData sheetId="0"/>
      <sheetData sheetId="1">
        <row r="14">
          <cell r="B14">
            <v>-7.6473246071053179E-3</v>
          </cell>
        </row>
      </sheetData>
      <sheetData sheetId="2">
        <row r="14">
          <cell r="B14">
            <v>-7.9088008329032729E-3</v>
          </cell>
        </row>
      </sheetData>
      <sheetData sheetId="3">
        <row r="14">
          <cell r="B14">
            <v>-8.2538111318259545E-3</v>
          </cell>
        </row>
      </sheetData>
      <sheetData sheetId="4">
        <row r="14">
          <cell r="B14">
            <v>-8.7821702657690792E-3</v>
          </cell>
        </row>
      </sheetData>
      <sheetData sheetId="5">
        <row r="18">
          <cell r="B18" t="str">
            <v>Soldes CONVENTION COR/TCC (Md€)</v>
          </cell>
          <cell r="C18">
            <v>2002</v>
          </cell>
          <cell r="D18">
            <v>2003</v>
          </cell>
          <cell r="E18">
            <v>2004</v>
          </cell>
          <cell r="F18">
            <v>2005</v>
          </cell>
          <cell r="G18">
            <v>2006</v>
          </cell>
          <cell r="H18">
            <v>2007</v>
          </cell>
          <cell r="I18">
            <v>2008</v>
          </cell>
          <cell r="J18">
            <v>2009</v>
          </cell>
          <cell r="K18">
            <v>2010</v>
          </cell>
          <cell r="L18">
            <v>2011</v>
          </cell>
          <cell r="M18">
            <v>2012</v>
          </cell>
          <cell r="N18">
            <v>2013</v>
          </cell>
          <cell r="O18">
            <v>2014</v>
          </cell>
          <cell r="P18">
            <v>2015</v>
          </cell>
          <cell r="Q18">
            <v>2016</v>
          </cell>
          <cell r="R18">
            <v>2017</v>
          </cell>
          <cell r="S18">
            <v>2018</v>
          </cell>
          <cell r="T18">
            <v>2019</v>
          </cell>
          <cell r="U18">
            <v>2020</v>
          </cell>
          <cell r="V18">
            <v>2021</v>
          </cell>
          <cell r="W18">
            <v>2022</v>
          </cell>
          <cell r="X18">
            <v>2023</v>
          </cell>
          <cell r="Y18">
            <v>2024</v>
          </cell>
          <cell r="Z18">
            <v>2025</v>
          </cell>
          <cell r="AA18">
            <v>2026</v>
          </cell>
          <cell r="AB18">
            <v>2027</v>
          </cell>
          <cell r="AC18">
            <v>2028</v>
          </cell>
          <cell r="AD18">
            <v>2029</v>
          </cell>
          <cell r="AE18">
            <v>2030</v>
          </cell>
          <cell r="AF18">
            <v>2031</v>
          </cell>
          <cell r="AG18">
            <v>2032</v>
          </cell>
          <cell r="AH18">
            <v>2033</v>
          </cell>
          <cell r="AI18">
            <v>2034</v>
          </cell>
          <cell r="AJ18">
            <v>2035</v>
          </cell>
          <cell r="AK18">
            <v>2036</v>
          </cell>
          <cell r="AL18">
            <v>2037</v>
          </cell>
          <cell r="AM18">
            <v>2038</v>
          </cell>
          <cell r="AN18">
            <v>2039</v>
          </cell>
          <cell r="AO18">
            <v>2040</v>
          </cell>
          <cell r="AP18">
            <v>2041</v>
          </cell>
          <cell r="AQ18">
            <v>2042</v>
          </cell>
          <cell r="AR18">
            <v>2043</v>
          </cell>
          <cell r="AS18">
            <v>2044</v>
          </cell>
          <cell r="AT18">
            <v>2045</v>
          </cell>
          <cell r="AU18">
            <v>2046</v>
          </cell>
          <cell r="AV18">
            <v>2047</v>
          </cell>
          <cell r="AW18">
            <v>2048</v>
          </cell>
          <cell r="AX18">
            <v>2049</v>
          </cell>
          <cell r="AY18">
            <v>2050</v>
          </cell>
          <cell r="AZ18">
            <v>2051</v>
          </cell>
          <cell r="BA18">
            <v>2052</v>
          </cell>
          <cell r="BB18">
            <v>2053</v>
          </cell>
          <cell r="BC18">
            <v>2054</v>
          </cell>
          <cell r="BD18">
            <v>2055</v>
          </cell>
          <cell r="BE18">
            <v>2056</v>
          </cell>
          <cell r="BF18">
            <v>2057</v>
          </cell>
          <cell r="BG18">
            <v>2058</v>
          </cell>
          <cell r="BH18">
            <v>2059</v>
          </cell>
          <cell r="BI18">
            <v>2060</v>
          </cell>
          <cell r="BJ18">
            <v>2061</v>
          </cell>
          <cell r="BK18">
            <v>2062</v>
          </cell>
          <cell r="BL18">
            <v>2063</v>
          </cell>
          <cell r="BM18">
            <v>2064</v>
          </cell>
          <cell r="BN18">
            <v>2065</v>
          </cell>
          <cell r="BO18">
            <v>2066</v>
          </cell>
          <cell r="BP18">
            <v>2067</v>
          </cell>
          <cell r="BQ18">
            <v>2068</v>
          </cell>
          <cell r="BR18">
            <v>2069</v>
          </cell>
          <cell r="BS18">
            <v>2070</v>
          </cell>
        </row>
        <row r="19">
          <cell r="B19" t="str">
            <v>[1,8]</v>
          </cell>
          <cell r="C19">
            <v>4.7767284211169461</v>
          </cell>
          <cell r="D19">
            <v>7.4940418633002261</v>
          </cell>
          <cell r="E19">
            <v>6.6619765082100351</v>
          </cell>
          <cell r="F19">
            <v>2.7034829416014543</v>
          </cell>
          <cell r="G19">
            <v>3.1807818899036211</v>
          </cell>
          <cell r="H19">
            <v>1.2567737946306297</v>
          </cell>
          <cell r="I19">
            <v>-1.058919905920513</v>
          </cell>
          <cell r="J19">
            <v>-9.281601784255967</v>
          </cell>
          <cell r="K19">
            <v>-14.811349272014661</v>
          </cell>
          <cell r="L19">
            <v>-13.97230620947451</v>
          </cell>
          <cell r="M19">
            <v>-13.841357588645828</v>
          </cell>
          <cell r="N19">
            <v>-12.29663472830056</v>
          </cell>
          <cell r="O19">
            <v>-10.689459120126616</v>
          </cell>
          <cell r="P19">
            <v>-9.589693318980979</v>
          </cell>
          <cell r="Q19">
            <v>-3.955908819461416</v>
          </cell>
          <cell r="R19">
            <v>-2.1703708678703988</v>
          </cell>
          <cell r="S19">
            <v>-3.5054167257922817</v>
          </cell>
          <cell r="T19">
            <v>-4.8187160688406436</v>
          </cell>
          <cell r="U19">
            <v>-6.2722385030688024</v>
          </cell>
          <cell r="V19">
            <v>-8.9895009453549282</v>
          </cell>
          <cell r="W19">
            <v>-11.59755483846704</v>
          </cell>
          <cell r="X19">
            <v>-12.952072183044569</v>
          </cell>
          <cell r="Y19">
            <v>-15.597750055628712</v>
          </cell>
          <cell r="Z19">
            <v>-18.28827906511561</v>
          </cell>
          <cell r="AA19">
            <v>-20.73740379199182</v>
          </cell>
          <cell r="AB19">
            <v>-22.501647586522509</v>
          </cell>
          <cell r="AC19">
            <v>-24.28252347497741</v>
          </cell>
          <cell r="AD19">
            <v>-25.900772408184771</v>
          </cell>
          <cell r="AE19">
            <v>-26.77740686096606</v>
          </cell>
          <cell r="AF19">
            <v>-26.036036072360353</v>
          </cell>
          <cell r="AG19">
            <v>-24.700755050839508</v>
          </cell>
          <cell r="AH19">
            <v>-24.064792564564677</v>
          </cell>
          <cell r="AI19">
            <v>-23.184830248200218</v>
          </cell>
          <cell r="AJ19">
            <v>-22.002419630256014</v>
          </cell>
          <cell r="AK19">
            <v>-20.370701168870436</v>
          </cell>
          <cell r="AL19">
            <v>-18.593148992494797</v>
          </cell>
          <cell r="AM19">
            <v>-16.421456977843658</v>
          </cell>
          <cell r="AN19">
            <v>-13.749253542386112</v>
          </cell>
          <cell r="AO19">
            <v>-11.211559459201991</v>
          </cell>
          <cell r="AP19">
            <v>-8.2130250351872522</v>
          </cell>
          <cell r="AQ19">
            <v>-5.3006630469618834</v>
          </cell>
          <cell r="AR19">
            <v>-2.5755836969626835</v>
          </cell>
          <cell r="AS19">
            <v>-0.12488156320154667</v>
          </cell>
          <cell r="AT19">
            <v>2.8080394538654945</v>
          </cell>
          <cell r="AU19">
            <v>6.2721996743652273</v>
          </cell>
          <cell r="AV19">
            <v>9.7969607081853312</v>
          </cell>
          <cell r="AW19">
            <v>13.568369008712354</v>
          </cell>
          <cell r="AX19">
            <v>17.592061513246037</v>
          </cell>
          <cell r="AY19">
            <v>21.741140281960835</v>
          </cell>
          <cell r="AZ19">
            <v>25.896105713320431</v>
          </cell>
          <cell r="BA19">
            <v>30.286162133305449</v>
          </cell>
          <cell r="BB19">
            <v>35.036257761316726</v>
          </cell>
          <cell r="BC19">
            <v>40.016287108374058</v>
          </cell>
          <cell r="BD19">
            <v>45.089030669143888</v>
          </cell>
          <cell r="BE19">
            <v>50.367271471689456</v>
          </cell>
          <cell r="BF19">
            <v>55.535534428517565</v>
          </cell>
          <cell r="BG19">
            <v>61.678910210472296</v>
          </cell>
          <cell r="BH19">
            <v>69.00029363540979</v>
          </cell>
          <cell r="BI19">
            <v>77.110505587210412</v>
          </cell>
          <cell r="BJ19">
            <v>84.495522797721904</v>
          </cell>
          <cell r="BK19">
            <v>91.042664155196405</v>
          </cell>
          <cell r="BL19">
            <v>99.093191185446926</v>
          </cell>
          <cell r="BM19">
            <v>104.642899753412</v>
          </cell>
          <cell r="BN19">
            <v>109.76632792169484</v>
          </cell>
          <cell r="BO19">
            <v>114.33308638607595</v>
          </cell>
          <cell r="BP19">
            <v>118.94674398545223</v>
          </cell>
          <cell r="BQ19">
            <v>123.04859413786512</v>
          </cell>
          <cell r="BR19">
            <v>126.3265528005187</v>
          </cell>
          <cell r="BS19">
            <v>132.18144200233627</v>
          </cell>
        </row>
        <row r="20">
          <cell r="B20" t="str">
            <v>[1,5]</v>
          </cell>
          <cell r="C20">
            <v>4.7767284211169461</v>
          </cell>
          <cell r="D20">
            <v>7.4940418633002261</v>
          </cell>
          <cell r="E20">
            <v>6.6619765082100351</v>
          </cell>
          <cell r="F20">
            <v>2.7034829416014543</v>
          </cell>
          <cell r="G20">
            <v>3.1807818899036211</v>
          </cell>
          <cell r="H20">
            <v>1.2567737946306297</v>
          </cell>
          <cell r="I20">
            <v>-1.058919905920513</v>
          </cell>
          <cell r="J20">
            <v>-9.281601784255967</v>
          </cell>
          <cell r="K20">
            <v>-14.811349272014661</v>
          </cell>
          <cell r="L20">
            <v>-13.97230620947451</v>
          </cell>
          <cell r="M20">
            <v>-13.841357588645828</v>
          </cell>
          <cell r="N20">
            <v>-7.6912743233505756</v>
          </cell>
          <cell r="O20">
            <v>-10.689459120126616</v>
          </cell>
          <cell r="P20">
            <v>-9.589693318980979</v>
          </cell>
          <cell r="Q20">
            <v>-3.955908819461416</v>
          </cell>
          <cell r="R20">
            <v>-2.1703708678703988</v>
          </cell>
          <cell r="S20">
            <v>-3.5054167257922817</v>
          </cell>
          <cell r="T20">
            <v>-4.8188126463187508</v>
          </cell>
          <cell r="U20">
            <v>-6.2723382011301583</v>
          </cell>
          <cell r="V20">
            <v>-8.9895935987969278</v>
          </cell>
          <cell r="W20">
            <v>-11.597619678668446</v>
          </cell>
          <cell r="X20">
            <v>-12.962925913455722</v>
          </cell>
          <cell r="Y20">
            <v>-15.771242177297362</v>
          </cell>
          <cell r="Z20">
            <v>-18.468184195557608</v>
          </cell>
          <cell r="AA20">
            <v>-21.152704565735885</v>
          </cell>
          <cell r="AB20">
            <v>-23.240489591958699</v>
          </cell>
          <cell r="AC20">
            <v>-25.395700757534883</v>
          </cell>
          <cell r="AD20">
            <v>-27.429948032831017</v>
          </cell>
          <cell r="AE20">
            <v>-28.895359096364292</v>
          </cell>
          <cell r="AF20">
            <v>-29.034201172496775</v>
          </cell>
          <cell r="AG20">
            <v>-28.750132294634067</v>
          </cell>
          <cell r="AH20">
            <v>-29.190708262473635</v>
          </cell>
          <cell r="AI20">
            <v>-29.423401935591826</v>
          </cell>
          <cell r="AJ20">
            <v>-29.418395310416237</v>
          </cell>
          <cell r="AK20">
            <v>-29.02597693609528</v>
          </cell>
          <cell r="AL20">
            <v>-28.529215816634473</v>
          </cell>
          <cell r="AM20">
            <v>-27.700402381698833</v>
          </cell>
          <cell r="AN20">
            <v>-26.443247940285598</v>
          </cell>
          <cell r="AO20">
            <v>-25.396008585964214</v>
          </cell>
          <cell r="AP20">
            <v>-23.954788319905056</v>
          </cell>
          <cell r="AQ20">
            <v>-22.653451045476597</v>
          </cell>
          <cell r="AR20">
            <v>-21.597665734277225</v>
          </cell>
          <cell r="AS20">
            <v>-20.859187337457087</v>
          </cell>
          <cell r="AT20">
            <v>-19.71896489143651</v>
          </cell>
          <cell r="AU20">
            <v>-18.139620084653494</v>
          </cell>
          <cell r="AV20">
            <v>-16.576949741819291</v>
          </cell>
          <cell r="AW20">
            <v>-14.843352078137221</v>
          </cell>
          <cell r="AX20">
            <v>-12.982148877264583</v>
          </cell>
          <cell r="AY20">
            <v>-11.057789404169888</v>
          </cell>
          <cell r="AZ20">
            <v>-9.1912880354822839</v>
          </cell>
          <cell r="BA20">
            <v>-7.1503619137940699</v>
          </cell>
          <cell r="BB20">
            <v>-4.8146294355022254</v>
          </cell>
          <cell r="BC20">
            <v>-2.3729505643569864</v>
          </cell>
          <cell r="BD20">
            <v>8.2273325270623907E-2</v>
          </cell>
          <cell r="BE20">
            <v>2.6790690108905548</v>
          </cell>
          <cell r="BF20">
            <v>5.0461770328099371</v>
          </cell>
          <cell r="BG20">
            <v>8.241070395314134</v>
          </cell>
          <cell r="BH20">
            <v>12.448766254785935</v>
          </cell>
          <cell r="BI20">
            <v>17.27465398498811</v>
          </cell>
          <cell r="BJ20">
            <v>21.258536770215958</v>
          </cell>
          <cell r="BK20">
            <v>24.308290421659361</v>
          </cell>
          <cell r="BL20">
            <v>28.590077160962625</v>
          </cell>
          <cell r="BM20">
            <v>30.490979786324548</v>
          </cell>
          <cell r="BN20">
            <v>31.917991463022773</v>
          </cell>
          <cell r="BO20">
            <v>32.697813122228489</v>
          </cell>
          <cell r="BP20">
            <v>33.427993363039334</v>
          </cell>
          <cell r="BQ20">
            <v>33.595930646289837</v>
          </cell>
          <cell r="BR20">
            <v>32.834109851324932</v>
          </cell>
          <cell r="BS20">
            <v>34.019226496998222</v>
          </cell>
        </row>
        <row r="21">
          <cell r="B21" t="str">
            <v>[1,3]</v>
          </cell>
          <cell r="C21">
            <v>4.7767284211169461</v>
          </cell>
          <cell r="D21">
            <v>7.4940418633002261</v>
          </cell>
          <cell r="E21">
            <v>6.6619765082100351</v>
          </cell>
          <cell r="F21">
            <v>2.7034829416014543</v>
          </cell>
          <cell r="G21">
            <v>3.1807818899036211</v>
          </cell>
          <cell r="H21">
            <v>1.2567737946306297</v>
          </cell>
          <cell r="I21">
            <v>-1.058919905920513</v>
          </cell>
          <cell r="J21">
            <v>-9.281601784255967</v>
          </cell>
          <cell r="K21">
            <v>-14.811349272014661</v>
          </cell>
          <cell r="L21">
            <v>-13.97230620947451</v>
          </cell>
          <cell r="M21">
            <v>-13.841357588645828</v>
          </cell>
          <cell r="N21">
            <v>-7.6912743233505756</v>
          </cell>
          <cell r="O21">
            <v>-10.689459120126616</v>
          </cell>
          <cell r="P21">
            <v>-9.589693318980979</v>
          </cell>
          <cell r="Q21">
            <v>-3.955908819461416</v>
          </cell>
          <cell r="R21">
            <v>-2.1703708678703988</v>
          </cell>
          <cell r="S21">
            <v>-3.5054167257922817</v>
          </cell>
          <cell r="T21">
            <v>-4.8188124696761374</v>
          </cell>
          <cell r="U21">
            <v>-6.2723378865281116</v>
          </cell>
          <cell r="V21">
            <v>-8.9895878426171834</v>
          </cell>
          <cell r="W21">
            <v>-11.597589640293329</v>
          </cell>
          <cell r="X21">
            <v>-12.969104643252562</v>
          </cell>
          <cell r="Y21">
            <v>-16.063048868713494</v>
          </cell>
          <cell r="Z21">
            <v>-18.698960866215639</v>
          </cell>
          <cell r="AA21">
            <v>-21.512046995990794</v>
          </cell>
          <cell r="AB21">
            <v>-23.767140977181668</v>
          </cell>
          <cell r="AC21">
            <v>-26.156871545112168</v>
          </cell>
          <cell r="AD21">
            <v>-28.542582827559965</v>
          </cell>
          <cell r="AE21">
            <v>-30.374540114501897</v>
          </cell>
          <cell r="AF21">
            <v>-31.065943475634615</v>
          </cell>
          <cell r="AG21">
            <v>-31.429315012516572</v>
          </cell>
          <cell r="AH21">
            <v>-32.571977014517003</v>
          </cell>
          <cell r="AI21">
            <v>-33.521554970168914</v>
          </cell>
          <cell r="AJ21">
            <v>-34.260918715197477</v>
          </cell>
          <cell r="AK21">
            <v>-34.638857277640142</v>
          </cell>
          <cell r="AL21">
            <v>-34.961731225413153</v>
          </cell>
          <cell r="AM21">
            <v>-34.979852027501565</v>
          </cell>
          <cell r="AN21">
            <v>-34.601502599993374</v>
          </cell>
          <cell r="AO21">
            <v>-34.465842422570915</v>
          </cell>
          <cell r="AP21">
            <v>-33.969593226267492</v>
          </cell>
          <cell r="AQ21">
            <v>-33.626317678341756</v>
          </cell>
          <cell r="AR21">
            <v>-33.570677649556309</v>
          </cell>
          <cell r="AS21">
            <v>-33.822193151828365</v>
          </cell>
          <cell r="AT21">
            <v>-33.712572900374418</v>
          </cell>
          <cell r="AU21">
            <v>-33.176378906472586</v>
          </cell>
          <cell r="AV21">
            <v>-32.727600116933694</v>
          </cell>
          <cell r="AW21">
            <v>-32.151355474074833</v>
          </cell>
          <cell r="AX21">
            <v>-31.477699943589048</v>
          </cell>
          <cell r="AY21">
            <v>-30.764323107093109</v>
          </cell>
          <cell r="AZ21">
            <v>-30.134456232213065</v>
          </cell>
          <cell r="BA21">
            <v>-29.379053039538675</v>
          </cell>
          <cell r="BB21">
            <v>-28.373819718836224</v>
          </cell>
          <cell r="BC21">
            <v>-27.325878124319484</v>
          </cell>
          <cell r="BD21">
            <v>-26.271719693307766</v>
          </cell>
          <cell r="BE21">
            <v>-25.125039398525143</v>
          </cell>
          <cell r="BF21">
            <v>-24.276733740287252</v>
          </cell>
          <cell r="BG21">
            <v>-22.698991977731232</v>
          </cell>
          <cell r="BH21">
            <v>-20.188573125578696</v>
          </cell>
          <cell r="BI21">
            <v>-17.106075550526615</v>
          </cell>
          <cell r="BJ21">
            <v>-14.811048619983485</v>
          </cell>
          <cell r="BK21">
            <v>-13.492612695754506</v>
          </cell>
          <cell r="BL21">
            <v>-11.052199938442557</v>
          </cell>
          <cell r="BM21">
            <v>-10.915686834156281</v>
          </cell>
          <cell r="BN21">
            <v>-11.255818153711735</v>
          </cell>
          <cell r="BO21">
            <v>-12.196605407882016</v>
          </cell>
          <cell r="BP21">
            <v>-13.275681064675561</v>
          </cell>
          <cell r="BQ21">
            <v>-14.858931759211002</v>
          </cell>
          <cell r="BR21">
            <v>-17.322200418641557</v>
          </cell>
          <cell r="BS21">
            <v>-18.039795219056074</v>
          </cell>
        </row>
        <row r="22">
          <cell r="B22" t="str">
            <v>[1,0]</v>
          </cell>
          <cell r="C22">
            <v>4.7767284211169461</v>
          </cell>
          <cell r="D22">
            <v>7.4940418633002261</v>
          </cell>
          <cell r="E22">
            <v>6.6619765082100351</v>
          </cell>
          <cell r="F22">
            <v>2.7034829416014543</v>
          </cell>
          <cell r="G22">
            <v>3.1807818899036211</v>
          </cell>
          <cell r="H22">
            <v>1.2567737946306297</v>
          </cell>
          <cell r="I22">
            <v>-1.058919905920513</v>
          </cell>
          <cell r="J22">
            <v>-9.281601784255967</v>
          </cell>
          <cell r="K22">
            <v>-14.811349272014661</v>
          </cell>
          <cell r="L22">
            <v>-13.97230620947451</v>
          </cell>
          <cell r="M22">
            <v>-13.841357588645828</v>
          </cell>
          <cell r="N22">
            <v>-12.29663472830056</v>
          </cell>
          <cell r="O22">
            <v>-10.689459120126616</v>
          </cell>
          <cell r="P22">
            <v>-9.589693318980979</v>
          </cell>
          <cell r="Q22">
            <v>-3.955908819461416</v>
          </cell>
          <cell r="R22">
            <v>-2.1703708678703988</v>
          </cell>
          <cell r="S22">
            <v>-3.5054167257922817</v>
          </cell>
          <cell r="T22">
            <v>-4.8188133842611567</v>
          </cell>
          <cell r="U22">
            <v>-6.2723401998357149</v>
          </cell>
          <cell r="V22">
            <v>-8.9895830389572655</v>
          </cell>
          <cell r="W22">
            <v>-11.597553847129282</v>
          </cell>
          <cell r="X22">
            <v>-12.980015981682227</v>
          </cell>
          <cell r="Y22">
            <v>-16.251936080511832</v>
          </cell>
          <cell r="Z22">
            <v>-19.07419845513045</v>
          </cell>
          <cell r="AA22">
            <v>-22.131926867709261</v>
          </cell>
          <cell r="AB22">
            <v>-24.694607533988833</v>
          </cell>
          <cell r="AC22">
            <v>-27.463304864641685</v>
          </cell>
          <cell r="AD22">
            <v>-30.295814693712281</v>
          </cell>
          <cell r="AE22">
            <v>-32.654822337526888</v>
          </cell>
          <cell r="AF22">
            <v>-34.154625207291801</v>
          </cell>
          <cell r="AG22">
            <v>-35.500100305430067</v>
          </cell>
          <cell r="AH22">
            <v>-37.578627543547071</v>
          </cell>
          <cell r="AI22">
            <v>-39.530058590098342</v>
          </cell>
          <cell r="AJ22">
            <v>-41.290658485781982</v>
          </cell>
          <cell r="AK22">
            <v>-42.73077548619802</v>
          </cell>
          <cell r="AL22">
            <v>-44.120276155907078</v>
          </cell>
          <cell r="AM22">
            <v>-45.262092379361626</v>
          </cell>
          <cell r="AN22">
            <v>-46.057929454021391</v>
          </cell>
          <cell r="AO22">
            <v>-47.155289283285036</v>
          </cell>
          <cell r="AP22">
            <v>-47.944157405824633</v>
          </cell>
          <cell r="AQ22">
            <v>-48.93423960447614</v>
          </cell>
          <cell r="AR22">
            <v>-50.236362034263209</v>
          </cell>
          <cell r="AS22">
            <v>-51.849844619807556</v>
          </cell>
          <cell r="AT22">
            <v>-53.103989548995045</v>
          </cell>
          <cell r="AU22">
            <v>-53.998352953517696</v>
          </cell>
          <cell r="AV22">
            <v>-54.999880629783377</v>
          </cell>
          <cell r="AW22">
            <v>-55.928012439562593</v>
          </cell>
          <cell r="AX22">
            <v>-56.821071317515802</v>
          </cell>
          <cell r="AY22">
            <v>-57.723735866449658</v>
          </cell>
          <cell r="AZ22">
            <v>-58.787984107929162</v>
          </cell>
          <cell r="BA22">
            <v>-59.804853709437999</v>
          </cell>
          <cell r="BB22">
            <v>-60.621617806049876</v>
          </cell>
          <cell r="BC22">
            <v>-61.451023258837871</v>
          </cell>
          <cell r="BD22">
            <v>-62.348796526124119</v>
          </cell>
          <cell r="BE22">
            <v>-63.239093190641256</v>
          </cell>
          <cell r="BF22">
            <v>-64.491742298238094</v>
          </cell>
          <cell r="BG22">
            <v>-65.058708940784101</v>
          </cell>
          <cell r="BH22">
            <v>-64.777032676216564</v>
          </cell>
          <cell r="BI22">
            <v>-64.034338349652714</v>
          </cell>
          <cell r="BJ22">
            <v>-64.101879351259555</v>
          </cell>
          <cell r="BK22">
            <v>-65.166593944458057</v>
          </cell>
          <cell r="BL22">
            <v>-65.286559199300356</v>
          </cell>
          <cell r="BM22">
            <v>-67.579022943302064</v>
          </cell>
          <cell r="BN22">
            <v>-70.310980098769761</v>
          </cell>
          <cell r="BO22">
            <v>-73.660545057112586</v>
          </cell>
          <cell r="BP22">
            <v>-77.144711796873949</v>
          </cell>
          <cell r="BQ22">
            <v>-81.16263500465756</v>
          </cell>
          <cell r="BR22">
            <v>-86.097173524227685</v>
          </cell>
          <cell r="BS22">
            <v>-89.40416449819692</v>
          </cell>
        </row>
        <row r="23">
          <cell r="B23" t="str">
            <v>[4,5-1,8]</v>
          </cell>
          <cell r="C23">
            <v>4.7767284211169461</v>
          </cell>
          <cell r="D23">
            <v>7.4940418633001977</v>
          </cell>
          <cell r="E23">
            <v>6.6619765082100351</v>
          </cell>
          <cell r="F23">
            <v>2.7034829416014543</v>
          </cell>
          <cell r="G23">
            <v>3.18078188990365</v>
          </cell>
          <cell r="H23">
            <v>1.2567737946306587</v>
          </cell>
          <cell r="I23">
            <v>-1.058919905920513</v>
          </cell>
          <cell r="J23">
            <v>-9.281601784255967</v>
          </cell>
          <cell r="K23">
            <v>-14.434212462896859</v>
          </cell>
          <cell r="L23">
            <v>-13.666069614525243</v>
          </cell>
          <cell r="M23">
            <v>-13.529994763042662</v>
          </cell>
          <cell r="N23">
            <v>-7.691274323350517</v>
          </cell>
          <cell r="O23">
            <v>-6.0289858123866145</v>
          </cell>
          <cell r="P23">
            <v>-4.8857020106110136</v>
          </cell>
          <cell r="Q23">
            <v>-3.9671092694313845</v>
          </cell>
          <cell r="R23">
            <v>-1.222160437821818</v>
          </cell>
          <cell r="S23">
            <v>-2.8723396339642933</v>
          </cell>
          <cell r="T23">
            <v>-1.218212108525855</v>
          </cell>
          <cell r="U23">
            <v>-4.8582821924336601</v>
          </cell>
          <cell r="V23">
            <v>-7.8723651698975008</v>
          </cell>
          <cell r="W23">
            <v>-11.310683965206495</v>
          </cell>
          <cell r="X23">
            <v>-13.91106268289138</v>
          </cell>
          <cell r="Y23">
            <v>-14.380542323964123</v>
          </cell>
          <cell r="Z23">
            <v>-15.855667213809502</v>
          </cell>
          <cell r="AA23">
            <v>-16.059500314689068</v>
          </cell>
          <cell r="AB23">
            <v>-15.62793879943731</v>
          </cell>
          <cell r="AC23">
            <v>-15.057390777103894</v>
          </cell>
          <cell r="AD23">
            <v>-14.553854273724079</v>
          </cell>
          <cell r="AE23">
            <v>-13.279162336621434</v>
          </cell>
          <cell r="AF23">
            <v>-11.650332633675017</v>
          </cell>
          <cell r="AG23">
            <v>-9.686749891874614</v>
          </cell>
          <cell r="AH23">
            <v>-9.100850057202857</v>
          </cell>
          <cell r="AI23">
            <v>-8.1721364276360262</v>
          </cell>
          <cell r="AJ23">
            <v>-6.9266059327098777</v>
          </cell>
          <cell r="AK23">
            <v>-5.2594897225195307</v>
          </cell>
          <cell r="AL23">
            <v>-3.4860895535300953</v>
          </cell>
          <cell r="AM23">
            <v>-1.3291569495011353</v>
          </cell>
          <cell r="AN23">
            <v>1.217949778664275</v>
          </cell>
          <cell r="AO23">
            <v>3.6872195709131192</v>
          </cell>
          <cell r="AP23">
            <v>6.5786314244501991</v>
          </cell>
          <cell r="AQ23">
            <v>9.3537310675075283</v>
          </cell>
          <cell r="AR23">
            <v>11.896840064124204</v>
          </cell>
          <cell r="AS23">
            <v>14.146052132301964</v>
          </cell>
          <cell r="AT23">
            <v>16.671653802695683</v>
          </cell>
          <cell r="AU23">
            <v>19.593309916868339</v>
          </cell>
          <cell r="AV23">
            <v>22.694009861072757</v>
          </cell>
          <cell r="AW23">
            <v>26.139860242083554</v>
          </cell>
          <cell r="AX23">
            <v>29.73907681917958</v>
          </cell>
          <cell r="AY23">
            <v>33.457447415258969</v>
          </cell>
          <cell r="AZ23">
            <v>37.2093798484063</v>
          </cell>
          <cell r="BA23">
            <v>41.167832221087181</v>
          </cell>
          <cell r="BB23">
            <v>45.399692991205839</v>
          </cell>
          <cell r="BC23">
            <v>49.761099624779774</v>
          </cell>
          <cell r="BD23">
            <v>54.153839757536069</v>
          </cell>
          <cell r="BE23">
            <v>60.093885761915473</v>
          </cell>
          <cell r="BF23">
            <v>65.968081351300242</v>
          </cell>
          <cell r="BG23">
            <v>72.482247771822145</v>
          </cell>
          <cell r="BH23">
            <v>79.141923874120224</v>
          </cell>
          <cell r="BI23">
            <v>86.05245300725359</v>
          </cell>
          <cell r="BJ23">
            <v>92.869664134965277</v>
          </cell>
          <cell r="BK23">
            <v>99.55996807381743</v>
          </cell>
          <cell r="BL23">
            <v>108.17904097163374</v>
          </cell>
          <cell r="BM23">
            <v>114.74774404615908</v>
          </cell>
          <cell r="BN23">
            <v>120.67550894311024</v>
          </cell>
          <cell r="BO23">
            <v>126.25895016408758</v>
          </cell>
          <cell r="BP23">
            <v>131.83797301495821</v>
          </cell>
          <cell r="BQ23">
            <v>137.34189058885352</v>
          </cell>
          <cell r="BR23">
            <v>142.22822042881813</v>
          </cell>
          <cell r="BS23">
            <v>146.36798967956287</v>
          </cell>
        </row>
        <row r="24">
          <cell r="B24" t="str">
            <v>[10,0-1,0]</v>
          </cell>
          <cell r="C24">
            <v>4.7767284211169461</v>
          </cell>
          <cell r="D24">
            <v>7.4940418633001977</v>
          </cell>
          <cell r="E24">
            <v>6.6619765082100351</v>
          </cell>
          <cell r="F24">
            <v>2.7034829416014543</v>
          </cell>
          <cell r="G24">
            <v>3.18078188990365</v>
          </cell>
          <cell r="H24">
            <v>1.2567737946306587</v>
          </cell>
          <cell r="I24">
            <v>-1.058919905920513</v>
          </cell>
          <cell r="J24">
            <v>-9.281601784255967</v>
          </cell>
          <cell r="K24">
            <v>-14.434212462896859</v>
          </cell>
          <cell r="L24">
            <v>-13.666069614525243</v>
          </cell>
          <cell r="M24">
            <v>-13.529994763042662</v>
          </cell>
          <cell r="N24">
            <v>-7.691274323350517</v>
          </cell>
          <cell r="O24">
            <v>-6.0289858123866145</v>
          </cell>
          <cell r="P24">
            <v>-4.8857020106110136</v>
          </cell>
          <cell r="Q24">
            <v>-3.9671092694313845</v>
          </cell>
          <cell r="R24">
            <v>-1.222160437821818</v>
          </cell>
          <cell r="S24">
            <v>-2.8723396339642933</v>
          </cell>
          <cell r="T24">
            <v>-1.218212108525855</v>
          </cell>
          <cell r="U24">
            <v>-4.8582821924336601</v>
          </cell>
          <cell r="V24">
            <v>-7.872171645254828</v>
          </cell>
          <cell r="W24">
            <v>-11.310064455988933</v>
          </cell>
          <cell r="X24">
            <v>-14.115656473326963</v>
          </cell>
          <cell r="Y24">
            <v>-16.191305021961451</v>
          </cell>
          <cell r="Z24">
            <v>-19.389054824554186</v>
          </cell>
          <cell r="AA24">
            <v>-21.943592393587053</v>
          </cell>
          <cell r="AB24">
            <v>-24.215478564349993</v>
          </cell>
          <cell r="AC24">
            <v>-26.714991435643228</v>
          </cell>
          <cell r="AD24">
            <v>-29.618616840437404</v>
          </cell>
          <cell r="AE24">
            <v>-32.197142381555054</v>
          </cell>
          <cell r="AF24">
            <v>-34.829691172102812</v>
          </cell>
          <cell r="AG24">
            <v>-37.600078592461884</v>
          </cell>
          <cell r="AH24">
            <v>-40.322262893920296</v>
          </cell>
          <cell r="AI24">
            <v>-42.877375455343866</v>
          </cell>
          <cell r="AJ24">
            <v>-45.217181705590747</v>
          </cell>
          <cell r="AK24">
            <v>-47.248111583329617</v>
          </cell>
          <cell r="AL24">
            <v>-49.339848832255925</v>
          </cell>
          <cell r="AM24">
            <v>-51.18019402912585</v>
          </cell>
          <cell r="AN24">
            <v>-52.765881852077321</v>
          </cell>
          <cell r="AO24">
            <v>-54.596275572653745</v>
          </cell>
          <cell r="AP24">
            <v>-56.172739997332449</v>
          </cell>
          <cell r="AQ24">
            <v>-57.969470562278993</v>
          </cell>
          <cell r="AR24">
            <v>-60.129251316797919</v>
          </cell>
          <cell r="AS24">
            <v>-62.579346439389163</v>
          </cell>
          <cell r="AT24">
            <v>-64.851380702313151</v>
          </cell>
          <cell r="AU24">
            <v>-66.816270042579276</v>
          </cell>
          <cell r="AV24">
            <v>-68.824915378659497</v>
          </cell>
          <cell r="AW24">
            <v>-70.673911793926266</v>
          </cell>
          <cell r="AX24">
            <v>-72.491702750256167</v>
          </cell>
          <cell r="AY24">
            <v>-74.316235174840202</v>
          </cell>
          <cell r="AZ24">
            <v>-76.250784414841789</v>
          </cell>
          <cell r="BA24">
            <v>-78.298809342330316</v>
          </cell>
          <cell r="BB24">
            <v>-80.199945062821143</v>
          </cell>
          <cell r="BC24">
            <v>-82.270269852722762</v>
          </cell>
          <cell r="BD24">
            <v>-84.006780151539019</v>
          </cell>
          <cell r="BE24">
            <v>-85.088007456062357</v>
          </cell>
          <cell r="BF24">
            <v>-86.189021181689455</v>
          </cell>
          <cell r="BG24">
            <v>-87.007964332142265</v>
          </cell>
          <cell r="BH24">
            <v>-87.946754977471542</v>
          </cell>
          <cell r="BI24">
            <v>-88.907921378198665</v>
          </cell>
          <cell r="BJ24">
            <v>-89.9527400200041</v>
          </cell>
          <cell r="BK24">
            <v>-91.289607918869933</v>
          </cell>
          <cell r="BL24">
            <v>-91.358147919144017</v>
          </cell>
          <cell r="BM24">
            <v>-93.108871812920086</v>
          </cell>
          <cell r="BN24">
            <v>-95.399782069670962</v>
          </cell>
          <cell r="BO24">
            <v>-97.977133285999528</v>
          </cell>
          <cell r="BP24">
            <v>-100.71887112026778</v>
          </cell>
          <cell r="BQ24">
            <v>-103.5921195492763</v>
          </cell>
          <cell r="BR24">
            <v>-107.02336897211219</v>
          </cell>
          <cell r="BS24">
            <v>-111.05786734329537</v>
          </cell>
        </row>
        <row r="34">
          <cell r="B34" t="str">
            <v>Soldes CONVENTION PIB/EEC (Md€)</v>
          </cell>
          <cell r="C34">
            <v>2002</v>
          </cell>
          <cell r="D34">
            <v>2003</v>
          </cell>
          <cell r="E34">
            <v>2004</v>
          </cell>
          <cell r="F34">
            <v>2005</v>
          </cell>
          <cell r="G34">
            <v>2006</v>
          </cell>
          <cell r="H34">
            <v>2007</v>
          </cell>
          <cell r="I34">
            <v>2008</v>
          </cell>
          <cell r="J34">
            <v>2009</v>
          </cell>
          <cell r="K34">
            <v>2010</v>
          </cell>
          <cell r="L34">
            <v>2011</v>
          </cell>
          <cell r="M34">
            <v>2012</v>
          </cell>
          <cell r="N34">
            <v>2013</v>
          </cell>
          <cell r="O34">
            <v>2014</v>
          </cell>
          <cell r="P34">
            <v>2015</v>
          </cell>
          <cell r="Q34">
            <v>2016</v>
          </cell>
          <cell r="R34">
            <v>2017</v>
          </cell>
          <cell r="S34">
            <v>2018</v>
          </cell>
          <cell r="T34">
            <v>2019</v>
          </cell>
          <cell r="U34">
            <v>2020</v>
          </cell>
          <cell r="V34">
            <v>2021</v>
          </cell>
          <cell r="W34">
            <v>2022</v>
          </cell>
          <cell r="X34">
            <v>2023</v>
          </cell>
          <cell r="Y34">
            <v>2024</v>
          </cell>
          <cell r="Z34">
            <v>2025</v>
          </cell>
          <cell r="AA34">
            <v>2026</v>
          </cell>
          <cell r="AB34">
            <v>2027</v>
          </cell>
          <cell r="AC34">
            <v>2028</v>
          </cell>
          <cell r="AD34">
            <v>2029</v>
          </cell>
          <cell r="AE34">
            <v>2030</v>
          </cell>
          <cell r="AF34">
            <v>2031</v>
          </cell>
          <cell r="AG34">
            <v>2032</v>
          </cell>
          <cell r="AH34">
            <v>2033</v>
          </cell>
          <cell r="AI34">
            <v>2034</v>
          </cell>
          <cell r="AJ34">
            <v>2035</v>
          </cell>
          <cell r="AK34">
            <v>2036</v>
          </cell>
          <cell r="AL34">
            <v>2037</v>
          </cell>
          <cell r="AM34">
            <v>2038</v>
          </cell>
          <cell r="AN34">
            <v>2039</v>
          </cell>
          <cell r="AO34">
            <v>2040</v>
          </cell>
          <cell r="AP34">
            <v>2041</v>
          </cell>
          <cell r="AQ34">
            <v>2042</v>
          </cell>
          <cell r="AR34">
            <v>2043</v>
          </cell>
          <cell r="AS34">
            <v>2044</v>
          </cell>
          <cell r="AT34">
            <v>2045</v>
          </cell>
          <cell r="AU34">
            <v>2046</v>
          </cell>
          <cell r="AV34">
            <v>2047</v>
          </cell>
          <cell r="AW34">
            <v>2048</v>
          </cell>
          <cell r="AX34">
            <v>2049</v>
          </cell>
          <cell r="AY34">
            <v>2050</v>
          </cell>
          <cell r="AZ34">
            <v>2051</v>
          </cell>
          <cell r="BA34">
            <v>2052</v>
          </cell>
          <cell r="BB34">
            <v>2053</v>
          </cell>
          <cell r="BC34">
            <v>2054</v>
          </cell>
          <cell r="BD34">
            <v>2055</v>
          </cell>
          <cell r="BE34">
            <v>2056</v>
          </cell>
          <cell r="BF34">
            <v>2057</v>
          </cell>
          <cell r="BG34">
            <v>2058</v>
          </cell>
          <cell r="BH34">
            <v>2059</v>
          </cell>
          <cell r="BI34">
            <v>2060</v>
          </cell>
          <cell r="BJ34">
            <v>2061</v>
          </cell>
          <cell r="BK34">
            <v>2062</v>
          </cell>
          <cell r="BL34">
            <v>2063</v>
          </cell>
          <cell r="BM34">
            <v>2064</v>
          </cell>
          <cell r="BN34">
            <v>2065</v>
          </cell>
          <cell r="BO34">
            <v>2066</v>
          </cell>
          <cell r="BP34">
            <v>2067</v>
          </cell>
          <cell r="BQ34">
            <v>2068</v>
          </cell>
          <cell r="BR34">
            <v>2069</v>
          </cell>
          <cell r="BS34">
            <v>2070</v>
          </cell>
        </row>
        <row r="35">
          <cell r="B35" t="str">
            <v>[1,8]</v>
          </cell>
          <cell r="C35">
            <v>4.7767284211169461</v>
          </cell>
          <cell r="D35">
            <v>7.4940418633002261</v>
          </cell>
          <cell r="E35">
            <v>6.6619765082100351</v>
          </cell>
          <cell r="F35">
            <v>2.7034829416014543</v>
          </cell>
          <cell r="G35">
            <v>3.1807818899036211</v>
          </cell>
          <cell r="H35">
            <v>1.2567737946306297</v>
          </cell>
          <cell r="I35">
            <v>-1.058919905920513</v>
          </cell>
          <cell r="J35">
            <v>-9.281601784255967</v>
          </cell>
          <cell r="K35">
            <v>-14.811349272014661</v>
          </cell>
          <cell r="L35">
            <v>-13.97230620947451</v>
          </cell>
          <cell r="M35">
            <v>-13.841357588645828</v>
          </cell>
          <cell r="N35">
            <v>-12.29663472830056</v>
          </cell>
          <cell r="O35">
            <v>-10.689459120126616</v>
          </cell>
          <cell r="P35">
            <v>-9.589693318980979</v>
          </cell>
          <cell r="Q35">
            <v>-3.955908819461416</v>
          </cell>
          <cell r="R35">
            <v>-2.1703708678703988</v>
          </cell>
          <cell r="S35">
            <v>-3.5054167257922817</v>
          </cell>
          <cell r="T35">
            <v>-3.5557403363095945</v>
          </cell>
          <cell r="U35">
            <v>-3.7240243377523727</v>
          </cell>
          <cell r="V35">
            <v>-4.7767649905353897</v>
          </cell>
          <cell r="W35">
            <v>-5.5889689032678724</v>
          </cell>
          <cell r="X35">
            <v>-5.7083647765001517</v>
          </cell>
          <cell r="Y35">
            <v>-7.2625657772200647</v>
          </cell>
          <cell r="Z35">
            <v>-8.771369262603228</v>
          </cell>
          <cell r="AA35">
            <v>-9.8802604339901006</v>
          </cell>
          <cell r="AB35">
            <v>-10.213956990778737</v>
          </cell>
          <cell r="AC35">
            <v>-10.479105166073714</v>
          </cell>
          <cell r="AD35">
            <v>-10.474450946808501</v>
          </cell>
          <cell r="AE35">
            <v>-9.5682879553297528</v>
          </cell>
          <cell r="AF35">
            <v>-7.5634472646679498</v>
          </cell>
          <cell r="AG35">
            <v>-4.9461941671768432</v>
          </cell>
          <cell r="AH35">
            <v>-3.1509897960954114</v>
          </cell>
          <cell r="AI35">
            <v>-1.0734186607887968</v>
          </cell>
          <cell r="AJ35">
            <v>1.355004749255837</v>
          </cell>
          <cell r="AK35">
            <v>4.222412576765171</v>
          </cell>
          <cell r="AL35">
            <v>7.2267648479514754</v>
          </cell>
          <cell r="AM35">
            <v>10.666647392522078</v>
          </cell>
          <cell r="AN35">
            <v>14.682170259703883</v>
          </cell>
          <cell r="AO35">
            <v>18.65858821469627</v>
          </cell>
          <cell r="AP35">
            <v>23.159475091053988</v>
          </cell>
          <cell r="AQ35">
            <v>27.595757279460319</v>
          </cell>
          <cell r="AR35">
            <v>31.866888975629816</v>
          </cell>
          <cell r="AS35">
            <v>35.927321837372965</v>
          </cell>
          <cell r="AT35">
            <v>40.472888491257557</v>
          </cell>
          <cell r="AU35">
            <v>45.509519373352525</v>
          </cell>
          <cell r="AV35">
            <v>50.761097418186836</v>
          </cell>
          <cell r="AW35">
            <v>56.341984471338918</v>
          </cell>
          <cell r="AX35">
            <v>62.326741386662938</v>
          </cell>
          <cell r="AY35">
            <v>68.420651682769645</v>
          </cell>
          <cell r="AZ35">
            <v>74.540165523736732</v>
          </cell>
          <cell r="BA35">
            <v>81.016225736042131</v>
          </cell>
          <cell r="BB35">
            <v>87.941787374551296</v>
          </cell>
          <cell r="BC35">
            <v>95.183038497559608</v>
          </cell>
          <cell r="BD35">
            <v>102.57234569105179</v>
          </cell>
          <cell r="BE35">
            <v>110.2212085936619</v>
          </cell>
          <cell r="BF35">
            <v>117.98702693062695</v>
          </cell>
          <cell r="BG35">
            <v>126.80037731332564</v>
          </cell>
          <cell r="BH35">
            <v>137.05279493201991</v>
          </cell>
          <cell r="BI35">
            <v>148.11076697523472</v>
          </cell>
          <cell r="BJ35">
            <v>158.44485957895546</v>
          </cell>
          <cell r="BK35">
            <v>168.05860781409731</v>
          </cell>
          <cell r="BL35">
            <v>179.30035583836562</v>
          </cell>
          <cell r="BM35">
            <v>188.08710477607255</v>
          </cell>
          <cell r="BN35">
            <v>196.41525197611725</v>
          </cell>
          <cell r="BO35">
            <v>204.31555110873259</v>
          </cell>
          <cell r="BP35">
            <v>212.39976122518419</v>
          </cell>
          <cell r="BQ35">
            <v>219.98237282151311</v>
          </cell>
          <cell r="BR35">
            <v>226.90395237275538</v>
          </cell>
          <cell r="BS35">
            <v>236.48045686845668</v>
          </cell>
        </row>
        <row r="36">
          <cell r="B36" t="str">
            <v>[1,5]</v>
          </cell>
          <cell r="C36">
            <v>4.7767284211169461</v>
          </cell>
          <cell r="D36">
            <v>7.4940418633002261</v>
          </cell>
          <cell r="E36">
            <v>6.6619765082100351</v>
          </cell>
          <cell r="F36">
            <v>2.7034829416014543</v>
          </cell>
          <cell r="G36">
            <v>3.1807818899036211</v>
          </cell>
          <cell r="H36">
            <v>1.2567737946306297</v>
          </cell>
          <cell r="I36">
            <v>-1.058919905920513</v>
          </cell>
          <cell r="J36">
            <v>-9.281601784255967</v>
          </cell>
          <cell r="K36">
            <v>-14.811349272014661</v>
          </cell>
          <cell r="L36">
            <v>-13.97230620947451</v>
          </cell>
          <cell r="M36">
            <v>-13.841357588645828</v>
          </cell>
          <cell r="N36">
            <v>-7.6912743233505756</v>
          </cell>
          <cell r="O36">
            <v>-10.689459120126616</v>
          </cell>
          <cell r="P36">
            <v>-9.589693318980979</v>
          </cell>
          <cell r="Q36">
            <v>-3.955908819461416</v>
          </cell>
          <cell r="R36">
            <v>-2.1703708678703988</v>
          </cell>
          <cell r="S36">
            <v>-3.5054167257922817</v>
          </cell>
          <cell r="T36">
            <v>-3.5558369137877017</v>
          </cell>
          <cell r="U36">
            <v>-3.7241240358137291</v>
          </cell>
          <cell r="V36">
            <v>-4.7768576439773893</v>
          </cell>
          <cell r="W36">
            <v>-5.5890337434692778</v>
          </cell>
          <cell r="X36">
            <v>-5.7099216690152534</v>
          </cell>
          <cell r="Y36">
            <v>-7.4409985956798188</v>
          </cell>
          <cell r="Z36">
            <v>-8.9912595391792713</v>
          </cell>
          <cell r="AA36">
            <v>-10.388565880070557</v>
          </cell>
          <cell r="AB36">
            <v>-11.124132596435143</v>
          </cell>
          <cell r="AC36">
            <v>-11.864471197259554</v>
          </cell>
          <cell r="AD36">
            <v>-12.401772430401412</v>
          </cell>
          <cell r="AE36">
            <v>-12.238260652000143</v>
          </cell>
          <cell r="AF36">
            <v>-11.18431528385554</v>
          </cell>
          <cell r="AG36">
            <v>-9.7096049500965744</v>
          </cell>
          <cell r="AH36">
            <v>-9.0813994791973389</v>
          </cell>
          <cell r="AI36">
            <v>-8.2149200157538296</v>
          </cell>
          <cell r="AJ36">
            <v>-7.0706989000163736</v>
          </cell>
          <cell r="AK36">
            <v>-5.5568418692880082</v>
          </cell>
          <cell r="AL36">
            <v>-3.9547918814724543</v>
          </cell>
          <cell r="AM36">
            <v>-1.9966191687120591</v>
          </cell>
          <cell r="AN36">
            <v>0.46326706391863992</v>
          </cell>
          <cell r="AO36">
            <v>2.7973239215083887</v>
          </cell>
          <cell r="AP36">
            <v>5.5779182197269987</v>
          </cell>
          <cell r="AQ36">
            <v>8.2301892394686575</v>
          </cell>
          <cell r="AR36">
            <v>10.649082066072733</v>
          </cell>
          <cell r="AS36">
            <v>12.802263990892097</v>
          </cell>
          <cell r="AT36">
            <v>15.350451110259979</v>
          </cell>
          <cell r="AU36">
            <v>18.289789591395063</v>
          </cell>
          <cell r="AV36">
            <v>21.349381621821898</v>
          </cell>
          <cell r="AW36">
            <v>24.647464643766639</v>
          </cell>
          <cell r="AX36">
            <v>28.205271792218554</v>
          </cell>
          <cell r="AY36">
            <v>31.799378976318984</v>
          </cell>
          <cell r="AZ36">
            <v>35.342589984680643</v>
          </cell>
          <cell r="BA36">
            <v>39.162109567278996</v>
          </cell>
          <cell r="BB36">
            <v>43.347424350670188</v>
          </cell>
          <cell r="BC36">
            <v>47.705704531525029</v>
          </cell>
          <cell r="BD36">
            <v>52.115690158163432</v>
          </cell>
          <cell r="BE36">
            <v>56.703592323202521</v>
          </cell>
          <cell r="BF36">
            <v>61.240826826838543</v>
          </cell>
          <cell r="BG36">
            <v>66.672758738745699</v>
          </cell>
          <cell r="BH36">
            <v>73.323495184796158</v>
          </cell>
          <cell r="BI36">
            <v>80.607796724469637</v>
          </cell>
          <cell r="BJ36">
            <v>87.034987630283453</v>
          </cell>
          <cell r="BK36">
            <v>92.617898975798155</v>
          </cell>
          <cell r="BL36">
            <v>99.528018787551432</v>
          </cell>
          <cell r="BM36">
            <v>104.08037867593346</v>
          </cell>
          <cell r="BN36">
            <v>108.11166498804349</v>
          </cell>
          <cell r="BO36">
            <v>111.5936589161323</v>
          </cell>
          <cell r="BP36">
            <v>115.12957623783475</v>
          </cell>
          <cell r="BQ36">
            <v>118.09250874997232</v>
          </cell>
          <cell r="BR36">
            <v>120.25123114093998</v>
          </cell>
          <cell r="BS36">
            <v>124.40544493891089</v>
          </cell>
        </row>
        <row r="37">
          <cell r="B37" t="str">
            <v>[1,3]</v>
          </cell>
          <cell r="C37">
            <v>4.7767284211169461</v>
          </cell>
          <cell r="D37">
            <v>7.4940418633002261</v>
          </cell>
          <cell r="E37">
            <v>6.6619765082100351</v>
          </cell>
          <cell r="F37">
            <v>2.7034829416014543</v>
          </cell>
          <cell r="G37">
            <v>3.1807818899036211</v>
          </cell>
          <cell r="H37">
            <v>1.2567737946306297</v>
          </cell>
          <cell r="I37">
            <v>-1.058919905920513</v>
          </cell>
          <cell r="J37">
            <v>-9.281601784255967</v>
          </cell>
          <cell r="K37">
            <v>-14.811349272014661</v>
          </cell>
          <cell r="L37">
            <v>-13.97230620947451</v>
          </cell>
          <cell r="M37">
            <v>-13.841357588645828</v>
          </cell>
          <cell r="N37">
            <v>-7.6912743233505756</v>
          </cell>
          <cell r="O37">
            <v>-10.689459120126616</v>
          </cell>
          <cell r="P37">
            <v>-9.589693318980979</v>
          </cell>
          <cell r="Q37">
            <v>-3.955908819461416</v>
          </cell>
          <cell r="R37">
            <v>-2.1703708678703988</v>
          </cell>
          <cell r="S37">
            <v>-3.5054167257922817</v>
          </cell>
          <cell r="T37">
            <v>-3.5558367371450879</v>
          </cell>
          <cell r="U37">
            <v>-3.7241237212116829</v>
          </cell>
          <cell r="V37">
            <v>-4.7768518877976458</v>
          </cell>
          <cell r="W37">
            <v>-5.5890037050941608</v>
          </cell>
          <cell r="X37">
            <v>-5.7107879200142344</v>
          </cell>
          <cell r="Y37">
            <v>-7.7423813794775054</v>
          </cell>
          <cell r="Z37">
            <v>-9.2518497402502113</v>
          </cell>
          <cell r="AA37">
            <v>-10.81479773514485</v>
          </cell>
          <cell r="AB37">
            <v>-11.768101046357712</v>
          </cell>
          <cell r="AC37">
            <v>-12.808086915280729</v>
          </cell>
          <cell r="AD37">
            <v>-13.77827585623524</v>
          </cell>
          <cell r="AE37">
            <v>-14.086675994841091</v>
          </cell>
          <cell r="AF37">
            <v>-13.629051389903529</v>
          </cell>
          <cell r="AG37">
            <v>-12.855614857144596</v>
          </cell>
          <cell r="AH37">
            <v>-12.986984414873296</v>
          </cell>
          <cell r="AI37">
            <v>-12.899776507147413</v>
          </cell>
          <cell r="AJ37">
            <v>-12.567424084118917</v>
          </cell>
          <cell r="AK37">
            <v>-11.895902600556262</v>
          </cell>
          <cell r="AL37">
            <v>-11.189784549771458</v>
          </cell>
          <cell r="AM37">
            <v>-10.159831013820716</v>
          </cell>
          <cell r="AN37">
            <v>-8.666297304639011</v>
          </cell>
          <cell r="AO37">
            <v>-7.3381729620529805</v>
          </cell>
          <cell r="AP37">
            <v>-5.603495449146954</v>
          </cell>
          <cell r="AQ37">
            <v>-4.0160863523730077</v>
          </cell>
          <cell r="AR37">
            <v>-2.7099187311282149</v>
          </cell>
          <cell r="AS37">
            <v>-1.6663966053179464</v>
          </cell>
          <cell r="AT37">
            <v>-0.27395835290907417</v>
          </cell>
          <cell r="AU37">
            <v>1.4928430342648644</v>
          </cell>
          <cell r="AV37">
            <v>3.2988320605469634</v>
          </cell>
          <cell r="AW37">
            <v>5.2910925164553335</v>
          </cell>
          <cell r="AX37">
            <v>7.501419423236861</v>
          </cell>
          <cell r="AY37">
            <v>9.7188295865404655</v>
          </cell>
          <cell r="AZ37">
            <v>11.852620372749982</v>
          </cell>
          <cell r="BA37">
            <v>14.202533884018543</v>
          </cell>
          <cell r="BB37">
            <v>16.862756508785534</v>
          </cell>
          <cell r="BC37">
            <v>19.622110667927888</v>
          </cell>
          <cell r="BD37">
            <v>22.41630722115282</v>
          </cell>
          <cell r="BE37">
            <v>25.329596454143175</v>
          </cell>
          <cell r="BF37">
            <v>28.106101376386011</v>
          </cell>
          <cell r="BG37">
            <v>31.666363074919676</v>
          </cell>
          <cell r="BH37">
            <v>36.344586404503559</v>
          </cell>
          <cell r="BI37">
            <v>41.599683625214965</v>
          </cell>
          <cell r="BJ37">
            <v>46.043743853301507</v>
          </cell>
          <cell r="BK37">
            <v>49.585805914883501</v>
          </cell>
          <cell r="BL37">
            <v>54.32882909438154</v>
          </cell>
          <cell r="BM37">
            <v>56.779144364380741</v>
          </cell>
          <cell r="BN37">
            <v>58.698557113786464</v>
          </cell>
          <cell r="BO37">
            <v>60.098411417663094</v>
          </cell>
          <cell r="BP37">
            <v>61.445411749210905</v>
          </cell>
          <cell r="BQ37">
            <v>62.26710383925564</v>
          </cell>
          <cell r="BR37">
            <v>62.314093888238069</v>
          </cell>
          <cell r="BS37">
            <v>64.140041665133552</v>
          </cell>
        </row>
        <row r="38">
          <cell r="B38" t="str">
            <v>[1,0]</v>
          </cell>
          <cell r="C38">
            <v>4.7767284211169461</v>
          </cell>
          <cell r="D38">
            <v>7.4940418633002261</v>
          </cell>
          <cell r="E38">
            <v>6.6619765082100351</v>
          </cell>
          <cell r="F38">
            <v>2.7034829416014543</v>
          </cell>
          <cell r="G38">
            <v>3.1807818899036211</v>
          </cell>
          <cell r="H38">
            <v>1.2567737946306297</v>
          </cell>
          <cell r="I38">
            <v>-1.058919905920513</v>
          </cell>
          <cell r="J38">
            <v>-9.281601784255967</v>
          </cell>
          <cell r="K38">
            <v>-14.811349272014661</v>
          </cell>
          <cell r="L38">
            <v>-13.97230620947451</v>
          </cell>
          <cell r="M38">
            <v>-13.841357588645828</v>
          </cell>
          <cell r="N38">
            <v>-12.29663472830056</v>
          </cell>
          <cell r="O38">
            <v>-10.689459120126616</v>
          </cell>
          <cell r="P38">
            <v>-9.589693318980979</v>
          </cell>
          <cell r="Q38">
            <v>-3.955908819461416</v>
          </cell>
          <cell r="R38">
            <v>-2.1703708678703988</v>
          </cell>
          <cell r="S38">
            <v>-3.5054167257922817</v>
          </cell>
          <cell r="T38">
            <v>-3.5558376517301076</v>
          </cell>
          <cell r="U38">
            <v>-3.7241260345192857</v>
          </cell>
          <cell r="V38">
            <v>-4.7768470841377271</v>
          </cell>
          <cell r="W38">
            <v>-5.5889679119301148</v>
          </cell>
          <cell r="X38">
            <v>-5.712402420547849</v>
          </cell>
          <cell r="Y38">
            <v>-7.9356120671551329</v>
          </cell>
          <cell r="Z38">
            <v>-9.6664314170674182</v>
          </cell>
          <cell r="AA38">
            <v>-11.526862552863488</v>
          </cell>
          <cell r="AB38">
            <v>-12.860279534216504</v>
          </cell>
          <cell r="AC38">
            <v>-14.378828009861348</v>
          </cell>
          <cell r="AD38">
            <v>-15.919603808776184</v>
          </cell>
          <cell r="AE38">
            <v>-16.90537422675494</v>
          </cell>
          <cell r="AF38">
            <v>-17.321344167861156</v>
          </cell>
          <cell r="AG38">
            <v>-17.607163391229523</v>
          </cell>
          <cell r="AH38">
            <v>-18.756515338757541</v>
          </cell>
          <cell r="AI38">
            <v>-19.760034827796567</v>
          </cell>
          <cell r="AJ38">
            <v>-20.544816948399063</v>
          </cell>
          <cell r="AK38">
            <v>-21.037398274823094</v>
          </cell>
          <cell r="AL38">
            <v>-21.505571867950028</v>
          </cell>
          <cell r="AM38">
            <v>-21.713653328857269</v>
          </cell>
          <cell r="AN38">
            <v>-21.517124348962447</v>
          </cell>
          <cell r="AO38">
            <v>-21.5540521541771</v>
          </cell>
          <cell r="AP38">
            <v>-21.245346343333367</v>
          </cell>
          <cell r="AQ38">
            <v>-21.139819531654123</v>
          </cell>
          <cell r="AR38">
            <v>-21.34744794713729</v>
          </cell>
          <cell r="AS38">
            <v>-21.83125751928927</v>
          </cell>
          <cell r="AT38">
            <v>-21.974886734913103</v>
          </cell>
          <cell r="AU38">
            <v>-21.816015638530022</v>
          </cell>
          <cell r="AV38">
            <v>-21.65150538530678</v>
          </cell>
          <cell r="AW38">
            <v>-21.366204829129391</v>
          </cell>
          <cell r="AX38">
            <v>-20.940385532955638</v>
          </cell>
          <cell r="AY38">
            <v>-20.563770363208139</v>
          </cell>
          <cell r="AZ38">
            <v>-20.357582411083857</v>
          </cell>
          <cell r="BA38">
            <v>-20.028097945727524</v>
          </cell>
          <cell r="BB38">
            <v>-19.45144621046714</v>
          </cell>
          <cell r="BC38">
            <v>-18.844452128722683</v>
          </cell>
          <cell r="BD38">
            <v>-18.289028069009657</v>
          </cell>
          <cell r="BE38">
            <v>-17.711601910955856</v>
          </cell>
          <cell r="BF38">
            <v>-17.357662199994433</v>
          </cell>
          <cell r="BG38">
            <v>-16.279424212148761</v>
          </cell>
          <cell r="BH38">
            <v>-14.194221712225582</v>
          </cell>
          <cell r="BI38">
            <v>-11.655812085031997</v>
          </cell>
          <cell r="BJ38">
            <v>-9.960807728502667</v>
          </cell>
          <cell r="BK38">
            <v>-9.2072870386659638</v>
          </cell>
          <cell r="BL38">
            <v>-7.4500556286936623</v>
          </cell>
          <cell r="BM38">
            <v>-7.8681031564746515</v>
          </cell>
          <cell r="BN38">
            <v>-8.7870895728734322</v>
          </cell>
          <cell r="BO38">
            <v>-10.263097620785237</v>
          </cell>
          <cell r="BP38">
            <v>-11.81036867818702</v>
          </cell>
          <cell r="BQ38">
            <v>-13.923831633754308</v>
          </cell>
          <cell r="BR38">
            <v>-16.873284366347594</v>
          </cell>
          <cell r="BS38">
            <v>-18.179580591329838</v>
          </cell>
        </row>
        <row r="39">
          <cell r="B39" t="str">
            <v>[4,5-1,8]</v>
          </cell>
          <cell r="C39">
            <v>4.7767284211169461</v>
          </cell>
          <cell r="D39">
            <v>7.4940418633001977</v>
          </cell>
          <cell r="E39">
            <v>6.6619765082100351</v>
          </cell>
          <cell r="F39">
            <v>2.7034829416014543</v>
          </cell>
          <cell r="G39">
            <v>3.18078188990365</v>
          </cell>
          <cell r="H39">
            <v>1.2567737946306587</v>
          </cell>
          <cell r="I39">
            <v>-1.058919905920513</v>
          </cell>
          <cell r="J39">
            <v>-9.281601784255967</v>
          </cell>
          <cell r="K39">
            <v>-14.434212462896859</v>
          </cell>
          <cell r="L39">
            <v>-13.666069614525243</v>
          </cell>
          <cell r="M39">
            <v>-13.529994763042662</v>
          </cell>
          <cell r="N39">
            <v>-7.691274323350517</v>
          </cell>
          <cell r="O39">
            <v>-6.0289858123866145</v>
          </cell>
          <cell r="P39">
            <v>-4.8857020106110136</v>
          </cell>
          <cell r="Q39">
            <v>-3.9671092694313845</v>
          </cell>
          <cell r="R39">
            <v>-1.222160437821818</v>
          </cell>
          <cell r="S39">
            <v>-2.8723396339642933</v>
          </cell>
          <cell r="T39">
            <v>-7.9758194616471878E-2</v>
          </cell>
          <cell r="U39">
            <v>-2.5114148524272606</v>
          </cell>
          <cell r="V39">
            <v>-3.7471160641760215</v>
          </cell>
          <cell r="W39">
            <v>-5.2613482047503934</v>
          </cell>
          <cell r="X39">
            <v>-6.9844846174776318</v>
          </cell>
          <cell r="Y39">
            <v>-6.6315329130869358</v>
          </cell>
          <cell r="Z39">
            <v>-7.2320620812753331</v>
          </cell>
          <cell r="AA39">
            <v>-6.4573386375787667</v>
          </cell>
          <cell r="AB39">
            <v>-4.986079768152849</v>
          </cell>
          <cell r="AC39">
            <v>-3.3271756665254943</v>
          </cell>
          <cell r="AD39">
            <v>-1.5575776007408275</v>
          </cell>
          <cell r="AE39">
            <v>1.1128884971864754</v>
          </cell>
          <cell r="AF39">
            <v>4.1167699694951878</v>
          </cell>
          <cell r="AG39">
            <v>7.5250189346009861</v>
          </cell>
          <cell r="AH39">
            <v>9.2161894864225768</v>
          </cell>
          <cell r="AI39">
            <v>11.306081648368039</v>
          </cell>
          <cell r="AJ39">
            <v>13.736001289691544</v>
          </cell>
          <cell r="AK39">
            <v>16.584918301233905</v>
          </cell>
          <cell r="AL39">
            <v>19.519787458419216</v>
          </cell>
          <cell r="AM39">
            <v>22.873913261321256</v>
          </cell>
          <cell r="AN39">
            <v>26.705497321972274</v>
          </cell>
          <cell r="AO39">
            <v>30.535404325489189</v>
          </cell>
          <cell r="AP39">
            <v>34.847052565468239</v>
          </cell>
          <cell r="AQ39">
            <v>39.083335140381941</v>
          </cell>
          <cell r="AR39">
            <v>43.081875162979706</v>
          </cell>
          <cell r="AS39">
            <v>46.836298379054412</v>
          </cell>
          <cell r="AT39">
            <v>50.857526300207709</v>
          </cell>
          <cell r="AU39">
            <v>55.28321475111332</v>
          </cell>
          <cell r="AV39">
            <v>59.978263616271668</v>
          </cell>
          <cell r="AW39">
            <v>65.127662092150189</v>
          </cell>
          <cell r="AX39">
            <v>70.530186081968367</v>
          </cell>
          <cell r="AY39">
            <v>76.065016935672261</v>
          </cell>
          <cell r="AZ39">
            <v>81.670904474715357</v>
          </cell>
          <cell r="BA39">
            <v>87.576431354093941</v>
          </cell>
          <cell r="BB39">
            <v>93.858103959399386</v>
          </cell>
          <cell r="BC39">
            <v>100.33867282374575</v>
          </cell>
          <cell r="BD39">
            <v>106.90554053509422</v>
          </cell>
          <cell r="BE39">
            <v>115.11183080531936</v>
          </cell>
          <cell r="BF39">
            <v>123.38804387588333</v>
          </cell>
          <cell r="BG39">
            <v>132.45396711114282</v>
          </cell>
          <cell r="BH39">
            <v>141.86900049707666</v>
          </cell>
          <cell r="BI39">
            <v>151.58843565514755</v>
          </cell>
          <cell r="BJ39">
            <v>161.16281913329755</v>
          </cell>
          <cell r="BK39">
            <v>170.70678009572461</v>
          </cell>
          <cell r="BL39">
            <v>182.30772742202436</v>
          </cell>
          <cell r="BM39">
            <v>191.94822852421132</v>
          </cell>
          <cell r="BN39">
            <v>200.94101008769823</v>
          </cell>
          <cell r="BO39">
            <v>209.6019774498553</v>
          </cell>
          <cell r="BP39">
            <v>218.3989971903616</v>
          </cell>
          <cell r="BQ39">
            <v>227.24075968274357</v>
          </cell>
          <cell r="BR39">
            <v>235.53126896525058</v>
          </cell>
          <cell r="BS39">
            <v>243.11020357928146</v>
          </cell>
        </row>
        <row r="40">
          <cell r="B40" t="str">
            <v>[10,0-1,0]</v>
          </cell>
          <cell r="C40">
            <v>4.7767284211169461</v>
          </cell>
          <cell r="D40">
            <v>7.4940418633001977</v>
          </cell>
          <cell r="E40">
            <v>6.6619765082100351</v>
          </cell>
          <cell r="F40">
            <v>2.7034829416014543</v>
          </cell>
          <cell r="G40">
            <v>3.18078188990365</v>
          </cell>
          <cell r="H40">
            <v>1.2567737946306587</v>
          </cell>
          <cell r="I40">
            <v>-1.058919905920513</v>
          </cell>
          <cell r="J40">
            <v>-9.281601784255967</v>
          </cell>
          <cell r="K40">
            <v>-14.434212462896859</v>
          </cell>
          <cell r="L40">
            <v>-13.666069614525243</v>
          </cell>
          <cell r="M40">
            <v>-13.529994763042662</v>
          </cell>
          <cell r="N40">
            <v>-7.691274323350517</v>
          </cell>
          <cell r="O40">
            <v>-6.0289858123866145</v>
          </cell>
          <cell r="P40">
            <v>-4.8857020106110136</v>
          </cell>
          <cell r="Q40">
            <v>-3.9671092694313845</v>
          </cell>
          <cell r="R40">
            <v>-1.222160437821818</v>
          </cell>
          <cell r="S40">
            <v>-2.8723396339642933</v>
          </cell>
          <cell r="T40">
            <v>-7.9758194616471878E-2</v>
          </cell>
          <cell r="U40">
            <v>-2.5114148524272606</v>
          </cell>
          <cell r="V40">
            <v>-3.7469210734342342</v>
          </cell>
          <cell r="W40">
            <v>-5.2607201202826692</v>
          </cell>
          <cell r="X40">
            <v>-7.5230629857382159</v>
          </cell>
          <cell r="Y40">
            <v>-9.1377697689906352</v>
          </cell>
          <cell r="Z40">
            <v>-11.853325328696577</v>
          </cell>
          <cell r="AA40">
            <v>-13.857033131762524</v>
          </cell>
          <cell r="AB40">
            <v>-15.549853327523103</v>
          </cell>
          <cell r="AC40">
            <v>-17.463649071835853</v>
          </cell>
          <cell r="AD40">
            <v>-19.65302051851258</v>
          </cell>
          <cell r="AE40">
            <v>-21.443430327435781</v>
          </cell>
          <cell r="AF40">
            <v>-23.36490354318358</v>
          </cell>
          <cell r="AG40">
            <v>-25.41073655907897</v>
          </cell>
          <cell r="AH40">
            <v>-27.341899564031628</v>
          </cell>
          <cell r="AI40">
            <v>-29.072559180600976</v>
          </cell>
          <cell r="AJ40">
            <v>-30.584634254298813</v>
          </cell>
          <cell r="AK40">
            <v>-31.808360896105761</v>
          </cell>
          <cell r="AL40">
            <v>-33.12899589722371</v>
          </cell>
          <cell r="AM40">
            <v>-34.19327893347829</v>
          </cell>
          <cell r="AN40">
            <v>-34.937846958453072</v>
          </cell>
          <cell r="AO40">
            <v>-35.880690083268682</v>
          </cell>
          <cell r="AP40">
            <v>-36.538609733948249</v>
          </cell>
          <cell r="AQ40">
            <v>-37.402490374446728</v>
          </cell>
          <cell r="AR40">
            <v>-38.655280652452376</v>
          </cell>
          <cell r="AS40">
            <v>-40.178020539826946</v>
          </cell>
          <cell r="AT40">
            <v>-41.551910965051732</v>
          </cell>
          <cell r="AU40">
            <v>-42.632472703260483</v>
          </cell>
          <cell r="AV40">
            <v>-43.704184003795497</v>
          </cell>
          <cell r="AW40">
            <v>-44.55008465726138</v>
          </cell>
          <cell r="AX40">
            <v>-45.308144003876833</v>
          </cell>
          <cell r="AY40">
            <v>-46.086559741204255</v>
          </cell>
          <cell r="AZ40">
            <v>-46.969745059696727</v>
          </cell>
          <cell r="BA40">
            <v>-47.918767419487004</v>
          </cell>
          <cell r="BB40">
            <v>-48.667920805031663</v>
          </cell>
          <cell r="BC40">
            <v>-49.56081919472944</v>
          </cell>
          <cell r="BD40">
            <v>-50.106518985571689</v>
          </cell>
          <cell r="BE40">
            <v>-49.956491869619583</v>
          </cell>
          <cell r="BF40">
            <v>-49.768827826351973</v>
          </cell>
          <cell r="BG40">
            <v>-49.205639609824281</v>
          </cell>
          <cell r="BH40">
            <v>-48.660327960054971</v>
          </cell>
          <cell r="BI40">
            <v>-48.118707832330955</v>
          </cell>
          <cell r="BJ40">
            <v>-47.73329244395299</v>
          </cell>
          <cell r="BK40">
            <v>-47.604925944003739</v>
          </cell>
          <cell r="BL40">
            <v>-46.151929238931508</v>
          </cell>
          <cell r="BM40">
            <v>-46.353703707573239</v>
          </cell>
          <cell r="BN40">
            <v>-47.137245349783214</v>
          </cell>
          <cell r="BO40">
            <v>-48.234990636291215</v>
          </cell>
          <cell r="BP40">
            <v>-49.436626814386109</v>
          </cell>
          <cell r="BQ40">
            <v>-50.725471590882869</v>
          </cell>
          <cell r="BR40">
            <v>-52.566075321521147</v>
          </cell>
          <cell r="BS40">
            <v>-55.025636262713235</v>
          </cell>
        </row>
        <row r="50">
          <cell r="B50" t="str">
            <v>Soldes CONVENTION CCSS/EPR (Md€)</v>
          </cell>
          <cell r="C50">
            <v>2002</v>
          </cell>
          <cell r="D50">
            <v>2003</v>
          </cell>
          <cell r="E50">
            <v>2004</v>
          </cell>
          <cell r="F50">
            <v>2005</v>
          </cell>
          <cell r="G50">
            <v>2006</v>
          </cell>
          <cell r="H50">
            <v>2007</v>
          </cell>
          <cell r="I50">
            <v>2008</v>
          </cell>
          <cell r="J50">
            <v>2009</v>
          </cell>
          <cell r="K50">
            <v>2010</v>
          </cell>
          <cell r="L50">
            <v>2011</v>
          </cell>
          <cell r="M50">
            <v>2012</v>
          </cell>
          <cell r="N50">
            <v>2013</v>
          </cell>
          <cell r="O50">
            <v>2014</v>
          </cell>
          <cell r="P50">
            <v>2015</v>
          </cell>
          <cell r="Q50">
            <v>2016</v>
          </cell>
          <cell r="R50">
            <v>2017</v>
          </cell>
          <cell r="S50">
            <v>2018</v>
          </cell>
          <cell r="T50">
            <v>2019</v>
          </cell>
          <cell r="U50">
            <v>2020</v>
          </cell>
          <cell r="V50">
            <v>2021</v>
          </cell>
          <cell r="W50">
            <v>2022</v>
          </cell>
          <cell r="X50">
            <v>2023</v>
          </cell>
          <cell r="Y50">
            <v>2024</v>
          </cell>
          <cell r="Z50">
            <v>2025</v>
          </cell>
          <cell r="AA50">
            <v>2026</v>
          </cell>
          <cell r="AB50">
            <v>2027</v>
          </cell>
          <cell r="AC50">
            <v>2028</v>
          </cell>
          <cell r="AD50">
            <v>2029</v>
          </cell>
          <cell r="AE50">
            <v>2030</v>
          </cell>
          <cell r="AF50">
            <v>2031</v>
          </cell>
          <cell r="AG50">
            <v>2032</v>
          </cell>
          <cell r="AH50">
            <v>2033</v>
          </cell>
          <cell r="AI50">
            <v>2034</v>
          </cell>
          <cell r="AJ50">
            <v>2035</v>
          </cell>
          <cell r="AK50">
            <v>2036</v>
          </cell>
          <cell r="AL50">
            <v>2037</v>
          </cell>
          <cell r="AM50">
            <v>2038</v>
          </cell>
          <cell r="AN50">
            <v>2039</v>
          </cell>
          <cell r="AO50">
            <v>2040</v>
          </cell>
          <cell r="AP50">
            <v>2041</v>
          </cell>
          <cell r="AQ50">
            <v>2042</v>
          </cell>
          <cell r="AR50">
            <v>2043</v>
          </cell>
          <cell r="AS50">
            <v>2044</v>
          </cell>
          <cell r="AT50">
            <v>2045</v>
          </cell>
          <cell r="AU50">
            <v>2046</v>
          </cell>
          <cell r="AV50">
            <v>2047</v>
          </cell>
          <cell r="AW50">
            <v>2048</v>
          </cell>
          <cell r="AX50">
            <v>2049</v>
          </cell>
          <cell r="AY50">
            <v>2050</v>
          </cell>
          <cell r="AZ50">
            <v>2051</v>
          </cell>
          <cell r="BA50">
            <v>2052</v>
          </cell>
          <cell r="BB50">
            <v>2053</v>
          </cell>
          <cell r="BC50">
            <v>2054</v>
          </cell>
          <cell r="BD50">
            <v>2055</v>
          </cell>
          <cell r="BE50">
            <v>2056</v>
          </cell>
          <cell r="BF50">
            <v>2057</v>
          </cell>
          <cell r="BG50">
            <v>2058</v>
          </cell>
          <cell r="BH50">
            <v>2059</v>
          </cell>
          <cell r="BI50">
            <v>2060</v>
          </cell>
          <cell r="BJ50">
            <v>2061</v>
          </cell>
          <cell r="BK50">
            <v>2062</v>
          </cell>
          <cell r="BL50">
            <v>2063</v>
          </cell>
          <cell r="BM50">
            <v>2064</v>
          </cell>
          <cell r="BN50">
            <v>2065</v>
          </cell>
          <cell r="BO50">
            <v>2066</v>
          </cell>
          <cell r="BP50">
            <v>2067</v>
          </cell>
          <cell r="BQ50">
            <v>2068</v>
          </cell>
          <cell r="BR50">
            <v>2069</v>
          </cell>
          <cell r="BS50">
            <v>2070</v>
          </cell>
        </row>
        <row r="51">
          <cell r="B51" t="str">
            <v>[1,8]</v>
          </cell>
          <cell r="C51">
            <v>4.7767284211169461</v>
          </cell>
          <cell r="D51">
            <v>7.4940418633002261</v>
          </cell>
          <cell r="E51">
            <v>6.6619765082100351</v>
          </cell>
          <cell r="F51">
            <v>2.7034829416014543</v>
          </cell>
          <cell r="G51">
            <v>3.1807818899036211</v>
          </cell>
          <cell r="H51">
            <v>1.2567737946306297</v>
          </cell>
          <cell r="I51">
            <v>-1.058919905920513</v>
          </cell>
          <cell r="J51">
            <v>-9.281601784255967</v>
          </cell>
          <cell r="K51">
            <v>-14.811349272014661</v>
          </cell>
          <cell r="L51">
            <v>-13.97230620947451</v>
          </cell>
          <cell r="M51">
            <v>-13.841357588645828</v>
          </cell>
          <cell r="N51">
            <v>-12.29663472830056</v>
          </cell>
          <cell r="O51">
            <v>-10.689459120126616</v>
          </cell>
          <cell r="P51">
            <v>-9.589693318980979</v>
          </cell>
          <cell r="Q51">
            <v>-3.955908819461416</v>
          </cell>
          <cell r="R51">
            <v>-2.1703708678703988</v>
          </cell>
          <cell r="S51">
            <v>-3.5054167257922817</v>
          </cell>
          <cell r="T51">
            <v>-4.6653918962542669</v>
          </cell>
          <cell r="U51">
            <v>-5.450531994622434</v>
          </cell>
          <cell r="V51">
            <v>-6.8048350558653476</v>
          </cell>
          <cell r="W51">
            <v>-7.9775884038298388</v>
          </cell>
          <cell r="X51">
            <v>-8.4888233959960058</v>
          </cell>
          <cell r="Y51">
            <v>-9.405832246073464</v>
          </cell>
          <cell r="Z51">
            <v>-11.538761396162387</v>
          </cell>
          <cell r="AA51">
            <v>-13.367441689716303</v>
          </cell>
          <cell r="AB51">
            <v>-14.682575498742517</v>
          </cell>
          <cell r="AC51">
            <v>-15.967615766077593</v>
          </cell>
          <cell r="AD51">
            <v>-17.105110405084911</v>
          </cell>
          <cell r="AE51">
            <v>-17.613494405004602</v>
          </cell>
          <cell r="AF51">
            <v>-17.352097470486012</v>
          </cell>
          <cell r="AG51">
            <v>-16.626509612400667</v>
          </cell>
          <cell r="AH51">
            <v>-16.61077736309753</v>
          </cell>
          <cell r="AI51">
            <v>-16.486519945821783</v>
          </cell>
          <cell r="AJ51">
            <v>-16.152481798712863</v>
          </cell>
          <cell r="AK51">
            <v>-15.514901589878601</v>
          </cell>
          <cell r="AL51">
            <v>-14.871222554508131</v>
          </cell>
          <cell r="AM51">
            <v>-13.998542251297621</v>
          </cell>
          <cell r="AN51">
            <v>-12.748319615888176</v>
          </cell>
          <cell r="AO51">
            <v>-11.648012694493053</v>
          </cell>
          <cell r="AP51">
            <v>-10.215852709045867</v>
          </cell>
          <cell r="AQ51">
            <v>-9.0525076612248085</v>
          </cell>
          <cell r="AR51">
            <v>-8.1788111437687192</v>
          </cell>
          <cell r="AS51">
            <v>-7.2718828481996898</v>
          </cell>
          <cell r="AT51">
            <v>-6.037631709118723</v>
          </cell>
          <cell r="AU51">
            <v>-4.3887160680178789</v>
          </cell>
          <cell r="AV51">
            <v>-2.5915903983731985</v>
          </cell>
          <cell r="AW51">
            <v>-0.70347844798048031</v>
          </cell>
          <cell r="AX51">
            <v>1.4717091178401607</v>
          </cell>
          <cell r="AY51">
            <v>3.5806532158455813</v>
          </cell>
          <cell r="AZ51">
            <v>5.5549949729577639</v>
          </cell>
          <cell r="BA51">
            <v>7.6874870894351046</v>
          </cell>
          <cell r="BB51">
            <v>10.045933553726877</v>
          </cell>
          <cell r="BC51">
            <v>12.741401920242584</v>
          </cell>
          <cell r="BD51">
            <v>15.586166642541764</v>
          </cell>
          <cell r="BE51">
            <v>18.607381113932469</v>
          </cell>
          <cell r="BF51">
            <v>21.682281862162288</v>
          </cell>
          <cell r="BG51">
            <v>25.543778068283341</v>
          </cell>
          <cell r="BH51">
            <v>30.664252155670898</v>
          </cell>
          <cell r="BI51">
            <v>36.528278259096666</v>
          </cell>
          <cell r="BJ51">
            <v>41.606785109433808</v>
          </cell>
          <cell r="BK51">
            <v>45.869144725915973</v>
          </cell>
          <cell r="BL51">
            <v>51.48397269551689</v>
          </cell>
          <cell r="BM51">
            <v>54.451391618157501</v>
          </cell>
          <cell r="BN51">
            <v>57.261501795246268</v>
          </cell>
          <cell r="BO51">
            <v>59.393980233603621</v>
          </cell>
          <cell r="BP51">
            <v>61.674079470804891</v>
          </cell>
          <cell r="BQ51">
            <v>63.342560359713154</v>
          </cell>
          <cell r="BR51">
            <v>64.24424697565729</v>
          </cell>
          <cell r="BS51">
            <v>67.95839410813619</v>
          </cell>
        </row>
        <row r="52">
          <cell r="B52" t="str">
            <v>[1,5]</v>
          </cell>
          <cell r="C52">
            <v>4.7767284211169461</v>
          </cell>
          <cell r="D52">
            <v>7.4940418633002261</v>
          </cell>
          <cell r="E52">
            <v>6.6619765082100351</v>
          </cell>
          <cell r="F52">
            <v>2.7034829416014543</v>
          </cell>
          <cell r="G52">
            <v>3.1807818899036211</v>
          </cell>
          <cell r="H52">
            <v>1.2567737946306297</v>
          </cell>
          <cell r="I52">
            <v>-1.058919905920513</v>
          </cell>
          <cell r="J52">
            <v>-9.281601784255967</v>
          </cell>
          <cell r="K52">
            <v>-14.811349272014661</v>
          </cell>
          <cell r="L52">
            <v>-13.97230620947451</v>
          </cell>
          <cell r="M52">
            <v>-13.841357588645828</v>
          </cell>
          <cell r="N52">
            <v>-7.6912743233505756</v>
          </cell>
          <cell r="O52">
            <v>-10.689459120126616</v>
          </cell>
          <cell r="P52">
            <v>-9.589693318980979</v>
          </cell>
          <cell r="Q52">
            <v>-3.955908819461416</v>
          </cell>
          <cell r="R52">
            <v>-2.1703708678703988</v>
          </cell>
          <cell r="S52">
            <v>-3.5054167257922817</v>
          </cell>
          <cell r="T52">
            <v>-4.6654884737323741</v>
          </cell>
          <cell r="U52">
            <v>-5.4506316926837899</v>
          </cell>
          <cell r="V52">
            <v>-6.8049277093073472</v>
          </cell>
          <cell r="W52">
            <v>-7.9776532440312442</v>
          </cell>
          <cell r="X52">
            <v>-8.4924173502787603</v>
          </cell>
          <cell r="Y52">
            <v>-9.5639157412935738</v>
          </cell>
          <cell r="Z52">
            <v>-11.69705573163653</v>
          </cell>
          <cell r="AA52">
            <v>-13.748069621319242</v>
          </cell>
          <cell r="AB52">
            <v>-15.372069611939311</v>
          </cell>
          <cell r="AC52">
            <v>-17.018850505797367</v>
          </cell>
          <cell r="AD52">
            <v>-18.555897034422845</v>
          </cell>
          <cell r="AE52">
            <v>-19.629828718726348</v>
          </cell>
          <cell r="AF52">
            <v>-20.067040582789343</v>
          </cell>
          <cell r="AG52">
            <v>-20.202979098044334</v>
          </cell>
          <cell r="AH52">
            <v>-21.069414254408446</v>
          </cell>
          <cell r="AI52">
            <v>-21.860659355950542</v>
          </cell>
          <cell r="AJ52">
            <v>-22.50020154747239</v>
          </cell>
          <cell r="AK52">
            <v>-22.894847577429726</v>
          </cell>
          <cell r="AL52">
            <v>-23.318650260716559</v>
          </cell>
          <cell r="AM52">
            <v>-23.5678090105881</v>
          </cell>
          <cell r="AN52">
            <v>-23.508275432037657</v>
          </cell>
          <cell r="AO52">
            <v>-23.670880131775863</v>
          </cell>
          <cell r="AP52">
            <v>-23.560730706740987</v>
          </cell>
          <cell r="AQ52">
            <v>-23.762317398943125</v>
          </cell>
          <cell r="AR52">
            <v>-24.304491916113417</v>
          </cell>
          <cell r="AS52">
            <v>-24.900599744140752</v>
          </cell>
          <cell r="AT52">
            <v>-25.241037873184542</v>
          </cell>
          <cell r="AU52">
            <v>-25.246635123869755</v>
          </cell>
          <cell r="AV52">
            <v>-25.180768192390911</v>
          </cell>
          <cell r="AW52">
            <v>-25.089600771312835</v>
          </cell>
          <cell r="AX52">
            <v>-24.8287866234479</v>
          </cell>
          <cell r="AY52">
            <v>-24.683506982218475</v>
          </cell>
          <cell r="AZ52">
            <v>-24.712416034116643</v>
          </cell>
          <cell r="BA52">
            <v>-24.641079267877853</v>
          </cell>
          <cell r="BB52">
            <v>-24.38813031884504</v>
          </cell>
          <cell r="BC52">
            <v>-23.922580333519726</v>
          </cell>
          <cell r="BD52">
            <v>-23.383384063325124</v>
          </cell>
          <cell r="BE52">
            <v>-22.718472395699703</v>
          </cell>
          <cell r="BF52">
            <v>-22.118131793821814</v>
          </cell>
          <cell r="BG52">
            <v>-20.85077302815672</v>
          </cell>
          <cell r="BH52">
            <v>-18.481897720387902</v>
          </cell>
          <cell r="BI52">
            <v>-15.52023680534889</v>
          </cell>
          <cell r="BJ52">
            <v>-13.44879247657326</v>
          </cell>
          <cell r="BK52">
            <v>-12.27128783642943</v>
          </cell>
          <cell r="BL52">
            <v>-9.9800082348231225</v>
          </cell>
          <cell r="BM52">
            <v>-10.220553733607522</v>
          </cell>
          <cell r="BN52">
            <v>-10.648029528946848</v>
          </cell>
          <cell r="BO52">
            <v>-11.830088512344519</v>
          </cell>
          <cell r="BP52">
            <v>-12.954422623868567</v>
          </cell>
          <cell r="BQ52">
            <v>-14.706241480821744</v>
          </cell>
          <cell r="BR52">
            <v>-17.330755646349861</v>
          </cell>
          <cell r="BS52">
            <v>-17.768681371991754</v>
          </cell>
        </row>
        <row r="53">
          <cell r="B53" t="str">
            <v>[1,3]</v>
          </cell>
          <cell r="C53">
            <v>4.7767284211169461</v>
          </cell>
          <cell r="D53">
            <v>7.4940418633002261</v>
          </cell>
          <cell r="E53">
            <v>6.6619765082100351</v>
          </cell>
          <cell r="F53">
            <v>2.7034829416014543</v>
          </cell>
          <cell r="G53">
            <v>3.1807818899036211</v>
          </cell>
          <cell r="H53">
            <v>1.2567737946306297</v>
          </cell>
          <cell r="I53">
            <v>-1.058919905920513</v>
          </cell>
          <cell r="J53">
            <v>-9.281601784255967</v>
          </cell>
          <cell r="K53">
            <v>-14.811349272014661</v>
          </cell>
          <cell r="L53">
            <v>-13.97230620947451</v>
          </cell>
          <cell r="M53">
            <v>-13.841357588645828</v>
          </cell>
          <cell r="N53">
            <v>-7.6912743233505756</v>
          </cell>
          <cell r="O53">
            <v>-10.689459120126616</v>
          </cell>
          <cell r="P53">
            <v>-9.589693318980979</v>
          </cell>
          <cell r="Q53">
            <v>-3.955908819461416</v>
          </cell>
          <cell r="R53">
            <v>-2.1703708678703988</v>
          </cell>
          <cell r="S53">
            <v>-3.5054167257922817</v>
          </cell>
          <cell r="T53">
            <v>-4.6654882970897598</v>
          </cell>
          <cell r="U53">
            <v>-5.4506313780817433</v>
          </cell>
          <cell r="V53">
            <v>-6.8049219531276028</v>
          </cell>
          <cell r="W53">
            <v>-7.9776232056561271</v>
          </cell>
          <cell r="X53">
            <v>-8.4884280681644455</v>
          </cell>
          <cell r="Y53">
            <v>-9.8445482677989631</v>
          </cell>
          <cell r="Z53">
            <v>-11.91408219655318</v>
          </cell>
          <cell r="AA53">
            <v>-14.087449885070557</v>
          </cell>
          <cell r="AB53">
            <v>-15.869846551194438</v>
          </cell>
          <cell r="AC53">
            <v>-17.739561474541318</v>
          </cell>
          <cell r="AD53">
            <v>-19.614054059011863</v>
          </cell>
          <cell r="AE53">
            <v>-21.039857197030912</v>
          </cell>
          <cell r="AF53">
            <v>-21.930089424639942</v>
          </cell>
          <cell r="AG53">
            <v>-22.586613940624694</v>
          </cell>
          <cell r="AH53">
            <v>-24.025695732333173</v>
          </cell>
          <cell r="AI53">
            <v>-25.405214951109897</v>
          </cell>
          <cell r="AJ53">
            <v>-26.658465545159473</v>
          </cell>
          <cell r="AK53">
            <v>-27.685978495538002</v>
          </cell>
          <cell r="AL53">
            <v>-28.790926832045081</v>
          </cell>
          <cell r="AM53">
            <v>-29.745911019707798</v>
          </cell>
          <cell r="AN53">
            <v>-30.421954460321693</v>
          </cell>
          <cell r="AO53">
            <v>-31.353979805044247</v>
          </cell>
          <cell r="AP53">
            <v>-32.034521357426421</v>
          </cell>
          <cell r="AQ53">
            <v>-33.043469783580626</v>
          </cell>
          <cell r="AR53">
            <v>-34.426669299511239</v>
          </cell>
          <cell r="AS53">
            <v>-35.882379069355203</v>
          </cell>
          <cell r="AT53">
            <v>-37.115863924529634</v>
          </cell>
          <cell r="AU53">
            <v>-38.028651286834155</v>
          </cell>
          <cell r="AV53">
            <v>-38.934964278844184</v>
          </cell>
          <cell r="AW53">
            <v>-39.85455989077338</v>
          </cell>
          <cell r="AX53">
            <v>-40.631764206064396</v>
          </cell>
          <cell r="AY53">
            <v>-41.538280598817977</v>
          </cell>
          <cell r="AZ53">
            <v>-42.641253010891845</v>
          </cell>
          <cell r="BA53">
            <v>-43.682377296245427</v>
          </cell>
          <cell r="BB53">
            <v>-44.581530984338606</v>
          </cell>
          <cell r="BC53">
            <v>-45.3235152849484</v>
          </cell>
          <cell r="BD53">
            <v>-45.997563503931275</v>
          </cell>
          <cell r="BE53">
            <v>-46.593051230717336</v>
          </cell>
          <cell r="BF53">
            <v>-47.321362499011677</v>
          </cell>
          <cell r="BG53">
            <v>-47.473797453470063</v>
          </cell>
          <cell r="BH53">
            <v>-46.582394679420858</v>
          </cell>
          <cell r="BI53">
            <v>-45.144802523745227</v>
          </cell>
          <cell r="BJ53">
            <v>-44.535769380404616</v>
          </cell>
          <cell r="BK53">
            <v>-44.847999732180035</v>
          </cell>
          <cell r="BL53">
            <v>-44.144269250936105</v>
          </cell>
          <cell r="BM53">
            <v>-45.895378529674375</v>
          </cell>
          <cell r="BN53">
            <v>-47.842187533461022</v>
          </cell>
          <cell r="BO53">
            <v>-50.4782485649907</v>
          </cell>
          <cell r="BP53">
            <v>-53.136939282267122</v>
          </cell>
          <cell r="BQ53">
            <v>-56.366471495170615</v>
          </cell>
          <cell r="BR53">
            <v>-60.412907959296369</v>
          </cell>
          <cell r="BS53">
            <v>-62.476141157737231</v>
          </cell>
        </row>
        <row r="54">
          <cell r="B54" t="str">
            <v>[1,0]</v>
          </cell>
          <cell r="C54">
            <v>4.7767284211169461</v>
          </cell>
          <cell r="D54">
            <v>7.4940418633002261</v>
          </cell>
          <cell r="E54">
            <v>6.6619765082100351</v>
          </cell>
          <cell r="F54">
            <v>2.7034829416014543</v>
          </cell>
          <cell r="G54">
            <v>3.1807818899036211</v>
          </cell>
          <cell r="H54">
            <v>1.2567737946306297</v>
          </cell>
          <cell r="I54">
            <v>-1.058919905920513</v>
          </cell>
          <cell r="J54">
            <v>-9.281601784255967</v>
          </cell>
          <cell r="K54">
            <v>-14.811349272014661</v>
          </cell>
          <cell r="L54">
            <v>-13.97230620947451</v>
          </cell>
          <cell r="M54">
            <v>-13.841357588645828</v>
          </cell>
          <cell r="N54">
            <v>-12.29663472830056</v>
          </cell>
          <cell r="O54">
            <v>-10.689459120126616</v>
          </cell>
          <cell r="P54">
            <v>-9.589693318980979</v>
          </cell>
          <cell r="Q54">
            <v>-3.955908819461416</v>
          </cell>
          <cell r="R54">
            <v>-2.1703708678703988</v>
          </cell>
          <cell r="S54">
            <v>-3.5054167257922817</v>
          </cell>
          <cell r="T54">
            <v>-4.6654892116747799</v>
          </cell>
          <cell r="U54">
            <v>-5.4506336913893465</v>
          </cell>
          <cell r="V54">
            <v>-6.804917149467685</v>
          </cell>
          <cell r="W54">
            <v>-7.9775874124920811</v>
          </cell>
          <cell r="X54">
            <v>-8.488248996023497</v>
          </cell>
          <cell r="Y54">
            <v>-10.014303757794551</v>
          </cell>
          <cell r="Z54">
            <v>-12.264376759484177</v>
          </cell>
          <cell r="AA54">
            <v>-14.675984316151705</v>
          </cell>
          <cell r="AB54">
            <v>-16.752608585655629</v>
          </cell>
          <cell r="AC54">
            <v>-18.983348740472632</v>
          </cell>
          <cell r="AD54">
            <v>-21.28913953858812</v>
          </cell>
          <cell r="AE54">
            <v>-23.2226103891253</v>
          </cell>
          <cell r="AF54">
            <v>-24.71661679346871</v>
          </cell>
          <cell r="AG54">
            <v>-26.16689837127889</v>
          </cell>
          <cell r="AH54">
            <v>-28.357446961804992</v>
          </cell>
          <cell r="AI54">
            <v>-30.546883962976107</v>
          </cell>
          <cell r="AJ54">
            <v>-32.625729871230028</v>
          </cell>
          <cell r="AK54">
            <v>-34.521019639968522</v>
          </cell>
          <cell r="AL54">
            <v>-36.494687287589421</v>
          </cell>
          <cell r="AM54">
            <v>-38.367983695027768</v>
          </cell>
          <cell r="AN54">
            <v>-40.013895193691596</v>
          </cell>
          <cell r="AO54">
            <v>-41.967398219508233</v>
          </cell>
          <cell r="AP54">
            <v>-43.727310666355308</v>
          </cell>
          <cell r="AQ54">
            <v>-45.848837936876805</v>
          </cell>
          <cell r="AR54">
            <v>-48.36628392865439</v>
          </cell>
          <cell r="AS54">
            <v>-51.006325435223289</v>
          </cell>
          <cell r="AT54">
            <v>-53.418877840296247</v>
          </cell>
          <cell r="AU54">
            <v>-55.561206748510941</v>
          </cell>
          <cell r="AV54">
            <v>-57.722636520456291</v>
          </cell>
          <cell r="AW54">
            <v>-59.947481665745961</v>
          </cell>
          <cell r="AX54">
            <v>-62.091076690470331</v>
          </cell>
          <cell r="AY54">
            <v>-64.395284628256803</v>
          </cell>
          <cell r="AZ54">
            <v>-66.96297166454768</v>
          </cell>
          <cell r="BA54">
            <v>-69.537338125014557</v>
          </cell>
          <cell r="BB54">
            <v>-72.013553280328637</v>
          </cell>
          <cell r="BC54">
            <v>-74.393759086055681</v>
          </cell>
          <cell r="BD54">
            <v>-76.785381674613106</v>
          </cell>
          <cell r="BE54">
            <v>-79.167495534045742</v>
          </cell>
          <cell r="BF54">
            <v>-81.753421281452404</v>
          </cell>
          <cell r="BG54">
            <v>-83.77743480531872</v>
          </cell>
          <cell r="BH54">
            <v>-84.854202776232739</v>
          </cell>
          <cell r="BI54">
            <v>-85.476740374829149</v>
          </cell>
          <cell r="BJ54">
            <v>-86.947410816618714</v>
          </cell>
          <cell r="BK54">
            <v>-89.348643104207696</v>
          </cell>
          <cell r="BL54">
            <v>-90.887962125693448</v>
          </cell>
          <cell r="BM54">
            <v>-94.757895349784988</v>
          </cell>
          <cell r="BN54">
            <v>-98.774926355596392</v>
          </cell>
          <cell r="BO54">
            <v>-103.48902631749958</v>
          </cell>
          <cell r="BP54">
            <v>-108.22976969116903</v>
          </cell>
          <cell r="BQ54">
            <v>-113.53745388920093</v>
          </cell>
          <cell r="BR54">
            <v>-119.70635384941707</v>
          </cell>
          <cell r="BS54">
            <v>-124.00914828364947</v>
          </cell>
        </row>
        <row r="55">
          <cell r="B55" t="str">
            <v>[4,5-1,8]</v>
          </cell>
          <cell r="C55">
            <v>4.7767284211169461</v>
          </cell>
          <cell r="D55">
            <v>7.4940418633001977</v>
          </cell>
          <cell r="E55">
            <v>6.6619765082100351</v>
          </cell>
          <cell r="F55">
            <v>2.7034829416014543</v>
          </cell>
          <cell r="G55">
            <v>3.18078188990365</v>
          </cell>
          <cell r="H55">
            <v>1.2567737946306587</v>
          </cell>
          <cell r="I55">
            <v>-1.058919905920513</v>
          </cell>
          <cell r="J55">
            <v>-9.281601784255967</v>
          </cell>
          <cell r="K55">
            <v>-14.434212462896859</v>
          </cell>
          <cell r="L55">
            <v>-13.666069614525243</v>
          </cell>
          <cell r="M55">
            <v>-13.529994763042662</v>
          </cell>
          <cell r="N55">
            <v>-7.691274323350517</v>
          </cell>
          <cell r="O55">
            <v>-6.0289858123866145</v>
          </cell>
          <cell r="P55">
            <v>-4.8857020106110136</v>
          </cell>
          <cell r="Q55">
            <v>-3.9671092694313845</v>
          </cell>
          <cell r="R55">
            <v>-1.222160437821818</v>
          </cell>
          <cell r="S55">
            <v>-2.8723396339642933</v>
          </cell>
          <cell r="T55">
            <v>-4.0141438164793657</v>
          </cell>
          <cell r="U55">
            <v>-6.8678576775434195</v>
          </cell>
          <cell r="V55">
            <v>-8.4019946483628001</v>
          </cell>
          <cell r="W55">
            <v>-10.067806445900292</v>
          </cell>
          <cell r="X55">
            <v>-9.9440552302605933</v>
          </cell>
          <cell r="Y55">
            <v>-10.584147385554912</v>
          </cell>
          <cell r="Z55">
            <v>-12.316891782081104</v>
          </cell>
          <cell r="AA55">
            <v>-12.754740900564705</v>
          </cell>
          <cell r="AB55">
            <v>-12.595480634853594</v>
          </cell>
          <cell r="AC55">
            <v>-12.313623644144624</v>
          </cell>
          <cell r="AD55">
            <v>-12.058580043539404</v>
          </cell>
          <cell r="AE55">
            <v>-11.150224418580299</v>
          </cell>
          <cell r="AF55">
            <v>-10.090348390564381</v>
          </cell>
          <cell r="AG55">
            <v>-8.6765660013214809</v>
          </cell>
          <cell r="AH55">
            <v>-8.702387544149417</v>
          </cell>
          <cell r="AI55">
            <v>-8.5026935246799837</v>
          </cell>
          <cell r="AJ55">
            <v>-8.0765869330994313</v>
          </cell>
          <cell r="AK55">
            <v>-7.3931067008150277</v>
          </cell>
          <cell r="AL55">
            <v>-6.7345506468776151</v>
          </cell>
          <cell r="AM55">
            <v>-5.8591965293650281</v>
          </cell>
          <cell r="AN55">
            <v>-4.7104558294881134</v>
          </cell>
          <cell r="AO55">
            <v>-3.6709947892593919</v>
          </cell>
          <cell r="AP55">
            <v>-2.3455172255013603</v>
          </cell>
          <cell r="AQ55">
            <v>-1.3051377387018874</v>
          </cell>
          <cell r="AR55">
            <v>-0.59355926921067292</v>
          </cell>
          <cell r="AS55">
            <v>0.14262762433977333</v>
          </cell>
          <cell r="AT55">
            <v>1.0170247560011922</v>
          </cell>
          <cell r="AU55">
            <v>2.2236281865525527</v>
          </cell>
          <cell r="AV55">
            <v>3.5955251846263416</v>
          </cell>
          <cell r="AW55">
            <v>5.1737234975000614</v>
          </cell>
          <cell r="AX55">
            <v>6.9437786528987342</v>
          </cell>
          <cell r="AY55">
            <v>8.585359500745545</v>
          </cell>
          <cell r="AZ55">
            <v>10.132845487090991</v>
          </cell>
          <cell r="BA55">
            <v>11.760359796275967</v>
          </cell>
          <cell r="BB55">
            <v>13.513690211087582</v>
          </cell>
          <cell r="BC55">
            <v>15.579464179953794</v>
          </cell>
          <cell r="BD55">
            <v>17.698585656882962</v>
          </cell>
          <cell r="BE55">
            <v>21.339264006443788</v>
          </cell>
          <cell r="BF55">
            <v>25.006665380502817</v>
          </cell>
          <cell r="BG55">
            <v>29.142093689470318</v>
          </cell>
          <cell r="BH55">
            <v>33.497450906650862</v>
          </cell>
          <cell r="BI55">
            <v>38.085137408307055</v>
          </cell>
          <cell r="BJ55">
            <v>42.564427839623761</v>
          </cell>
          <cell r="BK55">
            <v>46.861340062463654</v>
          </cell>
          <cell r="BL55">
            <v>52.896328956600279</v>
          </cell>
          <cell r="BM55">
            <v>56.974076295946489</v>
          </cell>
          <cell r="BN55">
            <v>60.413465137596241</v>
          </cell>
          <cell r="BO55">
            <v>63.36951119944942</v>
          </cell>
          <cell r="BP55">
            <v>66.26330111829634</v>
          </cell>
          <cell r="BQ55">
            <v>69.192544389860245</v>
          </cell>
          <cell r="BR55">
            <v>71.347663260235677</v>
          </cell>
          <cell r="BS55">
            <v>73.086449409635733</v>
          </cell>
        </row>
        <row r="56">
          <cell r="B56" t="str">
            <v>[10,0-1,0]</v>
          </cell>
          <cell r="C56">
            <v>4.7767284211169461</v>
          </cell>
          <cell r="D56">
            <v>7.4940418633001977</v>
          </cell>
          <cell r="E56">
            <v>6.6619765082100351</v>
          </cell>
          <cell r="F56">
            <v>2.7034829416014543</v>
          </cell>
          <cell r="G56">
            <v>3.18078188990365</v>
          </cell>
          <cell r="H56">
            <v>1.2567737946306587</v>
          </cell>
          <cell r="I56">
            <v>-1.058919905920513</v>
          </cell>
          <cell r="J56">
            <v>-9.281601784255967</v>
          </cell>
          <cell r="K56">
            <v>-14.434212462896859</v>
          </cell>
          <cell r="L56">
            <v>-13.666069614525243</v>
          </cell>
          <cell r="M56">
            <v>-13.529994763042662</v>
          </cell>
          <cell r="N56">
            <v>-7.691274323350517</v>
          </cell>
          <cell r="O56">
            <v>-6.0289858123866145</v>
          </cell>
          <cell r="P56">
            <v>-4.8857020106110136</v>
          </cell>
          <cell r="Q56">
            <v>-3.9671092694313845</v>
          </cell>
          <cell r="R56">
            <v>-1.222160437821818</v>
          </cell>
          <cell r="S56">
            <v>-2.8723396339642933</v>
          </cell>
          <cell r="T56">
            <v>-4.0141438164793657</v>
          </cell>
          <cell r="U56">
            <v>-6.8678576775434195</v>
          </cell>
          <cell r="V56">
            <v>-8.4019960940005252</v>
          </cell>
          <cell r="W56">
            <v>-10.06781221608445</v>
          </cell>
          <cell r="X56">
            <v>-10.092975973761233</v>
          </cell>
          <cell r="Y56">
            <v>-12.220919662472909</v>
          </cell>
          <cell r="Z56">
            <v>-15.506194504356362</v>
          </cell>
          <cell r="AA56">
            <v>-18.064256706953049</v>
          </cell>
          <cell r="AB56">
            <v>-20.32134582093131</v>
          </cell>
          <cell r="AC56">
            <v>-22.756583535282758</v>
          </cell>
          <cell r="AD56">
            <v>-25.492400046303054</v>
          </cell>
          <cell r="AE56">
            <v>-27.948477726614392</v>
          </cell>
          <cell r="AF56">
            <v>-30.587642615072664</v>
          </cell>
          <cell r="AG56">
            <v>-33.262302004484226</v>
          </cell>
          <cell r="AH56">
            <v>-35.952956756276429</v>
          </cell>
          <cell r="AI56">
            <v>-38.583114962973809</v>
          </cell>
          <cell r="AJ56">
            <v>-41.077199471291564</v>
          </cell>
          <cell r="AK56">
            <v>-43.414604364203868</v>
          </cell>
          <cell r="AL56">
            <v>-45.930252458199625</v>
          </cell>
          <cell r="AM56">
            <v>-48.347163759492801</v>
          </cell>
          <cell r="AN56">
            <v>-50.613381074447183</v>
          </cell>
          <cell r="AO56">
            <v>-53.151237482156141</v>
          </cell>
          <cell r="AP56">
            <v>-55.551415641847186</v>
          </cell>
          <cell r="AQ56">
            <v>-58.319817464777969</v>
          </cell>
          <cell r="AR56">
            <v>-61.521040031883985</v>
          </cell>
          <cell r="AS56">
            <v>-64.850089731465204</v>
          </cell>
          <cell r="AT56">
            <v>-68.106330089782716</v>
          </cell>
          <cell r="AU56">
            <v>-71.097998248923332</v>
          </cell>
          <cell r="AV56">
            <v>-74.14027025022672</v>
          </cell>
          <cell r="AW56">
            <v>-77.139031442240935</v>
          </cell>
          <cell r="AX56">
            <v>-80.055347822439273</v>
          </cell>
          <cell r="AY56">
            <v>-83.181105601908286</v>
          </cell>
          <cell r="AZ56">
            <v>-86.502980089021037</v>
          </cell>
          <cell r="BA56">
            <v>-90.042564340235899</v>
          </cell>
          <cell r="BB56">
            <v>-93.543234434170415</v>
          </cell>
          <cell r="BC56">
            <v>-97.031432011247034</v>
          </cell>
          <cell r="BD56">
            <v>-100.13807390903332</v>
          </cell>
          <cell r="BE56">
            <v>-102.58561199614172</v>
          </cell>
          <cell r="BF56">
            <v>-104.9554738670052</v>
          </cell>
          <cell r="BG56">
            <v>-107.14655176696077</v>
          </cell>
          <cell r="BH56">
            <v>-109.34227610664942</v>
          </cell>
          <cell r="BI56">
            <v>-111.53998530581151</v>
          </cell>
          <cell r="BJ56">
            <v>-113.79282627299241</v>
          </cell>
          <cell r="BK56">
            <v>-116.33299199775607</v>
          </cell>
          <cell r="BL56">
            <v>-117.71358691472234</v>
          </cell>
          <cell r="BM56">
            <v>-120.70044302779878</v>
          </cell>
          <cell r="BN56">
            <v>-124.2067864824154</v>
          </cell>
          <cell r="BO56">
            <v>-128.0667169225039</v>
          </cell>
          <cell r="BP56">
            <v>-132.11779041074797</v>
          </cell>
          <cell r="BQ56">
            <v>-136.15667524880868</v>
          </cell>
          <cell r="BR56">
            <v>-140.86264528509463</v>
          </cell>
          <cell r="BS56">
            <v>-145.84940553332422</v>
          </cell>
        </row>
      </sheetData>
      <sheetData sheetId="6"/>
      <sheetData sheetId="7"/>
      <sheetData sheetId="8"/>
      <sheetData sheetId="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Desliz.Antigued.Z,I,T,S(08)"/>
      <sheetName val="IT(08)"/>
      <sheetName val="Antiguedad(08)"/>
      <sheetName val="NUEVOACUERDO(08)"/>
      <sheetName val="DEMANDA VARIABLE"/>
      <sheetName val="VARIACIONES 07"/>
      <sheetName val="VARIACIONES 08"/>
      <sheetName val="DESARROLLO-PROFESIONAL"/>
      <sheetName val="Prevision"/>
      <sheetName val="Gastos Reales"/>
      <sheetName val="Dif Prev y GReales"/>
      <sheetName val="Prevision II"/>
      <sheetName val="Extras sin Incr."/>
      <sheetName val="I(Extras)"/>
      <sheetName val="Prevision (I)"/>
      <sheetName val="PrevxConceptos"/>
      <sheetName val="PrevxCategorias"/>
      <sheetName val="PrevxRetribucione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 de Taller (Mantenimiento)</v>
          </cell>
        </row>
        <row r="17">
          <cell r="B17" t="str">
            <v>ADM.: J.Equipo Administrativo</v>
          </cell>
        </row>
        <row r="18">
          <cell r="B18" t="str">
            <v>ADM.: J.Grupo Administrativo</v>
          </cell>
        </row>
        <row r="19">
          <cell r="B19" t="str">
            <v>ADM.: J.Sección Administrativo</v>
          </cell>
        </row>
        <row r="20">
          <cell r="B20" t="str">
            <v>ADM.: J.Servicio Administrativo</v>
          </cell>
        </row>
        <row r="21">
          <cell r="B21" t="str">
            <v>ADM.: Maestro Industrial/Jefatura</v>
          </cell>
        </row>
        <row r="22">
          <cell r="B22" t="str">
            <v>ADM.: Subdirección Gestión HG-2</v>
          </cell>
        </row>
        <row r="23">
          <cell r="B23" t="str">
            <v>ADM.: Técnico Medio F. Administrativa</v>
          </cell>
        </row>
        <row r="24">
          <cell r="B24" t="str">
            <v>ADM.: Técnico Superior F. Administrativa</v>
          </cell>
        </row>
        <row r="25">
          <cell r="B25" t="str">
            <v>AUX. ENF.: Aux. Enf. Con Turnicidad</v>
          </cell>
        </row>
        <row r="26">
          <cell r="B26" t="str">
            <v>AUX. ENF.: Aux. Enf. Con Turnicidad y Variables</v>
          </cell>
        </row>
        <row r="27">
          <cell r="B27" t="str">
            <v>AUX. ENF.: Aux. Enf. Sin Turnicidad</v>
          </cell>
        </row>
        <row r="28">
          <cell r="B28" t="str">
            <v>CEL.: Celador  E. Turno Con Turnicidad</v>
          </cell>
        </row>
        <row r="29">
          <cell r="B29" t="str">
            <v>CEL.: Celador  E. Turno Sin Turnicidad</v>
          </cell>
        </row>
        <row r="30">
          <cell r="B30" t="str">
            <v>CEL.: Celador At. Pcte. Con Turnicidad</v>
          </cell>
        </row>
        <row r="31">
          <cell r="B31" t="str">
            <v>CEL.: Celador At. Pcte. Sin Turnicidad</v>
          </cell>
        </row>
        <row r="32">
          <cell r="B32" t="str">
            <v>CEL.: Celador Espta. Con Turnicidad</v>
          </cell>
        </row>
        <row r="33">
          <cell r="B33" t="str">
            <v>CEL.: Celador Espta. Sin Turnicidad</v>
          </cell>
        </row>
        <row r="34">
          <cell r="B34" t="str">
            <v>CEL.: Dif. Enc. Turno - Celador Con Turnicidad</v>
          </cell>
        </row>
        <row r="35">
          <cell r="B35" t="str">
            <v>Cocinero</v>
          </cell>
        </row>
        <row r="36">
          <cell r="B36" t="str">
            <v>Contrato Guardias ICTUS</v>
          </cell>
        </row>
        <row r="37">
          <cell r="B37" t="str">
            <v>Contrato Guardias Psiquiatría</v>
          </cell>
        </row>
        <row r="38">
          <cell r="B38" t="str">
            <v>F.E.A.: Dif. J.Secc. - F.E.A. Con espec.</v>
          </cell>
        </row>
        <row r="39">
          <cell r="B39" t="str">
            <v>F.E.A.: Dif. J.Serv. - F.E.A. Con espec.</v>
          </cell>
        </row>
        <row r="40">
          <cell r="B40" t="str">
            <v>F.E.A.: Dif. J.Serv. - J. Secc. Con espec.</v>
          </cell>
        </row>
        <row r="41">
          <cell r="B41" t="str">
            <v>F.E.A.: F.E.A. Con especifico</v>
          </cell>
        </row>
        <row r="42">
          <cell r="B42" t="str">
            <v>F.E.A.: Guardias Loc.(Sab.) 6g. x 14h.</v>
          </cell>
        </row>
        <row r="43">
          <cell r="B43" t="str">
            <v>F.E.A.: Guardias P.F. (L-V) 21g. x 7h.</v>
          </cell>
        </row>
        <row r="44">
          <cell r="B44" t="str">
            <v>F.E.A.: Guardias P.F.(Sab.+Fest.) 2g. x 14h.</v>
          </cell>
        </row>
        <row r="45">
          <cell r="B45" t="str">
            <v>F.E.A.: J.Sección Con especifico</v>
          </cell>
        </row>
        <row r="46">
          <cell r="B46" t="str">
            <v>F.E.A.: J.Servicio Con especifico</v>
          </cell>
        </row>
        <row r="47">
          <cell r="B47" t="str">
            <v>Fisioterapeuta</v>
          </cell>
        </row>
        <row r="48">
          <cell r="B48" t="str">
            <v>Gobernanta</v>
          </cell>
        </row>
        <row r="49">
          <cell r="B49" t="str">
            <v>M.I.R.: 1 - M.I.R. - 1 - 5 Guardias/Mensuales</v>
          </cell>
        </row>
        <row r="50">
          <cell r="B50" t="str">
            <v>M.I.R.: 3 - M.I.R. - 1 - 5 Guardias/Mensuales</v>
          </cell>
        </row>
        <row r="51">
          <cell r="B51" t="str">
            <v>M.I.R.: 4 - M.I.R. - 1 - 5 Guardias/Mensuales</v>
          </cell>
        </row>
        <row r="52">
          <cell r="B52" t="str">
            <v>M.I.R.: 5 - M.I.R. - 1 - 5 Guardias/Mensuales</v>
          </cell>
        </row>
        <row r="53">
          <cell r="B53" t="str">
            <v>Oficial Lencería-Costura</v>
          </cell>
        </row>
        <row r="54">
          <cell r="B54" t="str">
            <v>Oficial Mantenimiento</v>
          </cell>
        </row>
        <row r="55">
          <cell r="B55" t="str">
            <v>OP.S.: Operario de Servicios</v>
          </cell>
        </row>
        <row r="56">
          <cell r="B56" t="str">
            <v>Optico</v>
          </cell>
        </row>
        <row r="57">
          <cell r="B57" t="str">
            <v>Psicólogo</v>
          </cell>
        </row>
        <row r="58">
          <cell r="B58" t="str">
            <v>T.E.: T.E.L./T.E.R. Con Turnicidad</v>
          </cell>
        </row>
        <row r="59">
          <cell r="B59" t="str">
            <v>T.E.: T.E.L./T.E.R. Con Turnicidad y Variables</v>
          </cell>
        </row>
        <row r="60">
          <cell r="B60" t="str">
            <v>T.E.: T.E.L./T.E.R. Sin Turnicidad</v>
          </cell>
        </row>
        <row r="61">
          <cell r="B61" t="str">
            <v>Terapeuta Ocupacional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A(08)"/>
      <sheetName val="IT(08)"/>
      <sheetName val="C.Permanencia(08)"/>
      <sheetName val="NUEVOACUERDO(08)"/>
      <sheetName val="DEMANDA VARIABLE"/>
      <sheetName val="VARIACIONES 07"/>
      <sheetName val="VARIACIONES 08"/>
      <sheetName val="DESARROLLO-PROFESIONAL"/>
      <sheetName val="Prevision"/>
      <sheetName val="PrevxConceptos"/>
      <sheetName val="PrevxRetribuciones"/>
      <sheetName val="PrevxCategoria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J.Sección Administrativo</v>
          </cell>
        </row>
        <row r="17">
          <cell r="B17" t="str">
            <v>ADM.: J.Servicio Administrativo</v>
          </cell>
        </row>
        <row r="18">
          <cell r="B18" t="str">
            <v>ADM.: Subdirección Gestión HG-2</v>
          </cell>
        </row>
        <row r="19">
          <cell r="B19" t="str">
            <v>ADM.: Técnico Medio F. Administrativa</v>
          </cell>
        </row>
        <row r="20">
          <cell r="B20" t="str">
            <v>ADM.: Técnico Superior F. Administrativa</v>
          </cell>
        </row>
        <row r="21">
          <cell r="B21" t="str">
            <v>AUX. ENF.: Aux. Enf. Con Turnicidad</v>
          </cell>
        </row>
        <row r="22">
          <cell r="B22" t="str">
            <v>AUX. ENF.: Aux. Enf. Con Turnicidad y Variables</v>
          </cell>
        </row>
        <row r="23">
          <cell r="B23" t="str">
            <v>AUX. ENF.: Aux. Enf. Sin Turnicidad</v>
          </cell>
        </row>
        <row r="24">
          <cell r="B24" t="str">
            <v>CEL.: Celador  E. Turno Con Turnicidad</v>
          </cell>
        </row>
        <row r="25">
          <cell r="B25" t="str">
            <v>CEL.: Celador  E. Turno Sin Turnicidad</v>
          </cell>
        </row>
        <row r="26">
          <cell r="B26" t="str">
            <v>CEL.: Celador At. Pcte. Con Turnicidad</v>
          </cell>
        </row>
        <row r="27">
          <cell r="B27" t="str">
            <v>CEL.: Celador At. Pcte. Sin Turnicidad</v>
          </cell>
        </row>
        <row r="28">
          <cell r="B28" t="str">
            <v>CEL.: Celador Espta. Con Turnicidad</v>
          </cell>
        </row>
        <row r="29">
          <cell r="B29" t="str">
            <v>CEL.: Celador Espta. Sin Turnicidad</v>
          </cell>
        </row>
        <row r="30">
          <cell r="B30" t="str">
            <v>CEL.: Dif. Enc. Turno - Celador Con Turnicidad</v>
          </cell>
        </row>
        <row r="31">
          <cell r="B31" t="str">
            <v>Cocinero</v>
          </cell>
        </row>
        <row r="32">
          <cell r="B32" t="str">
            <v>Contrato Guardias ICTUS</v>
          </cell>
        </row>
        <row r="33">
          <cell r="B33" t="str">
            <v>Contrato Guardias Psiquiatría</v>
          </cell>
        </row>
        <row r="34">
          <cell r="B34" t="str">
            <v>F.E.A.: Dif. J.Secc. - F.E.A. Con espec.</v>
          </cell>
        </row>
        <row r="35">
          <cell r="B35" t="str">
            <v>F.E.A.: Dif. J.Serv. - F.E.A. Con espec.</v>
          </cell>
        </row>
        <row r="36">
          <cell r="B36" t="str">
            <v>F.E.A.: Dif. J.Serv. - J. Secc. Con espec.</v>
          </cell>
        </row>
        <row r="37">
          <cell r="B37" t="str">
            <v>F.E.A.: F.E.A. Con especifico</v>
          </cell>
        </row>
        <row r="38">
          <cell r="B38" t="str">
            <v>F.E.A.: Guardias Loc.(Sab.) 6g. x 14h.</v>
          </cell>
        </row>
        <row r="39">
          <cell r="B39" t="str">
            <v>F.E.A.: Guardias P.F. (L-V) 21g. x 7h.</v>
          </cell>
        </row>
        <row r="40">
          <cell r="B40" t="str">
            <v>F.E.A.: Guardias P.F.(Sab.+Fest.) 2g. x 14h.</v>
          </cell>
        </row>
        <row r="41">
          <cell r="B41" t="str">
            <v>F.E.A.: J.Sección Con especifico</v>
          </cell>
        </row>
        <row r="42">
          <cell r="B42" t="str">
            <v>F.E.A.: J.Servicio Con especifico</v>
          </cell>
        </row>
        <row r="43">
          <cell r="B43" t="str">
            <v>M.I.R.: 1 - M.I.R. - 1 - 5 Guardias/Mensuales</v>
          </cell>
        </row>
        <row r="44">
          <cell r="B44" t="str">
            <v>M.I.R.: 3 - M.I.R. - 1 - 5 Guardias/Mensuales</v>
          </cell>
        </row>
        <row r="45">
          <cell r="B45" t="str">
            <v>M.I.R.: 4 - M.I.R. - 1 - 5 Guardias/Mensuales</v>
          </cell>
        </row>
        <row r="46">
          <cell r="B46" t="str">
            <v>M.I.R.: 5 - M.I.R. - 1 - 5 Guardias/Mensuales</v>
          </cell>
        </row>
        <row r="47">
          <cell r="B47" t="str">
            <v>OP.S.: Operario de Servicios</v>
          </cell>
        </row>
        <row r="48">
          <cell r="B48" t="str">
            <v>Optico</v>
          </cell>
        </row>
        <row r="49">
          <cell r="B49" t="str">
            <v>Psicólogo</v>
          </cell>
        </row>
        <row r="50">
          <cell r="B50" t="str">
            <v>T.E.: T.E.L./T.E.R. Con Turnicidad</v>
          </cell>
        </row>
        <row r="51">
          <cell r="B51" t="str">
            <v>T.E.: T.E.L./T.E.R. Con Turnicidad y Variables</v>
          </cell>
        </row>
        <row r="52">
          <cell r="B52" t="str">
            <v>T.E.: T.E.L./T.E.R. Sin Turnicidad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Données_v1"/>
      <sheetName val="NATnon03324"/>
      <sheetName val="Métadonnées "/>
    </sheetNames>
    <sheetDataSet>
      <sheetData sheetId="0"/>
      <sheetData sheetId="1"/>
      <sheetData sheetId="2"/>
      <sheetData sheetId="3"/>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47"/>
  <sheetViews>
    <sheetView workbookViewId="0">
      <selection activeCell="A20" sqref="A20:N20"/>
    </sheetView>
  </sheetViews>
  <sheetFormatPr baseColWidth="10" defaultRowHeight="15"/>
  <cols>
    <col min="1" max="1" width="26.7109375" style="1" customWidth="1"/>
    <col min="2" max="16384" width="11.42578125" style="1"/>
  </cols>
  <sheetData>
    <row r="1" spans="1:14">
      <c r="A1" s="249" t="s">
        <v>3</v>
      </c>
    </row>
    <row r="3" spans="1:14" s="250" customFormat="1" ht="12.75" customHeight="1">
      <c r="A3" s="830" t="s">
        <v>5</v>
      </c>
      <c r="B3" s="830"/>
      <c r="C3" s="830"/>
      <c r="D3" s="830"/>
      <c r="E3" s="830"/>
      <c r="F3" s="830"/>
      <c r="G3" s="830"/>
      <c r="H3" s="830"/>
      <c r="I3" s="830"/>
      <c r="J3" s="830"/>
      <c r="K3" s="830"/>
      <c r="L3" s="830"/>
      <c r="M3" s="830"/>
      <c r="N3" s="830"/>
    </row>
    <row r="4" spans="1:14" s="250" customFormat="1" ht="15" customHeight="1">
      <c r="A4" s="831" t="s">
        <v>8</v>
      </c>
      <c r="B4" s="831"/>
      <c r="C4" s="831"/>
      <c r="D4" s="831"/>
      <c r="E4" s="831"/>
      <c r="F4" s="831"/>
      <c r="G4" s="831"/>
      <c r="H4" s="831"/>
      <c r="I4" s="831"/>
      <c r="J4" s="831"/>
      <c r="K4" s="831"/>
      <c r="L4" s="831"/>
      <c r="M4" s="831"/>
      <c r="N4" s="831"/>
    </row>
    <row r="5" spans="1:14" s="250" customFormat="1" ht="15" customHeight="1">
      <c r="A5" s="831" t="s">
        <v>9</v>
      </c>
      <c r="B5" s="831"/>
      <c r="C5" s="831"/>
      <c r="D5" s="831"/>
      <c r="E5" s="831"/>
      <c r="F5" s="831"/>
      <c r="G5" s="831"/>
      <c r="H5" s="831"/>
      <c r="I5" s="831"/>
      <c r="J5" s="831"/>
      <c r="K5" s="831"/>
      <c r="L5" s="831"/>
      <c r="M5" s="831"/>
      <c r="N5" s="831"/>
    </row>
    <row r="6" spans="1:14" s="250" customFormat="1" ht="15" customHeight="1">
      <c r="A6" s="831" t="s">
        <v>10</v>
      </c>
      <c r="B6" s="831"/>
      <c r="C6" s="831"/>
      <c r="D6" s="831"/>
      <c r="E6" s="831"/>
      <c r="F6" s="831"/>
      <c r="G6" s="831"/>
      <c r="H6" s="831"/>
      <c r="I6" s="831"/>
      <c r="J6" s="831"/>
      <c r="K6" s="831"/>
      <c r="L6" s="831"/>
      <c r="M6" s="831"/>
      <c r="N6" s="831"/>
    </row>
    <row r="7" spans="1:14" s="250" customFormat="1" ht="15" customHeight="1">
      <c r="A7" s="831" t="s">
        <v>138</v>
      </c>
      <c r="B7" s="831"/>
      <c r="C7" s="831"/>
      <c r="D7" s="831"/>
      <c r="E7" s="831"/>
      <c r="F7" s="831"/>
      <c r="G7" s="831"/>
      <c r="H7" s="831"/>
      <c r="I7" s="831"/>
      <c r="J7" s="831"/>
      <c r="K7" s="831"/>
      <c r="L7" s="831"/>
      <c r="M7" s="831"/>
      <c r="N7" s="831"/>
    </row>
    <row r="8" spans="1:14" s="250" customFormat="1" ht="15" customHeight="1">
      <c r="A8" s="831" t="s">
        <v>143</v>
      </c>
      <c r="B8" s="831"/>
      <c r="C8" s="831"/>
      <c r="D8" s="831"/>
      <c r="E8" s="831"/>
      <c r="F8" s="831"/>
      <c r="G8" s="831"/>
      <c r="H8" s="831"/>
      <c r="I8" s="831"/>
      <c r="J8" s="831"/>
      <c r="K8" s="831"/>
      <c r="L8" s="831"/>
      <c r="M8" s="831"/>
      <c r="N8" s="831"/>
    </row>
    <row r="9" spans="1:14" s="250" customFormat="1" ht="15" customHeight="1">
      <c r="A9" s="831" t="s">
        <v>158</v>
      </c>
      <c r="B9" s="831"/>
      <c r="C9" s="831"/>
      <c r="D9" s="831"/>
      <c r="E9" s="831"/>
      <c r="F9" s="831"/>
      <c r="G9" s="831"/>
      <c r="H9" s="831"/>
      <c r="I9" s="831"/>
      <c r="J9" s="831"/>
      <c r="K9" s="831"/>
      <c r="L9" s="831"/>
      <c r="M9" s="831"/>
      <c r="N9" s="831"/>
    </row>
    <row r="10" spans="1:14" s="250" customFormat="1" ht="15" customHeight="1">
      <c r="A10" s="831" t="s">
        <v>172</v>
      </c>
      <c r="B10" s="831"/>
      <c r="C10" s="831"/>
      <c r="D10" s="831"/>
      <c r="E10" s="831"/>
      <c r="F10" s="831"/>
      <c r="G10" s="831"/>
      <c r="H10" s="831"/>
      <c r="I10" s="831"/>
      <c r="J10" s="831"/>
      <c r="K10" s="831"/>
      <c r="L10" s="831"/>
      <c r="M10" s="831"/>
      <c r="N10" s="831"/>
    </row>
    <row r="11" spans="1:14" ht="15" customHeight="1">
      <c r="A11" s="831" t="s">
        <v>173</v>
      </c>
      <c r="B11" s="831"/>
      <c r="C11" s="831"/>
      <c r="D11" s="831"/>
      <c r="E11" s="831"/>
      <c r="F11" s="831"/>
      <c r="G11" s="831"/>
      <c r="H11" s="831"/>
      <c r="I11" s="831"/>
      <c r="J11" s="831"/>
      <c r="K11" s="831"/>
      <c r="L11" s="831"/>
      <c r="M11" s="831"/>
      <c r="N11" s="831"/>
    </row>
    <row r="12" spans="1:14" s="250" customFormat="1" ht="15" customHeight="1">
      <c r="A12" s="831" t="s">
        <v>178</v>
      </c>
      <c r="B12" s="831"/>
      <c r="C12" s="831"/>
      <c r="D12" s="831"/>
      <c r="E12" s="831"/>
      <c r="F12" s="831"/>
      <c r="G12" s="831"/>
      <c r="H12" s="831"/>
      <c r="I12" s="831"/>
      <c r="J12" s="831"/>
      <c r="K12" s="831"/>
      <c r="L12" s="831"/>
      <c r="M12" s="831"/>
      <c r="N12" s="831"/>
    </row>
    <row r="13" spans="1:14" s="250" customFormat="1" ht="12.75" customHeight="1">
      <c r="A13" s="831"/>
      <c r="B13" s="831"/>
      <c r="C13" s="831"/>
      <c r="D13" s="831"/>
      <c r="E13" s="831"/>
      <c r="F13" s="831"/>
      <c r="G13" s="831"/>
      <c r="H13" s="831"/>
      <c r="I13" s="831"/>
      <c r="J13" s="831"/>
      <c r="K13" s="831"/>
      <c r="L13" s="831"/>
      <c r="M13" s="831"/>
      <c r="N13" s="831"/>
    </row>
    <row r="14" spans="1:14" s="250" customFormat="1">
      <c r="A14" s="830" t="s">
        <v>6</v>
      </c>
      <c r="B14" s="830"/>
      <c r="C14" s="830"/>
      <c r="D14" s="830"/>
      <c r="E14" s="830"/>
      <c r="F14" s="830"/>
      <c r="G14" s="830"/>
      <c r="H14" s="830"/>
      <c r="I14" s="830"/>
      <c r="J14" s="830"/>
      <c r="K14" s="830"/>
      <c r="L14" s="830"/>
      <c r="M14" s="830"/>
      <c r="N14" s="830"/>
    </row>
    <row r="15" spans="1:14" s="250" customFormat="1" ht="15" customHeight="1">
      <c r="A15" s="829" t="s">
        <v>197</v>
      </c>
      <c r="B15" s="829"/>
      <c r="C15" s="829"/>
      <c r="D15" s="829"/>
      <c r="E15" s="829"/>
      <c r="F15" s="829"/>
      <c r="G15" s="829"/>
      <c r="H15" s="829"/>
      <c r="I15" s="829"/>
      <c r="J15" s="829"/>
      <c r="K15" s="829"/>
      <c r="L15" s="829"/>
      <c r="M15" s="829"/>
      <c r="N15" s="829"/>
    </row>
    <row r="16" spans="1:14" s="250" customFormat="1">
      <c r="A16" s="677" t="s">
        <v>297</v>
      </c>
      <c r="B16" s="677"/>
      <c r="C16" s="677"/>
      <c r="D16" s="677"/>
      <c r="E16" s="677"/>
      <c r="F16" s="677"/>
      <c r="G16" s="677"/>
      <c r="H16" s="677"/>
      <c r="I16" s="677"/>
      <c r="J16" s="677"/>
      <c r="K16" s="677"/>
      <c r="L16" s="677"/>
      <c r="M16" s="677"/>
      <c r="N16" s="677"/>
    </row>
    <row r="17" spans="1:14" s="250" customFormat="1">
      <c r="A17" s="829" t="s">
        <v>319</v>
      </c>
      <c r="B17" s="829"/>
      <c r="C17" s="829"/>
      <c r="D17" s="829"/>
      <c r="E17" s="829"/>
      <c r="F17" s="829"/>
      <c r="G17" s="829"/>
      <c r="H17" s="829"/>
      <c r="I17" s="829"/>
      <c r="J17" s="829"/>
      <c r="K17" s="829"/>
      <c r="L17" s="829"/>
      <c r="M17" s="829"/>
      <c r="N17" s="829"/>
    </row>
    <row r="18" spans="1:14" s="250" customFormat="1">
      <c r="A18" s="829" t="s">
        <v>320</v>
      </c>
      <c r="B18" s="829"/>
      <c r="C18" s="829"/>
      <c r="D18" s="829"/>
      <c r="E18" s="829"/>
      <c r="F18" s="829"/>
      <c r="G18" s="829"/>
      <c r="H18" s="829"/>
      <c r="I18" s="829"/>
      <c r="J18" s="829"/>
      <c r="K18" s="829"/>
      <c r="L18" s="829"/>
      <c r="M18" s="829"/>
      <c r="N18" s="829"/>
    </row>
    <row r="19" spans="1:14" s="250" customFormat="1">
      <c r="A19" s="829" t="s">
        <v>321</v>
      </c>
      <c r="B19" s="829"/>
      <c r="C19" s="829"/>
      <c r="D19" s="829"/>
      <c r="E19" s="829"/>
      <c r="F19" s="829"/>
      <c r="G19" s="829"/>
      <c r="H19" s="829"/>
      <c r="I19" s="829"/>
      <c r="J19" s="829"/>
      <c r="K19" s="829"/>
      <c r="L19" s="829"/>
      <c r="M19" s="829"/>
      <c r="N19" s="829"/>
    </row>
    <row r="20" spans="1:14" s="250" customFormat="1">
      <c r="A20" s="829" t="s">
        <v>322</v>
      </c>
      <c r="B20" s="829"/>
      <c r="C20" s="829"/>
      <c r="D20" s="829"/>
      <c r="E20" s="829"/>
      <c r="F20" s="829"/>
      <c r="G20" s="829"/>
      <c r="H20" s="829"/>
      <c r="I20" s="829"/>
      <c r="J20" s="829"/>
      <c r="K20" s="829"/>
      <c r="L20" s="829"/>
      <c r="M20" s="829"/>
      <c r="N20" s="829"/>
    </row>
    <row r="21" spans="1:14" s="250" customFormat="1">
      <c r="A21" s="829" t="s">
        <v>323</v>
      </c>
      <c r="B21" s="829"/>
      <c r="C21" s="829"/>
      <c r="D21" s="829"/>
      <c r="E21" s="829"/>
      <c r="F21" s="829"/>
      <c r="G21" s="829"/>
      <c r="H21" s="829"/>
      <c r="I21" s="829"/>
      <c r="J21" s="829"/>
      <c r="K21" s="829"/>
      <c r="L21" s="829"/>
      <c r="M21" s="829"/>
      <c r="N21" s="829"/>
    </row>
    <row r="22" spans="1:14" s="250" customFormat="1" ht="12.75" customHeight="1">
      <c r="A22" s="251"/>
      <c r="B22" s="252"/>
      <c r="C22" s="252"/>
      <c r="D22" s="252"/>
      <c r="E22" s="252"/>
      <c r="F22" s="252"/>
      <c r="G22" s="252"/>
      <c r="H22" s="252"/>
      <c r="I22" s="252"/>
      <c r="J22" s="252"/>
      <c r="K22" s="252"/>
      <c r="L22" s="252"/>
      <c r="M22" s="252"/>
      <c r="N22" s="252"/>
    </row>
    <row r="23" spans="1:14" s="317" customFormat="1">
      <c r="A23" s="706" t="s">
        <v>4</v>
      </c>
    </row>
    <row r="24" spans="1:14" s="317" customFormat="1">
      <c r="A24" s="677" t="s">
        <v>198</v>
      </c>
    </row>
    <row r="25" spans="1:14" s="677" customFormat="1">
      <c r="A25" s="826" t="s">
        <v>199</v>
      </c>
    </row>
    <row r="26" spans="1:14" s="317" customFormat="1">
      <c r="A26" s="677" t="s">
        <v>324</v>
      </c>
    </row>
    <row r="27" spans="1:14" s="317" customFormat="1">
      <c r="A27" s="677" t="s">
        <v>200</v>
      </c>
    </row>
    <row r="28" spans="1:14" s="317" customFormat="1">
      <c r="A28" s="677" t="s">
        <v>305</v>
      </c>
    </row>
    <row r="29" spans="1:14" s="317" customFormat="1">
      <c r="A29" s="677" t="s">
        <v>306</v>
      </c>
    </row>
    <row r="30" spans="1:14" s="317" customFormat="1"/>
    <row r="31" spans="1:14" s="250" customFormat="1">
      <c r="A31" s="830" t="s">
        <v>7</v>
      </c>
      <c r="B31" s="830"/>
      <c r="C31" s="830"/>
      <c r="D31" s="830"/>
      <c r="E31" s="830"/>
      <c r="F31" s="830"/>
      <c r="G31" s="830"/>
      <c r="H31" s="830"/>
      <c r="I31" s="830"/>
      <c r="J31" s="830"/>
      <c r="K31" s="830"/>
      <c r="L31" s="830"/>
      <c r="M31" s="830"/>
      <c r="N31" s="830"/>
    </row>
    <row r="32" spans="1:14" s="250" customFormat="1">
      <c r="A32" s="829" t="s">
        <v>325</v>
      </c>
      <c r="B32" s="829"/>
      <c r="C32" s="829"/>
      <c r="D32" s="829"/>
      <c r="E32" s="829"/>
      <c r="F32" s="829"/>
      <c r="G32" s="829"/>
      <c r="H32" s="829"/>
      <c r="I32" s="829"/>
      <c r="J32" s="829"/>
      <c r="K32" s="829"/>
      <c r="L32" s="829"/>
      <c r="M32" s="829"/>
      <c r="N32" s="829"/>
    </row>
    <row r="33" spans="1:14" s="250" customFormat="1">
      <c r="A33" s="829" t="s">
        <v>326</v>
      </c>
      <c r="B33" s="829"/>
      <c r="C33" s="829"/>
      <c r="D33" s="829"/>
      <c r="E33" s="829"/>
      <c r="F33" s="829"/>
      <c r="G33" s="829"/>
      <c r="H33" s="829"/>
      <c r="I33" s="829"/>
      <c r="J33" s="829"/>
      <c r="K33" s="829"/>
      <c r="L33" s="829"/>
      <c r="M33" s="829"/>
      <c r="N33" s="829"/>
    </row>
    <row r="34" spans="1:14" s="250" customFormat="1">
      <c r="A34" s="829" t="s">
        <v>327</v>
      </c>
      <c r="B34" s="829"/>
      <c r="C34" s="829"/>
      <c r="D34" s="829"/>
      <c r="E34" s="829"/>
      <c r="F34" s="829"/>
      <c r="G34" s="829"/>
      <c r="H34" s="829"/>
      <c r="I34" s="829"/>
      <c r="J34" s="829"/>
      <c r="K34" s="829"/>
      <c r="L34" s="829"/>
      <c r="M34" s="829"/>
      <c r="N34" s="829"/>
    </row>
    <row r="35" spans="1:14" s="250" customFormat="1">
      <c r="A35" s="829" t="s">
        <v>328</v>
      </c>
      <c r="B35" s="829"/>
      <c r="C35" s="829"/>
      <c r="D35" s="829"/>
      <c r="E35" s="829"/>
      <c r="F35" s="829"/>
      <c r="G35" s="829"/>
      <c r="H35" s="829"/>
      <c r="I35" s="829"/>
      <c r="J35" s="829"/>
      <c r="K35" s="829"/>
      <c r="L35" s="829"/>
      <c r="M35" s="829"/>
      <c r="N35" s="829"/>
    </row>
    <row r="36" spans="1:14" s="250" customFormat="1">
      <c r="A36" s="829" t="s">
        <v>329</v>
      </c>
      <c r="B36" s="829"/>
      <c r="C36" s="829"/>
      <c r="D36" s="829"/>
      <c r="E36" s="829"/>
      <c r="F36" s="829"/>
      <c r="G36" s="829"/>
      <c r="H36" s="829"/>
      <c r="I36" s="829"/>
      <c r="J36" s="829"/>
      <c r="K36" s="829"/>
      <c r="L36" s="829"/>
      <c r="M36" s="829"/>
      <c r="N36" s="829"/>
    </row>
    <row r="37" spans="1:14" s="250" customFormat="1">
      <c r="A37" s="829" t="s">
        <v>330</v>
      </c>
      <c r="B37" s="829"/>
      <c r="C37" s="829"/>
      <c r="D37" s="829"/>
      <c r="E37" s="829"/>
      <c r="F37" s="829"/>
      <c r="G37" s="829"/>
      <c r="H37" s="829"/>
      <c r="I37" s="829"/>
      <c r="J37" s="829"/>
      <c r="K37" s="829"/>
      <c r="L37" s="829"/>
      <c r="M37" s="829"/>
      <c r="N37" s="829"/>
    </row>
    <row r="38" spans="1:14" s="250" customFormat="1">
      <c r="A38" s="829" t="s">
        <v>331</v>
      </c>
      <c r="B38" s="829"/>
      <c r="C38" s="829"/>
      <c r="D38" s="829"/>
      <c r="E38" s="829"/>
      <c r="F38" s="829"/>
      <c r="G38" s="829"/>
      <c r="H38" s="829"/>
      <c r="I38" s="829"/>
      <c r="J38" s="829"/>
      <c r="K38" s="829"/>
      <c r="L38" s="829"/>
      <c r="M38" s="829"/>
      <c r="N38" s="829"/>
    </row>
    <row r="39" spans="1:14" s="250" customFormat="1">
      <c r="A39" s="829" t="s">
        <v>314</v>
      </c>
      <c r="B39" s="829"/>
      <c r="C39" s="829"/>
      <c r="D39" s="829"/>
      <c r="E39" s="829"/>
      <c r="F39" s="829"/>
      <c r="G39" s="829"/>
      <c r="H39" s="829"/>
      <c r="I39" s="829"/>
      <c r="J39" s="829"/>
      <c r="K39" s="829"/>
      <c r="L39" s="829"/>
      <c r="M39" s="829"/>
      <c r="N39" s="829"/>
    </row>
    <row r="40" spans="1:14" s="250" customFormat="1">
      <c r="A40" s="829" t="s">
        <v>332</v>
      </c>
      <c r="B40" s="829"/>
      <c r="C40" s="829"/>
      <c r="D40" s="829"/>
      <c r="E40" s="829"/>
      <c r="F40" s="829"/>
      <c r="G40" s="829"/>
      <c r="H40" s="829"/>
      <c r="I40" s="829"/>
      <c r="J40" s="829"/>
      <c r="K40" s="829"/>
      <c r="L40" s="829"/>
      <c r="M40" s="829"/>
      <c r="N40" s="829"/>
    </row>
    <row r="41" spans="1:14" s="250" customFormat="1">
      <c r="A41" s="829" t="s">
        <v>333</v>
      </c>
      <c r="B41" s="829"/>
      <c r="C41" s="829"/>
      <c r="D41" s="829"/>
      <c r="E41" s="829"/>
      <c r="F41" s="829"/>
      <c r="G41" s="829"/>
      <c r="H41" s="829"/>
      <c r="I41" s="829"/>
      <c r="J41" s="829"/>
      <c r="K41" s="829"/>
      <c r="L41" s="829"/>
      <c r="M41" s="829"/>
      <c r="N41" s="829"/>
    </row>
    <row r="42" spans="1:14" s="250" customFormat="1">
      <c r="A42" s="829" t="s">
        <v>201</v>
      </c>
      <c r="B42" s="829"/>
      <c r="C42" s="829"/>
      <c r="D42" s="829"/>
      <c r="E42" s="829"/>
      <c r="F42" s="829"/>
      <c r="G42" s="829"/>
      <c r="H42" s="829"/>
      <c r="I42" s="829"/>
      <c r="J42" s="829"/>
      <c r="K42" s="829"/>
      <c r="L42" s="829"/>
      <c r="M42" s="829"/>
      <c r="N42" s="829"/>
    </row>
    <row r="43" spans="1:14" s="250" customFormat="1">
      <c r="A43" s="829" t="s">
        <v>202</v>
      </c>
      <c r="B43" s="829"/>
      <c r="C43" s="829"/>
      <c r="D43" s="829"/>
      <c r="E43" s="829"/>
      <c r="F43" s="829"/>
      <c r="G43" s="829"/>
      <c r="H43" s="829"/>
      <c r="I43" s="829"/>
      <c r="J43" s="829"/>
      <c r="K43" s="829"/>
      <c r="L43" s="829"/>
      <c r="M43" s="829"/>
      <c r="N43" s="829"/>
    </row>
    <row r="44" spans="1:14" s="250" customFormat="1">
      <c r="A44" s="829" t="s">
        <v>203</v>
      </c>
      <c r="B44" s="829"/>
      <c r="C44" s="829"/>
      <c r="D44" s="829"/>
      <c r="E44" s="829"/>
      <c r="F44" s="829"/>
      <c r="G44" s="829"/>
      <c r="H44" s="829"/>
      <c r="I44" s="829"/>
      <c r="J44" s="829"/>
      <c r="K44" s="829"/>
      <c r="L44" s="829"/>
      <c r="M44" s="829"/>
      <c r="N44" s="829"/>
    </row>
    <row r="45" spans="1:14" s="250" customFormat="1">
      <c r="A45" s="829" t="s">
        <v>204</v>
      </c>
      <c r="B45" s="829"/>
      <c r="C45" s="829"/>
      <c r="D45" s="829"/>
      <c r="E45" s="829"/>
      <c r="F45" s="829"/>
      <c r="G45" s="829"/>
      <c r="H45" s="829"/>
      <c r="I45" s="829"/>
      <c r="J45" s="829"/>
      <c r="K45" s="829"/>
      <c r="L45" s="829"/>
      <c r="M45" s="829"/>
      <c r="N45" s="829"/>
    </row>
    <row r="46" spans="1:14" s="250" customFormat="1">
      <c r="A46" s="829" t="s">
        <v>334</v>
      </c>
      <c r="B46" s="829"/>
      <c r="C46" s="829"/>
      <c r="D46" s="829"/>
      <c r="E46" s="829"/>
      <c r="F46" s="829"/>
      <c r="G46" s="829"/>
      <c r="H46" s="829"/>
      <c r="I46" s="829"/>
      <c r="J46" s="829"/>
      <c r="K46" s="829"/>
      <c r="L46" s="829"/>
      <c r="M46" s="829"/>
      <c r="N46" s="829"/>
    </row>
    <row r="47" spans="1:14" s="250" customFormat="1">
      <c r="A47" s="829" t="s">
        <v>335</v>
      </c>
      <c r="B47" s="829"/>
      <c r="C47" s="829"/>
      <c r="D47" s="829"/>
      <c r="E47" s="829"/>
      <c r="F47" s="829"/>
      <c r="G47" s="829"/>
      <c r="H47" s="829"/>
      <c r="I47" s="829"/>
      <c r="J47" s="829"/>
      <c r="K47" s="829"/>
      <c r="L47" s="829"/>
      <c r="M47" s="829"/>
      <c r="N47" s="829"/>
    </row>
  </sheetData>
  <mergeCells count="35">
    <mergeCell ref="A8:N8"/>
    <mergeCell ref="A3:N3"/>
    <mergeCell ref="A4:N4"/>
    <mergeCell ref="A5:N5"/>
    <mergeCell ref="A6:N6"/>
    <mergeCell ref="A7:N7"/>
    <mergeCell ref="A14:N14"/>
    <mergeCell ref="A15:N15"/>
    <mergeCell ref="A17:N17"/>
    <mergeCell ref="A18:N18"/>
    <mergeCell ref="A9:N9"/>
    <mergeCell ref="A10:N10"/>
    <mergeCell ref="A11:N11"/>
    <mergeCell ref="A12:N12"/>
    <mergeCell ref="A13:N13"/>
    <mergeCell ref="A39:N39"/>
    <mergeCell ref="A19:N19"/>
    <mergeCell ref="A20:N20"/>
    <mergeCell ref="A21:N21"/>
    <mergeCell ref="A31:N31"/>
    <mergeCell ref="A32:N32"/>
    <mergeCell ref="A33:N33"/>
    <mergeCell ref="A34:N34"/>
    <mergeCell ref="A35:N35"/>
    <mergeCell ref="A36:N36"/>
    <mergeCell ref="A37:N37"/>
    <mergeCell ref="A38:N38"/>
    <mergeCell ref="A46:N46"/>
    <mergeCell ref="A47:N47"/>
    <mergeCell ref="A40:N40"/>
    <mergeCell ref="A41:N41"/>
    <mergeCell ref="A42:N42"/>
    <mergeCell ref="A43:N43"/>
    <mergeCell ref="A44:N44"/>
    <mergeCell ref="A45:N45"/>
  </mergeCells>
  <hyperlinks>
    <hyperlink ref="A24" location="'Tab 4.1'!A1" display="Tableau 4.1 – Part des pensions de droit direct et de réversion dans les montants de pension en 2016"/>
    <hyperlink ref="A26" location="'Fig 4.16'!A1" display="Figure 4.16 – Part des dispositifs de solidarité dans les montants de pension de droit direct des anciens salariés par statut (privé / public) et régime (base / complémentaire)"/>
    <hyperlink ref="A28" location="'Fig 4.17'!A1" display="Figure 4.17 – Part des dispositifs de solidarité selon le montant de pension"/>
    <hyperlink ref="A29" location="'Fig 4.18'!A1" display="Figure 4.18 – Part des masses versées au titre des dispositifs de solidarité selon le montant de pension"/>
    <hyperlink ref="A4:N4" location="'Fig 4.1'!A1" display="Figure 4.1 – Taux de cotisation moyen pour la retraite sur l’ensemble de la carrière pour le cas type de non-cadre du secteur privé (cas type n° 2 du COR)"/>
    <hyperlink ref="A5:N5" location="'Fig 4.2'!A1" display="Figure 4.2  – Durée de carrière en nombre d’années"/>
    <hyperlink ref="A6:N6" location="'Fig 4.3'!A1" display="Figure 4.3 – Durée de carrière en proportion de la durée de vie totale"/>
    <hyperlink ref="A7:N7" location="'Fig 4.4'!A1" display="Figure 4.4 – Taux de remplacement net à la liquidation du cas type de non-cadre du secteur privé"/>
    <hyperlink ref="A8:N8" location="'Fig 4.5'!A1" display="Figure 4.5 – Taux de remplacement net moyen sur le cycle de vie pour le cas type de non-cadre du secteur privé"/>
    <hyperlink ref="A9:N9" location="'Fig 4.6'!A1" display="Figure 4.6 - Durée de retraite en nombre d’années "/>
    <hyperlink ref="A9:N9" location="'Fig 4.7'!A1" display="Figure 4.7 – Taux de remplacement net moyen sur le cycle de vie pour le cas type de fonctionnaire sédentaire de catégorie B"/>
    <hyperlink ref="A10:N10" location="'Fig 4.7'!A1" display="Figure 4.7 – Durée de retraite en proportion de la durée de vie totale "/>
    <hyperlink ref="A11:N11" location="'Fig 4.8'!A1" display="Figure 4.8 – Décomposition de la durée de vie"/>
    <hyperlink ref="A12:N12" location="'Fig 4.9'!A1" display="Figure 4.9  – Taux de rendement interne du cas type de salarié non-cadre du privé"/>
    <hyperlink ref="A15:N15" location="'Fig 4.10'!A1" display="Figure 4.10 - Le taux de pauvreté monétaire des retraités"/>
    <hyperlink ref="A17:N17" location="'Fig 4.11'!A1" display="Figure 4.11 – L’intensité de la pauvreté des retraités"/>
    <hyperlink ref="A18:N18" location="'Fig 4.12'!A1" display="Figure 4.12 - Taux de pauvreté en conditions de vie des retraités"/>
    <hyperlink ref="A19:N19" location="'Fig 4.13'!A1" display="Figure 4.13 – Rapport entre le seuil de pension nette des 10 % les moins aisés et la pension nette moyenne"/>
    <hyperlink ref="A20:N20" location="'Fig 4.14'!A1" display="Figure 4.14 – Taux de remplacement net à l'issue d'une carrière entièrement cotisée au SMIC"/>
    <hyperlink ref="A21:N21" location="'Fig 4.15'!A1" display="Figure 4.15 – Pension nette à l'issue d'une carrière entièrement cotisée au SMIC rapportée au montant de l’ASPA (minimum vieillesse)"/>
    <hyperlink ref="A32:N32" location="'Fig 4.19'!A1" display="Figure 4.19 – Taux d’emploi (au sens du BIT) par tranches d’âge quinquennales des femmes et des hommes en 2019"/>
    <hyperlink ref="A33:N33" location="'Fig 4.20'!A1" display="Figure 4.20 – Évolution de l’écart du taux d’emploi (au sens du BIT) entre les femmes et les hommes, par tranches d’âge quinquennales, de 1975 à 2019"/>
    <hyperlink ref="A34:N34" location="'Fig 4.21'!A1" display="Figure 4.21 – Évolution du taux de chômage (au sens du BIT) des femmes et des hommes, de 1975 à 2019"/>
    <hyperlink ref="A35:N35" location="'Fig 4.22'!A1" display="Figure 4.22 – Évolution de la part de l'emploi à temps partiel dans l'emploi total des femmes et des hommes de 1975 à 2019"/>
    <hyperlink ref="A36:N36" location="'Fig 4.23'!A1" display="Figure 4.23 – Évolution du salaire annuel net moyen des femmes et des hommes, en équivalent temps plein, en euros courants de 1995 à 2016"/>
    <hyperlink ref="A37:N37" location="'Fig 4.24'!A1" display="Figure 4.24 – Durée moyenne d’assurance validée tous régimes des femmes rapportée à celle des hommes (retraités de la CNAV)"/>
    <hyperlink ref="A38:N38" location="'Fig 4.25'!A1" display="Figure 4.25 – Décomposition des durées moyenne d’assurance validées par les femmes et les hommes selon les modalités (retraités de la CNAV)"/>
    <hyperlink ref="A39:N39" location="'Fig 4.26'!A1" display="Figure 4.26 – Montant brut moyen des pensions des femmes rapporté à celui des hommes"/>
    <hyperlink ref="A40:N40" location="'Fig 4.27'!A1" display="Figure 4.27 – Décomposition de la pension moyenne totale en pension moyenne de droit direct et de réversion pour les femmes et les hommes en 2006 et 2016"/>
    <hyperlink ref="A41:N41" location="'Fig 4.28'!A1" display="Figure 4.28 – Contribution des pensions moyennes de droit direct et de réversion à l'écart de pension moyenne totale projeté entre les femmes et les hommes (scénario  1,3 %)"/>
    <hyperlink ref="A42:N42" location="'Tab 4.4'!A1" display="Tableau 4.4 – Part des dispositifs de solidarité dans les montants de pension de droit direct des femmes et des hommes en 2016"/>
    <hyperlink ref="A43:N43" location="'Tab 4.5'!A1" display="Tableau 4.5 – Montants mensuels moyens des pensions de droit direct, avec ou sans dispositifs de solidarité, des femmes et des hommes âgés de 62 ans et plus en 2016"/>
    <hyperlink ref="A44:N44" location="'Tab 4.6'!A1" display="Tableau 4.6 – Montants mensuels moyens des pensions de droit direct, avec ou sans majorations pour trois enfants, des femmes et des hommes en 2016"/>
    <hyperlink ref="A45:N45" location="SOMMAIRE!A1" display="Tableau 4.7 – Niveau de vie moyen et taux de pauvreté des femmes et des hommes retraités selon les situations conjugale et matrimoniale en 2018"/>
    <hyperlink ref="A46:N46" location="'Fig 4.29'!A1" display="Figure 4.29 – Âge moyen de départ à la retraite des femmes et des hommes, en années"/>
    <hyperlink ref="A47:N47" location="'Fig 4.30'!A1" display="Figure 4.30 – Durée moyenne de retraite des femmes et des hommes, en années"/>
    <hyperlink ref="A16" location="'Fig III'!A1" display="Figure III - Taux de pauvreté monétaire (au seuil de 50 % du revenu médian) comparés des jeunes et des plus de 65 ans en 2017"/>
    <hyperlink ref="A25:XFD25" location="'Tab 4.2'!A1" display="Tableau 4.2– Part des différents dispositifs de solidarité dans les montants de pension de droit direct en 2016"/>
    <hyperlink ref="A27" location="'Tab 4.3'!A1" display="Tableau 4.3 –Part des dispositifs de solidarité dans les montants de pension de droit direct par tranche d’âge quinquenna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K20"/>
  <sheetViews>
    <sheetView workbookViewId="0">
      <selection activeCell="A3" sqref="A3"/>
    </sheetView>
  </sheetViews>
  <sheetFormatPr baseColWidth="10" defaultRowHeight="12.75"/>
  <cols>
    <col min="1" max="1" width="26.7109375" style="329" customWidth="1"/>
    <col min="2" max="16384" width="11.42578125" style="329"/>
  </cols>
  <sheetData>
    <row r="1" spans="1:63" s="446" customFormat="1" ht="15.75">
      <c r="A1" s="445" t="s">
        <v>178</v>
      </c>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row>
    <row r="2" spans="1:63" s="446" customFormat="1" ht="15.75">
      <c r="A2" s="445"/>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row>
    <row r="3" spans="1:63" s="446" customFormat="1" ht="16.5" thickBot="1">
      <c r="A3" s="4" t="s">
        <v>125</v>
      </c>
      <c r="B3" s="448" t="s">
        <v>179</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row>
    <row r="4" spans="1:63" s="449" customFormat="1" ht="64.5" thickBot="1">
      <c r="B4" s="450" t="s">
        <v>180</v>
      </c>
      <c r="C4" s="451">
        <v>1940</v>
      </c>
      <c r="D4" s="452">
        <v>1941</v>
      </c>
      <c r="E4" s="452">
        <v>1942</v>
      </c>
      <c r="F4" s="452">
        <v>1943</v>
      </c>
      <c r="G4" s="452">
        <v>1944</v>
      </c>
      <c r="H4" s="452">
        <v>1945</v>
      </c>
      <c r="I4" s="452">
        <v>1946</v>
      </c>
      <c r="J4" s="452">
        <v>1947</v>
      </c>
      <c r="K4" s="452">
        <v>1948</v>
      </c>
      <c r="L4" s="452">
        <v>1949</v>
      </c>
      <c r="M4" s="452">
        <v>1950</v>
      </c>
      <c r="N4" s="452">
        <v>1951</v>
      </c>
      <c r="O4" s="452">
        <v>1952</v>
      </c>
      <c r="P4" s="452">
        <v>1953</v>
      </c>
      <c r="Q4" s="452">
        <v>1954</v>
      </c>
      <c r="R4" s="452">
        <v>1955</v>
      </c>
      <c r="S4" s="452">
        <v>1956</v>
      </c>
      <c r="T4" s="452">
        <v>1957</v>
      </c>
      <c r="U4" s="452">
        <v>1958</v>
      </c>
      <c r="V4" s="452">
        <v>1959</v>
      </c>
      <c r="W4" s="452">
        <v>1960</v>
      </c>
      <c r="X4" s="452">
        <v>1961</v>
      </c>
      <c r="Y4" s="452">
        <v>1962</v>
      </c>
      <c r="Z4" s="452">
        <v>1963</v>
      </c>
      <c r="AA4" s="452">
        <v>1964</v>
      </c>
      <c r="AB4" s="452">
        <v>1965</v>
      </c>
      <c r="AC4" s="452">
        <v>1966</v>
      </c>
      <c r="AD4" s="452">
        <v>1967</v>
      </c>
      <c r="AE4" s="452">
        <v>1968</v>
      </c>
      <c r="AF4" s="452">
        <v>1969</v>
      </c>
      <c r="AG4" s="452">
        <v>1970</v>
      </c>
      <c r="AH4" s="452">
        <v>1971</v>
      </c>
      <c r="AI4" s="452">
        <v>1972</v>
      </c>
      <c r="AJ4" s="452">
        <v>1973</v>
      </c>
      <c r="AK4" s="452">
        <v>1974</v>
      </c>
      <c r="AL4" s="452">
        <v>1975</v>
      </c>
      <c r="AM4" s="452">
        <v>1976</v>
      </c>
      <c r="AN4" s="452">
        <v>1977</v>
      </c>
      <c r="AO4" s="452">
        <v>1978</v>
      </c>
      <c r="AP4" s="452">
        <v>1979</v>
      </c>
      <c r="AQ4" s="452">
        <v>1980</v>
      </c>
      <c r="AR4" s="452">
        <v>1981</v>
      </c>
      <c r="AS4" s="452">
        <v>1982</v>
      </c>
      <c r="AT4" s="452">
        <v>1983</v>
      </c>
      <c r="AU4" s="452">
        <v>1984</v>
      </c>
      <c r="AV4" s="452">
        <v>1985</v>
      </c>
      <c r="AW4" s="452">
        <v>1986</v>
      </c>
      <c r="AX4" s="452">
        <v>1987</v>
      </c>
      <c r="AY4" s="452">
        <v>1988</v>
      </c>
      <c r="AZ4" s="452">
        <v>1989</v>
      </c>
      <c r="BA4" s="452">
        <v>1990</v>
      </c>
      <c r="BB4" s="452">
        <v>1991</v>
      </c>
      <c r="BC4" s="452">
        <v>1992</v>
      </c>
      <c r="BD4" s="452">
        <v>1993</v>
      </c>
      <c r="BE4" s="452">
        <v>1994</v>
      </c>
      <c r="BF4" s="452">
        <v>1995</v>
      </c>
      <c r="BG4" s="452">
        <v>1996</v>
      </c>
      <c r="BH4" s="452">
        <v>1997</v>
      </c>
      <c r="BI4" s="452">
        <v>1998</v>
      </c>
      <c r="BJ4" s="452">
        <v>1999</v>
      </c>
      <c r="BK4" s="453">
        <v>2000</v>
      </c>
    </row>
    <row r="5" spans="1:63" s="449" customFormat="1" ht="15">
      <c r="B5" s="454">
        <v>1.7999999999999999E-2</v>
      </c>
      <c r="C5" s="455">
        <v>3.6796782411357087E-2</v>
      </c>
      <c r="D5" s="456">
        <v>3.5720631201400899E-2</v>
      </c>
      <c r="E5" s="456">
        <v>3.4511067257382733E-2</v>
      </c>
      <c r="F5" s="456">
        <v>3.3355490057320969E-2</v>
      </c>
      <c r="G5" s="456">
        <v>3.2265295694072993E-2</v>
      </c>
      <c r="H5" s="456">
        <v>3.12350198032596E-2</v>
      </c>
      <c r="I5" s="456">
        <v>3.0261363423735643E-2</v>
      </c>
      <c r="J5" s="456">
        <v>2.9347204087454948E-2</v>
      </c>
      <c r="K5" s="456">
        <v>2.8427633945511177E-2</v>
      </c>
      <c r="L5" s="456">
        <v>2.7812150467634966E-2</v>
      </c>
      <c r="M5" s="456">
        <v>2.7184394145738144E-2</v>
      </c>
      <c r="N5" s="456">
        <v>2.6664865935454474E-2</v>
      </c>
      <c r="O5" s="456">
        <v>2.6140407468618898E-2</v>
      </c>
      <c r="P5" s="456">
        <v>2.5604300150582127E-2</v>
      </c>
      <c r="Q5" s="456">
        <v>2.5082175282691965E-2</v>
      </c>
      <c r="R5" s="456">
        <v>2.4670080692851037E-2</v>
      </c>
      <c r="S5" s="456">
        <v>2.4250976199581942E-2</v>
      </c>
      <c r="T5" s="456">
        <v>2.4005198712124809E-2</v>
      </c>
      <c r="U5" s="456">
        <v>2.3990835736772187E-2</v>
      </c>
      <c r="V5" s="456">
        <v>2.3852824145667473E-2</v>
      </c>
      <c r="W5" s="456">
        <v>2.3494004649535327E-2</v>
      </c>
      <c r="X5" s="456">
        <v>2.315975900500078E-2</v>
      </c>
      <c r="Y5" s="456">
        <v>2.2833811817144056E-2</v>
      </c>
      <c r="Z5" s="456">
        <v>2.2625419203597952E-2</v>
      </c>
      <c r="AA5" s="456">
        <v>2.1373413275404207E-2</v>
      </c>
      <c r="AB5" s="456">
        <v>2.1362488661271772E-2</v>
      </c>
      <c r="AC5" s="456">
        <v>2.1400570624757753E-2</v>
      </c>
      <c r="AD5" s="456">
        <v>2.1000441610484977E-2</v>
      </c>
      <c r="AE5" s="456">
        <v>1.9923419370158957E-2</v>
      </c>
      <c r="AF5" s="456">
        <v>1.9947498638772654E-2</v>
      </c>
      <c r="AG5" s="456">
        <v>1.9532602498986806E-2</v>
      </c>
      <c r="AH5" s="456">
        <v>1.9374683885815536E-2</v>
      </c>
      <c r="AI5" s="456">
        <v>1.9458002768022675E-2</v>
      </c>
      <c r="AJ5" s="456">
        <v>1.8449982914046537E-2</v>
      </c>
      <c r="AK5" s="456">
        <v>1.8543064477263949E-2</v>
      </c>
      <c r="AL5" s="456">
        <v>1.8373268534572551E-2</v>
      </c>
      <c r="AM5" s="456">
        <v>1.8445157576137516E-2</v>
      </c>
      <c r="AN5" s="456">
        <v>1.8526804918058248E-2</v>
      </c>
      <c r="AO5" s="456">
        <v>1.8383969884603335E-2</v>
      </c>
      <c r="AP5" s="456">
        <v>1.8466961283750472E-2</v>
      </c>
      <c r="AQ5" s="456">
        <v>1.8555977159578241E-2</v>
      </c>
      <c r="AR5" s="456">
        <v>1.8656596613011667E-2</v>
      </c>
      <c r="AS5" s="456">
        <v>1.8762944038981155E-2</v>
      </c>
      <c r="AT5" s="456">
        <v>1.8874577484011112E-2</v>
      </c>
      <c r="AU5" s="456">
        <v>1.8983632804472572E-2</v>
      </c>
      <c r="AV5" s="456">
        <v>1.909126870232658E-2</v>
      </c>
      <c r="AW5" s="456">
        <v>1.9192722424117736E-2</v>
      </c>
      <c r="AX5" s="456">
        <v>1.9296900569442998E-2</v>
      </c>
      <c r="AY5" s="456">
        <v>1.9400791074560164E-2</v>
      </c>
      <c r="AZ5" s="456">
        <v>1.9505160559203594E-2</v>
      </c>
      <c r="BA5" s="456">
        <v>1.9611154672963815E-2</v>
      </c>
      <c r="BB5" s="456">
        <v>1.9635811564702177E-2</v>
      </c>
      <c r="BC5" s="456">
        <v>1.9817720564865082E-2</v>
      </c>
      <c r="BD5" s="456">
        <v>1.9917265511202764E-2</v>
      </c>
      <c r="BE5" s="456">
        <v>2.0238498882881428E-2</v>
      </c>
      <c r="BF5" s="456">
        <v>2.0336700536756069E-2</v>
      </c>
      <c r="BG5" s="456">
        <v>2.0434190949654818E-2</v>
      </c>
      <c r="BH5" s="456">
        <v>2.0530623123705016E-2</v>
      </c>
      <c r="BI5" s="456">
        <v>2.0621822065985285E-2</v>
      </c>
      <c r="BJ5" s="456">
        <v>2.0708674285550011E-2</v>
      </c>
      <c r="BK5" s="457">
        <v>2.0792165088916237E-2</v>
      </c>
    </row>
    <row r="6" spans="1:63" s="449" customFormat="1" ht="15">
      <c r="B6" s="454">
        <v>1.4999999999999999E-2</v>
      </c>
      <c r="C6" s="458">
        <v>3.6796782411357087E-2</v>
      </c>
      <c r="D6" s="459">
        <v>3.5720620594350327E-2</v>
      </c>
      <c r="E6" s="459">
        <v>3.4510952483707946E-2</v>
      </c>
      <c r="F6" s="459">
        <v>3.3355055780776688E-2</v>
      </c>
      <c r="G6" s="459">
        <v>3.2264158543573895E-2</v>
      </c>
      <c r="H6" s="459">
        <v>3.1232603093677813E-2</v>
      </c>
      <c r="I6" s="459">
        <v>3.0256930206754573E-2</v>
      </c>
      <c r="J6" s="459">
        <v>2.9339909172321432E-2</v>
      </c>
      <c r="K6" s="459">
        <v>2.8416345067116433E-2</v>
      </c>
      <c r="L6" s="459">
        <v>2.7796129603770758E-2</v>
      </c>
      <c r="M6" s="459">
        <v>2.7184394145738144E-2</v>
      </c>
      <c r="N6" s="459">
        <v>2.6635980567460305E-2</v>
      </c>
      <c r="O6" s="459">
        <v>2.610349381850785E-2</v>
      </c>
      <c r="P6" s="459">
        <v>2.5558250038193231E-2</v>
      </c>
      <c r="Q6" s="459">
        <v>2.5025614465511437E-2</v>
      </c>
      <c r="R6" s="459">
        <v>2.4602202090988845E-2</v>
      </c>
      <c r="S6" s="459">
        <v>2.417039364729745E-2</v>
      </c>
      <c r="T6" s="459">
        <v>2.3911175048190625E-2</v>
      </c>
      <c r="U6" s="459">
        <v>2.3883333629030279E-2</v>
      </c>
      <c r="V6" s="459">
        <v>2.3730416037093471E-2</v>
      </c>
      <c r="W6" s="459">
        <v>2.3354422440430289E-2</v>
      </c>
      <c r="X6" s="459">
        <v>2.3001152123031554E-2</v>
      </c>
      <c r="Y6" s="459">
        <v>2.2654260535202919E-2</v>
      </c>
      <c r="Z6" s="459">
        <v>2.2423831555621554E-2</v>
      </c>
      <c r="AA6" s="459">
        <v>2.1141432269357052E-2</v>
      </c>
      <c r="AB6" s="459">
        <v>2.1107759613324895E-2</v>
      </c>
      <c r="AC6" s="459">
        <v>2.1122173638168817E-2</v>
      </c>
      <c r="AD6" s="459">
        <v>2.069082827694535E-2</v>
      </c>
      <c r="AE6" s="459">
        <v>1.9578087902997865E-2</v>
      </c>
      <c r="AF6" s="459">
        <v>1.957530887347847E-2</v>
      </c>
      <c r="AG6" s="459">
        <v>1.9128294855444539E-2</v>
      </c>
      <c r="AH6" s="459">
        <v>1.8932724028438042E-2</v>
      </c>
      <c r="AI6" s="459">
        <v>1.8984757950569753E-2</v>
      </c>
      <c r="AJ6" s="459">
        <v>1.7934175007634057E-2</v>
      </c>
      <c r="AK6" s="459">
        <v>1.7996034630840985E-2</v>
      </c>
      <c r="AL6" s="459">
        <v>1.7795726606484763E-2</v>
      </c>
      <c r="AM6" s="459">
        <v>1.7836464198009772E-2</v>
      </c>
      <c r="AN6" s="459">
        <v>1.7886656213276897E-2</v>
      </c>
      <c r="AO6" s="459">
        <v>1.7714144429696654E-2</v>
      </c>
      <c r="AP6" s="459">
        <v>1.776525283262953E-2</v>
      </c>
      <c r="AQ6" s="459">
        <v>1.7821998296187136E-2</v>
      </c>
      <c r="AR6" s="459">
        <v>1.7890341876827698E-2</v>
      </c>
      <c r="AS6" s="459">
        <v>1.7964403717431354E-2</v>
      </c>
      <c r="AT6" s="459">
        <v>1.8043824112758289E-2</v>
      </c>
      <c r="AU6" s="459">
        <v>1.8120474857655555E-2</v>
      </c>
      <c r="AV6" s="459">
        <v>1.8195529389499088E-2</v>
      </c>
      <c r="AW6" s="459">
        <v>1.8263987426829331E-2</v>
      </c>
      <c r="AX6" s="459">
        <v>1.8335116478639168E-2</v>
      </c>
      <c r="AY6" s="459">
        <v>1.8406054834719132E-2</v>
      </c>
      <c r="AZ6" s="459">
        <v>1.8477671372437721E-2</v>
      </c>
      <c r="BA6" s="459">
        <v>1.8551207868378272E-2</v>
      </c>
      <c r="BB6" s="459">
        <v>1.8544403424544775E-2</v>
      </c>
      <c r="BC6" s="459">
        <v>1.8695550796238081E-2</v>
      </c>
      <c r="BD6" s="459">
        <v>1.8766142985552348E-2</v>
      </c>
      <c r="BE6" s="459">
        <v>1.905366462679936E-2</v>
      </c>
      <c r="BF6" s="459">
        <v>1.9126973339596232E-2</v>
      </c>
      <c r="BG6" s="459">
        <v>1.9201736799403735E-2</v>
      </c>
      <c r="BH6" s="459">
        <v>1.9277510852284463E-2</v>
      </c>
      <c r="BI6" s="459">
        <v>1.9350064232254161E-2</v>
      </c>
      <c r="BJ6" s="459">
        <v>1.9420289835331728E-2</v>
      </c>
      <c r="BK6" s="460">
        <v>1.9489145347079351E-2</v>
      </c>
    </row>
    <row r="7" spans="1:63" s="449" customFormat="1" ht="15">
      <c r="B7" s="454">
        <v>1.2999999999999999E-2</v>
      </c>
      <c r="C7" s="458">
        <v>3.6796782411357087E-2</v>
      </c>
      <c r="D7" s="459">
        <v>3.5720613522979283E-2</v>
      </c>
      <c r="E7" s="459">
        <v>3.4510872608769061E-2</v>
      </c>
      <c r="F7" s="459">
        <v>3.3354738742401135E-2</v>
      </c>
      <c r="G7" s="459">
        <v>3.2263331607805146E-2</v>
      </c>
      <c r="H7" s="459">
        <v>3.123086879375947E-2</v>
      </c>
      <c r="I7" s="459">
        <v>3.0253795814414453E-2</v>
      </c>
      <c r="J7" s="459">
        <v>2.9334827187859291E-2</v>
      </c>
      <c r="K7" s="459">
        <v>2.8408567386999595E-2</v>
      </c>
      <c r="L7" s="459">
        <v>2.778518240871386E-2</v>
      </c>
      <c r="M7" s="459">
        <v>2.7184394145738144E-2</v>
      </c>
      <c r="N7" s="459">
        <v>2.6616491171601142E-2</v>
      </c>
      <c r="O7" s="459">
        <v>2.6078682196079006E-2</v>
      </c>
      <c r="P7" s="459">
        <v>2.5527391487196072E-2</v>
      </c>
      <c r="Q7" s="459">
        <v>2.4987813743122311E-2</v>
      </c>
      <c r="R7" s="459">
        <v>2.4556956932759277E-2</v>
      </c>
      <c r="S7" s="459">
        <v>2.4116813976765572E-2</v>
      </c>
      <c r="T7" s="459">
        <v>2.3848796522798699E-2</v>
      </c>
      <c r="U7" s="459">
        <v>2.381216095390104E-2</v>
      </c>
      <c r="V7" s="459">
        <v>2.3649530163909915E-2</v>
      </c>
      <c r="W7" s="459">
        <v>2.3262362244943935E-2</v>
      </c>
      <c r="X7" s="459">
        <v>2.2896741074304838E-2</v>
      </c>
      <c r="Y7" s="459">
        <v>2.2536417025318389E-2</v>
      </c>
      <c r="Z7" s="459">
        <v>2.2292100921942559E-2</v>
      </c>
      <c r="AA7" s="459">
        <v>2.0990444443293788E-2</v>
      </c>
      <c r="AB7" s="459">
        <v>2.0942425276444965E-2</v>
      </c>
      <c r="AC7" s="459">
        <v>2.0941925109231097E-2</v>
      </c>
      <c r="AD7" s="459">
        <v>2.049093672225788E-2</v>
      </c>
      <c r="AE7" s="459">
        <v>1.9355671361332094E-2</v>
      </c>
      <c r="AF7" s="459">
        <v>1.933610726012458E-2</v>
      </c>
      <c r="AG7" s="459">
        <v>1.8869147919304385E-2</v>
      </c>
      <c r="AH7" s="459">
        <v>1.8655430873303125E-2</v>
      </c>
      <c r="AI7" s="459">
        <v>1.8682843517489722E-2</v>
      </c>
      <c r="AJ7" s="459">
        <v>1.7604676676044706E-2</v>
      </c>
      <c r="AK7" s="459">
        <v>1.7646955292685007E-2</v>
      </c>
      <c r="AL7" s="459">
        <v>1.7427715077696693E-2</v>
      </c>
      <c r="AM7" s="459">
        <v>1.7448924433939972E-2</v>
      </c>
      <c r="AN7" s="459">
        <v>1.7479383643609792E-2</v>
      </c>
      <c r="AO7" s="459">
        <v>1.7288472912634356E-2</v>
      </c>
      <c r="AP7" s="459">
        <v>1.7319499757343593E-2</v>
      </c>
      <c r="AQ7" s="459">
        <v>1.7355876748302634E-2</v>
      </c>
      <c r="AR7" s="459">
        <v>1.7403801752664538E-2</v>
      </c>
      <c r="AS7" s="459">
        <v>1.74573920527612E-2</v>
      </c>
      <c r="AT7" s="459">
        <v>1.7516331412779973E-2</v>
      </c>
      <c r="AU7" s="459">
        <v>1.7572283230411712E-2</v>
      </c>
      <c r="AV7" s="459">
        <v>1.762645381892658E-2</v>
      </c>
      <c r="AW7" s="459">
        <v>1.7673677081135208E-2</v>
      </c>
      <c r="AX7" s="459">
        <v>1.7723450902590976E-2</v>
      </c>
      <c r="AY7" s="459">
        <v>1.777298597164334E-2</v>
      </c>
      <c r="AZ7" s="459">
        <v>1.7823210228137487E-2</v>
      </c>
      <c r="BA7" s="459">
        <v>1.787542569883116E-2</v>
      </c>
      <c r="BB7" s="459">
        <v>1.7847838414613015E-2</v>
      </c>
      <c r="BC7" s="459">
        <v>1.7978650216430969E-2</v>
      </c>
      <c r="BD7" s="459">
        <v>1.8030031026692095E-2</v>
      </c>
      <c r="BE7" s="459">
        <v>1.8295054245246023E-2</v>
      </c>
      <c r="BF7" s="459">
        <v>1.8351812226054642E-2</v>
      </c>
      <c r="BG7" s="459">
        <v>1.841146604993571E-2</v>
      </c>
      <c r="BH7" s="459">
        <v>1.8473502773106221E-2</v>
      </c>
      <c r="BI7" s="459">
        <v>1.8533655960288664E-2</v>
      </c>
      <c r="BJ7" s="459">
        <v>1.8592816572912785E-2</v>
      </c>
      <c r="BK7" s="460">
        <v>1.865191025367996E-2</v>
      </c>
    </row>
    <row r="8" spans="1:63" s="449" customFormat="1" ht="15.75" thickBot="1">
      <c r="B8" s="461">
        <v>0.01</v>
      </c>
      <c r="C8" s="462">
        <v>3.6806103277699842E-2</v>
      </c>
      <c r="D8" s="463">
        <v>3.573696585327113E-2</v>
      </c>
      <c r="E8" s="463">
        <v>3.4534728997182684E-2</v>
      </c>
      <c r="F8" s="463">
        <v>3.3385469029858061E-2</v>
      </c>
      <c r="G8" s="463">
        <v>3.2299703087246279E-2</v>
      </c>
      <c r="H8" s="463">
        <v>3.1271062845419806E-2</v>
      </c>
      <c r="I8" s="463">
        <v>3.0295774588645186E-2</v>
      </c>
      <c r="J8" s="463">
        <v>2.9377375085793744E-2</v>
      </c>
      <c r="K8" s="463">
        <v>2.8450512145387963E-2</v>
      </c>
      <c r="L8" s="463">
        <v>2.7825097826363665E-2</v>
      </c>
      <c r="M8" s="463">
        <v>2.7184394145738144E-2</v>
      </c>
      <c r="N8" s="463">
        <v>2.6648774198778202E-2</v>
      </c>
      <c r="O8" s="463">
        <v>2.6105490315076141E-2</v>
      </c>
      <c r="P8" s="463">
        <v>2.5547671699718721E-2</v>
      </c>
      <c r="Q8" s="463">
        <v>2.5000207866915369E-2</v>
      </c>
      <c r="R8" s="463">
        <v>2.4560479816212899E-2</v>
      </c>
      <c r="S8" s="463">
        <v>2.4110220194223375E-2</v>
      </c>
      <c r="T8" s="463">
        <v>2.3831028608986449E-2</v>
      </c>
      <c r="U8" s="463">
        <v>2.3782656573960947E-2</v>
      </c>
      <c r="V8" s="463">
        <v>2.3607204774027224E-2</v>
      </c>
      <c r="W8" s="463">
        <v>2.3205500249293687E-2</v>
      </c>
      <c r="X8" s="463">
        <v>2.2823718873719256E-2</v>
      </c>
      <c r="Y8" s="463">
        <v>2.2446849104971855E-2</v>
      </c>
      <c r="Z8" s="463">
        <v>2.2185476173721019E-2</v>
      </c>
      <c r="AA8" s="463">
        <v>2.0845485046518286E-2</v>
      </c>
      <c r="AB8" s="463">
        <v>2.0764349089669398E-2</v>
      </c>
      <c r="AC8" s="463">
        <v>2.0729405921347421E-2</v>
      </c>
      <c r="AD8" s="463">
        <v>2.0233046631964458E-2</v>
      </c>
      <c r="AE8" s="463">
        <v>1.9055506101224751E-2</v>
      </c>
      <c r="AF8" s="463">
        <v>1.90069784510003E-2</v>
      </c>
      <c r="AG8" s="463">
        <v>1.8508758736888176E-2</v>
      </c>
      <c r="AH8" s="463">
        <v>1.8267301770583666E-2</v>
      </c>
      <c r="AI8" s="463">
        <v>1.8268574518032876E-2</v>
      </c>
      <c r="AJ8" s="463">
        <v>1.7138351103634486E-2</v>
      </c>
      <c r="AK8" s="463">
        <v>1.7151568481190704E-2</v>
      </c>
      <c r="AL8" s="463">
        <v>1.69045068504734E-2</v>
      </c>
      <c r="AM8" s="463">
        <v>1.6897076904728303E-2</v>
      </c>
      <c r="AN8" s="463">
        <v>1.6898794527988592E-2</v>
      </c>
      <c r="AO8" s="463">
        <v>1.6681626660929982E-2</v>
      </c>
      <c r="AP8" s="463">
        <v>1.6683807976422216E-2</v>
      </c>
      <c r="AQ8" s="463">
        <v>1.6691003973183571E-2</v>
      </c>
      <c r="AR8" s="463">
        <v>1.6709746387987279E-2</v>
      </c>
      <c r="AS8" s="463">
        <v>1.6734068116893042E-2</v>
      </c>
      <c r="AT8" s="463">
        <v>1.6763769987517163E-2</v>
      </c>
      <c r="AU8" s="463">
        <v>1.6790010772271824E-2</v>
      </c>
      <c r="AV8" s="463">
        <v>1.6814226247695796E-2</v>
      </c>
      <c r="AW8" s="463">
        <v>1.6830835916626707E-2</v>
      </c>
      <c r="AX8" s="463">
        <v>1.684981796232754E-2</v>
      </c>
      <c r="AY8" s="463">
        <v>1.6868397019051073E-2</v>
      </c>
      <c r="AZ8" s="463">
        <v>1.6887541323856281E-2</v>
      </c>
      <c r="BA8" s="463">
        <v>1.6908672433765704E-2</v>
      </c>
      <c r="BB8" s="463">
        <v>1.6850691157268782E-2</v>
      </c>
      <c r="BC8" s="463">
        <v>1.6951796134357267E-2</v>
      </c>
      <c r="BD8" s="463">
        <v>1.6975038358674643E-2</v>
      </c>
      <c r="BE8" s="463">
        <v>1.7206691480131875E-2</v>
      </c>
      <c r="BF8" s="463">
        <v>1.7239265329378251E-2</v>
      </c>
      <c r="BG8" s="463">
        <v>1.7276870746667061E-2</v>
      </c>
      <c r="BH8" s="463">
        <v>1.7318851179105366E-2</v>
      </c>
      <c r="BI8" s="463">
        <v>1.7360983925247764E-2</v>
      </c>
      <c r="BJ8" s="463">
        <v>1.740413949748798E-2</v>
      </c>
      <c r="BK8" s="464">
        <v>1.7448962491616316E-2</v>
      </c>
    </row>
    <row r="10" spans="1:63" s="446" customFormat="1" ht="16.5" thickBot="1">
      <c r="B10" s="448" t="s">
        <v>181</v>
      </c>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row>
    <row r="11" spans="1:63" s="449" customFormat="1" ht="64.5" thickBot="1">
      <c r="B11" s="450" t="s">
        <v>180</v>
      </c>
      <c r="C11" s="451">
        <v>1940</v>
      </c>
      <c r="D11" s="452">
        <v>1941</v>
      </c>
      <c r="E11" s="452">
        <v>1942</v>
      </c>
      <c r="F11" s="452">
        <v>1943</v>
      </c>
      <c r="G11" s="452">
        <v>1944</v>
      </c>
      <c r="H11" s="452">
        <v>1945</v>
      </c>
      <c r="I11" s="452">
        <v>1946</v>
      </c>
      <c r="J11" s="452">
        <v>1947</v>
      </c>
      <c r="K11" s="452">
        <v>1948</v>
      </c>
      <c r="L11" s="452">
        <v>1949</v>
      </c>
      <c r="M11" s="452">
        <v>1950</v>
      </c>
      <c r="N11" s="452">
        <v>1951</v>
      </c>
      <c r="O11" s="452">
        <v>1952</v>
      </c>
      <c r="P11" s="452">
        <v>1953</v>
      </c>
      <c r="Q11" s="452">
        <v>1954</v>
      </c>
      <c r="R11" s="452">
        <v>1955</v>
      </c>
      <c r="S11" s="452">
        <v>1956</v>
      </c>
      <c r="T11" s="452">
        <v>1957</v>
      </c>
      <c r="U11" s="452">
        <v>1958</v>
      </c>
      <c r="V11" s="452">
        <v>1959</v>
      </c>
      <c r="W11" s="452">
        <v>1960</v>
      </c>
      <c r="X11" s="452">
        <v>1961</v>
      </c>
      <c r="Y11" s="452">
        <v>1962</v>
      </c>
      <c r="Z11" s="452">
        <v>1963</v>
      </c>
      <c r="AA11" s="452">
        <v>1964</v>
      </c>
      <c r="AB11" s="452">
        <v>1965</v>
      </c>
      <c r="AC11" s="452">
        <v>1966</v>
      </c>
      <c r="AD11" s="452">
        <v>1967</v>
      </c>
      <c r="AE11" s="452">
        <v>1968</v>
      </c>
      <c r="AF11" s="452">
        <v>1969</v>
      </c>
      <c r="AG11" s="452">
        <v>1970</v>
      </c>
      <c r="AH11" s="452">
        <v>1971</v>
      </c>
      <c r="AI11" s="452">
        <v>1972</v>
      </c>
      <c r="AJ11" s="452">
        <v>1973</v>
      </c>
      <c r="AK11" s="452">
        <v>1974</v>
      </c>
      <c r="AL11" s="452">
        <v>1975</v>
      </c>
      <c r="AM11" s="452">
        <v>1976</v>
      </c>
      <c r="AN11" s="452">
        <v>1977</v>
      </c>
      <c r="AO11" s="452">
        <v>1978</v>
      </c>
      <c r="AP11" s="452">
        <v>1979</v>
      </c>
      <c r="AQ11" s="452">
        <v>1980</v>
      </c>
      <c r="AR11" s="452">
        <v>1981</v>
      </c>
      <c r="AS11" s="452">
        <v>1982</v>
      </c>
      <c r="AT11" s="452">
        <v>1983</v>
      </c>
      <c r="AU11" s="452">
        <v>1984</v>
      </c>
      <c r="AV11" s="452">
        <v>1985</v>
      </c>
      <c r="AW11" s="452">
        <v>1986</v>
      </c>
      <c r="AX11" s="452">
        <v>1987</v>
      </c>
      <c r="AY11" s="452">
        <v>1988</v>
      </c>
      <c r="AZ11" s="452">
        <v>1989</v>
      </c>
      <c r="BA11" s="452">
        <v>1990</v>
      </c>
      <c r="BB11" s="452">
        <v>1991</v>
      </c>
      <c r="BC11" s="452">
        <v>1992</v>
      </c>
      <c r="BD11" s="452">
        <v>1993</v>
      </c>
      <c r="BE11" s="452">
        <v>1994</v>
      </c>
      <c r="BF11" s="452">
        <v>1995</v>
      </c>
      <c r="BG11" s="452">
        <v>1996</v>
      </c>
      <c r="BH11" s="452">
        <v>1997</v>
      </c>
      <c r="BI11" s="452">
        <v>1998</v>
      </c>
      <c r="BJ11" s="452">
        <v>1999</v>
      </c>
      <c r="BK11" s="453">
        <v>2000</v>
      </c>
    </row>
    <row r="12" spans="1:63" s="449" customFormat="1" ht="15">
      <c r="B12" s="454">
        <v>1.7999999999999999E-2</v>
      </c>
      <c r="C12" s="455">
        <v>2.51829491340958E-2</v>
      </c>
      <c r="D12" s="456">
        <v>2.4474153834358914E-2</v>
      </c>
      <c r="E12" s="456">
        <v>2.3624549673379791E-2</v>
      </c>
      <c r="F12" s="456">
        <v>2.2816885335901205E-2</v>
      </c>
      <c r="G12" s="456">
        <v>2.2021513772389367E-2</v>
      </c>
      <c r="H12" s="456">
        <v>2.125915953635249E-2</v>
      </c>
      <c r="I12" s="456">
        <v>2.0515811994366917E-2</v>
      </c>
      <c r="J12" s="456">
        <v>1.9812742445632026E-2</v>
      </c>
      <c r="K12" s="456">
        <v>1.9073206743718041E-2</v>
      </c>
      <c r="L12" s="456">
        <v>1.8574691222796424E-2</v>
      </c>
      <c r="M12" s="456">
        <v>1.8040449928104163E-2</v>
      </c>
      <c r="N12" s="456">
        <v>1.7602309018904139E-2</v>
      </c>
      <c r="O12" s="456">
        <v>1.7094844771426754E-2</v>
      </c>
      <c r="P12" s="456">
        <v>1.6518381769135448E-2</v>
      </c>
      <c r="Q12" s="456">
        <v>1.5908675589553445E-2</v>
      </c>
      <c r="R12" s="456">
        <v>1.5363179926452641E-2</v>
      </c>
      <c r="S12" s="456">
        <v>1.4799186088706895E-2</v>
      </c>
      <c r="T12" s="456">
        <v>1.4389174655268011E-2</v>
      </c>
      <c r="U12" s="456">
        <v>1.4189866767505999E-2</v>
      </c>
      <c r="V12" s="456">
        <v>1.3817483498861582E-2</v>
      </c>
      <c r="W12" s="456">
        <v>1.3196529556223524E-2</v>
      </c>
      <c r="X12" s="456">
        <v>1.2557129602341233E-2</v>
      </c>
      <c r="Y12" s="456">
        <v>1.1930284074592956E-2</v>
      </c>
      <c r="Z12" s="456">
        <v>1.1437456923999001E-2</v>
      </c>
      <c r="AA12" s="456">
        <v>9.8399165626681384E-3</v>
      </c>
      <c r="AB12" s="456">
        <v>9.5700557383211482E-3</v>
      </c>
      <c r="AC12" s="456">
        <v>9.341921319682589E-3</v>
      </c>
      <c r="AD12" s="456">
        <v>8.6303426836844555E-3</v>
      </c>
      <c r="AE12" s="456">
        <v>7.1709609379304595E-3</v>
      </c>
      <c r="AF12" s="456">
        <v>6.9074578556718169E-3</v>
      </c>
      <c r="AG12" s="456">
        <v>6.1721904295843899E-3</v>
      </c>
      <c r="AH12" s="456">
        <v>5.7162077183370297E-3</v>
      </c>
      <c r="AI12" s="456">
        <v>5.5279695146626118E-3</v>
      </c>
      <c r="AJ12" s="456">
        <v>4.179206612004327E-3</v>
      </c>
      <c r="AK12" s="456">
        <v>4.0285195216622771E-3</v>
      </c>
      <c r="AL12" s="456">
        <v>3.6205176509762627E-3</v>
      </c>
      <c r="AM12" s="456">
        <v>3.4788869154989133E-3</v>
      </c>
      <c r="AN12" s="456">
        <v>3.356198504110397E-3</v>
      </c>
      <c r="AO12" s="456">
        <v>3.0050844691191791E-3</v>
      </c>
      <c r="AP12" s="456">
        <v>2.8978394242833438E-3</v>
      </c>
      <c r="AQ12" s="456">
        <v>2.8015884151841863E-3</v>
      </c>
      <c r="AR12" s="456">
        <v>2.7224643202798937E-3</v>
      </c>
      <c r="AS12" s="456">
        <v>2.654217810098114E-3</v>
      </c>
      <c r="AT12" s="456">
        <v>2.5984899817947937E-3</v>
      </c>
      <c r="AU12" s="456">
        <v>2.5468234174426119E-3</v>
      </c>
      <c r="AV12" s="456">
        <v>2.4997999256508585E-3</v>
      </c>
      <c r="AW12" s="456">
        <v>2.4534454864544308E-3</v>
      </c>
      <c r="AX12" s="456">
        <v>2.4164738315211043E-3</v>
      </c>
      <c r="AY12" s="456">
        <v>2.388905916212769E-3</v>
      </c>
      <c r="AZ12" s="456">
        <v>2.3711763450808832E-3</v>
      </c>
      <c r="BA12" s="456">
        <v>2.3622526057613946E-3</v>
      </c>
      <c r="BB12" s="456">
        <v>2.2836466737961025E-3</v>
      </c>
      <c r="BC12" s="456">
        <v>2.3716970261133952E-3</v>
      </c>
      <c r="BD12" s="456">
        <v>2.3884494171160231E-3</v>
      </c>
      <c r="BE12" s="456">
        <v>2.6346401881101045E-3</v>
      </c>
      <c r="BF12" s="456">
        <v>2.6649076864417864E-3</v>
      </c>
      <c r="BG12" s="456">
        <v>2.7006274404910435E-3</v>
      </c>
      <c r="BH12" s="456">
        <v>2.7419318553743022E-3</v>
      </c>
      <c r="BI12" s="456">
        <v>2.7870173459294545E-3</v>
      </c>
      <c r="BJ12" s="456">
        <v>2.8359503589658885E-3</v>
      </c>
      <c r="BK12" s="457">
        <v>2.887768209167918E-3</v>
      </c>
    </row>
    <row r="13" spans="1:63" s="449" customFormat="1" ht="15">
      <c r="B13" s="454">
        <v>1.4999999999999999E-2</v>
      </c>
      <c r="C13" s="458">
        <v>2.51829491340958E-2</v>
      </c>
      <c r="D13" s="459">
        <v>2.4474143475233356E-2</v>
      </c>
      <c r="E13" s="459">
        <v>2.3624437666752041E-2</v>
      </c>
      <c r="F13" s="459">
        <v>2.2816795685299152E-2</v>
      </c>
      <c r="G13" s="459">
        <v>2.2022021353352184E-2</v>
      </c>
      <c r="H13" s="459">
        <v>2.126136863924688E-2</v>
      </c>
      <c r="I13" s="459">
        <v>2.0521359141058015E-2</v>
      </c>
      <c r="J13" s="459">
        <v>1.9823624261698036E-2</v>
      </c>
      <c r="K13" s="459">
        <v>1.9091694711337537E-2</v>
      </c>
      <c r="L13" s="459">
        <v>1.8602659338273098E-2</v>
      </c>
      <c r="M13" s="459">
        <v>1.8080572974837006E-2</v>
      </c>
      <c r="N13" s="459">
        <v>1.7656569358940555E-2</v>
      </c>
      <c r="O13" s="459">
        <v>1.7165847504314158E-2</v>
      </c>
      <c r="P13" s="459">
        <v>1.6608594664345722E-2</v>
      </c>
      <c r="Q13" s="459">
        <v>1.6021099220110191E-2</v>
      </c>
      <c r="R13" s="459">
        <v>1.5500317994393775E-2</v>
      </c>
      <c r="S13" s="459">
        <v>1.4963898574660517E-2</v>
      </c>
      <c r="T13" s="459">
        <v>1.4584924676194877E-2</v>
      </c>
      <c r="U13" s="459">
        <v>1.4419729738590181E-2</v>
      </c>
      <c r="V13" s="459">
        <v>1.4084351088643254E-2</v>
      </c>
      <c r="W13" s="459">
        <v>1.3502827667861483E-2</v>
      </c>
      <c r="X13" s="459">
        <v>1.2908549367310673E-2</v>
      </c>
      <c r="Y13" s="459">
        <v>1.2329930831386449E-2</v>
      </c>
      <c r="Z13" s="459">
        <v>1.1888865546398675E-2</v>
      </c>
      <c r="AA13" s="459">
        <v>1.0366752191489415E-2</v>
      </c>
      <c r="AB13" s="459">
        <v>1.015467744519416E-2</v>
      </c>
      <c r="AC13" s="459">
        <v>9.9883088362144878E-3</v>
      </c>
      <c r="AD13" s="459">
        <v>9.349181672742457E-3</v>
      </c>
      <c r="AE13" s="459">
        <v>7.9844442038665697E-3</v>
      </c>
      <c r="AF13" s="459">
        <v>7.7881855044592552E-3</v>
      </c>
      <c r="AG13" s="459">
        <v>7.1284955966952612E-3</v>
      </c>
      <c r="AH13" s="459">
        <v>6.7329312642117056E-3</v>
      </c>
      <c r="AI13" s="459">
        <v>6.6021790528767443E-3</v>
      </c>
      <c r="AJ13" s="459">
        <v>5.3279207119940608E-3</v>
      </c>
      <c r="AK13" s="459">
        <v>5.2282898928435184E-3</v>
      </c>
      <c r="AL13" s="459">
        <v>4.87330451631518E-3</v>
      </c>
      <c r="AM13" s="459">
        <v>4.7755640804847399E-3</v>
      </c>
      <c r="AN13" s="459">
        <v>4.6938780380183509E-3</v>
      </c>
      <c r="AO13" s="459">
        <v>4.3876648447174205E-3</v>
      </c>
      <c r="AP13" s="459">
        <v>4.3150788061687706E-3</v>
      </c>
      <c r="AQ13" s="459">
        <v>4.250452115872827E-3</v>
      </c>
      <c r="AR13" s="459">
        <v>4.2002154433400385E-3</v>
      </c>
      <c r="AS13" s="459">
        <v>4.1582071531460763E-3</v>
      </c>
      <c r="AT13" s="459">
        <v>4.1260929683413217E-3</v>
      </c>
      <c r="AU13" s="459">
        <v>4.0952201071313699E-3</v>
      </c>
      <c r="AV13" s="459">
        <v>4.0661994566415505E-3</v>
      </c>
      <c r="AW13" s="459">
        <v>4.0349028350472604E-3</v>
      </c>
      <c r="AX13" s="459">
        <v>4.0103644903479729E-3</v>
      </c>
      <c r="AY13" s="459">
        <v>3.992708318419913E-3</v>
      </c>
      <c r="AZ13" s="459">
        <v>3.9824900187672707E-3</v>
      </c>
      <c r="BA13" s="459">
        <v>3.9788253449040134E-3</v>
      </c>
      <c r="BB13" s="459">
        <v>3.9037295075792233E-3</v>
      </c>
      <c r="BC13" s="459">
        <v>3.9939789533023351E-3</v>
      </c>
      <c r="BD13" s="459">
        <v>4.0121649562510076E-3</v>
      </c>
      <c r="BE13" s="459">
        <v>4.2522860436442489E-3</v>
      </c>
      <c r="BF13" s="459">
        <v>4.2838199262666965E-3</v>
      </c>
      <c r="BG13" s="459">
        <v>4.3207603694406238E-3</v>
      </c>
      <c r="BH13" s="459">
        <v>4.3631640718595488E-3</v>
      </c>
      <c r="BI13" s="459">
        <v>4.4091861540354049E-3</v>
      </c>
      <c r="BJ13" s="459">
        <v>4.458994704279684E-3</v>
      </c>
      <c r="BK13" s="460">
        <v>4.5116422907591769E-3</v>
      </c>
    </row>
    <row r="14" spans="1:63" s="449" customFormat="1" ht="15">
      <c r="B14" s="454">
        <v>1.2999999999999999E-2</v>
      </c>
      <c r="C14" s="458">
        <v>2.51829491340958E-2</v>
      </c>
      <c r="D14" s="459">
        <v>2.4474136569146099E-2</v>
      </c>
      <c r="E14" s="459">
        <v>2.3624359717134169E-2</v>
      </c>
      <c r="F14" s="459">
        <v>2.2816709140143443E-2</v>
      </c>
      <c r="G14" s="459">
        <v>2.202229337329964E-2</v>
      </c>
      <c r="H14" s="459">
        <v>2.1262725210353661E-2</v>
      </c>
      <c r="I14" s="459">
        <v>2.0524896000757575E-2</v>
      </c>
      <c r="J14" s="459">
        <v>1.9830699221210724E-2</v>
      </c>
      <c r="K14" s="459">
        <v>1.9103842984682151E-2</v>
      </c>
      <c r="L14" s="459">
        <v>1.8621161949532894E-2</v>
      </c>
      <c r="M14" s="459">
        <v>1.8107257843001712E-2</v>
      </c>
      <c r="N14" s="459">
        <v>1.7692785806733946E-2</v>
      </c>
      <c r="O14" s="459">
        <v>1.721335867332896E-2</v>
      </c>
      <c r="P14" s="459">
        <v>1.6669076974522801E-2</v>
      </c>
      <c r="Q14" s="459">
        <v>1.6096593294211425E-2</v>
      </c>
      <c r="R14" s="459">
        <v>1.5592542692453248E-2</v>
      </c>
      <c r="S14" s="459">
        <v>1.5074807047407601E-2</v>
      </c>
      <c r="T14" s="459">
        <v>1.4824806660726386E-2</v>
      </c>
      <c r="U14" s="459">
        <v>1.4574806274045171E-2</v>
      </c>
      <c r="V14" s="459">
        <v>1.4264517596739301E-2</v>
      </c>
      <c r="W14" s="459">
        <v>1.3709736841869935E-2</v>
      </c>
      <c r="X14" s="459">
        <v>1.3146048575047198E-2</v>
      </c>
      <c r="Y14" s="459">
        <v>1.2600269387728069E-2</v>
      </c>
      <c r="Z14" s="459">
        <v>1.2194654889968071E-2</v>
      </c>
      <c r="AA14" s="459">
        <v>1.0723907104857489E-2</v>
      </c>
      <c r="AB14" s="459">
        <v>1.055122912957196E-2</v>
      </c>
      <c r="AC14" s="459">
        <v>1.0426910202115502E-2</v>
      </c>
      <c r="AD14" s="459">
        <v>9.8371307944369324E-3</v>
      </c>
      <c r="AE14" s="459">
        <v>8.5365345209897914E-3</v>
      </c>
      <c r="AF14" s="459">
        <v>8.3860772722104127E-3</v>
      </c>
      <c r="AG14" s="459">
        <v>7.7779355955056584E-3</v>
      </c>
      <c r="AH14" s="459">
        <v>7.4294332940367802E-3</v>
      </c>
      <c r="AI14" s="459">
        <v>7.3331000436647198E-3</v>
      </c>
      <c r="AJ14" s="459">
        <v>6.1091407932059028E-3</v>
      </c>
      <c r="AK14" s="459">
        <v>6.0446825832489726E-3</v>
      </c>
      <c r="AL14" s="459">
        <v>5.726256474564817E-3</v>
      </c>
      <c r="AM14" s="459">
        <v>5.6589477013972989E-3</v>
      </c>
      <c r="AN14" s="459">
        <v>5.6057877830146818E-3</v>
      </c>
      <c r="AO14" s="459">
        <v>5.3307610409096817E-3</v>
      </c>
      <c r="AP14" s="459">
        <v>5.2824520083962767E-3</v>
      </c>
      <c r="AQ14" s="459">
        <v>5.2400721809109374E-3</v>
      </c>
      <c r="AR14" s="459">
        <v>5.2102308584416335E-3</v>
      </c>
      <c r="AS14" s="459">
        <v>5.1868243377333201E-3</v>
      </c>
      <c r="AT14" s="459">
        <v>5.1715231957309982E-3</v>
      </c>
      <c r="AU14" s="459">
        <v>5.1555119742627831E-3</v>
      </c>
      <c r="AV14" s="459">
        <v>5.1394427338404824E-3</v>
      </c>
      <c r="AW14" s="459">
        <v>5.119076985372395E-3</v>
      </c>
      <c r="AX14" s="459">
        <v>5.1036498939949215E-3</v>
      </c>
      <c r="AY14" s="459">
        <v>5.0933255661538279E-3</v>
      </c>
      <c r="AZ14" s="459">
        <v>5.0887295056412096E-3</v>
      </c>
      <c r="BA14" s="459">
        <v>5.0890695989553869E-3</v>
      </c>
      <c r="BB14" s="459">
        <v>5.0166929686943362E-3</v>
      </c>
      <c r="BC14" s="459">
        <v>5.1087818947452845E-3</v>
      </c>
      <c r="BD14" s="459">
        <v>5.1282197553246256E-3</v>
      </c>
      <c r="BE14" s="459">
        <v>5.3644989954482192E-3</v>
      </c>
      <c r="BF14" s="459">
        <v>5.3971341177876386E-3</v>
      </c>
      <c r="BG14" s="459">
        <v>5.4351464066750843E-3</v>
      </c>
      <c r="BH14" s="459">
        <v>5.478536857939309E-3</v>
      </c>
      <c r="BI14" s="459">
        <v>5.5254342255848243E-3</v>
      </c>
      <c r="BJ14" s="459">
        <v>5.5760665621837902E-3</v>
      </c>
      <c r="BK14" s="460">
        <v>5.6294795199600678E-3</v>
      </c>
    </row>
    <row r="15" spans="1:63" s="449" customFormat="1" ht="15.75" thickBot="1">
      <c r="B15" s="461">
        <v>0.01</v>
      </c>
      <c r="C15" s="462">
        <v>2.519207172104454E-2</v>
      </c>
      <c r="D15" s="463">
        <v>2.4490113800850422E-2</v>
      </c>
      <c r="E15" s="463">
        <v>2.3647646726342897E-2</v>
      </c>
      <c r="F15" s="463">
        <v>2.2847018980163947E-2</v>
      </c>
      <c r="G15" s="463">
        <v>2.2059402189283928E-2</v>
      </c>
      <c r="H15" s="463">
        <v>2.130653652391401E-2</v>
      </c>
      <c r="I15" s="463">
        <v>2.0575801982919417E-2</v>
      </c>
      <c r="J15" s="463">
        <v>1.989035926215621E-2</v>
      </c>
      <c r="K15" s="463">
        <v>1.9174542575405074E-2</v>
      </c>
      <c r="L15" s="463">
        <v>1.8704198434788211E-2</v>
      </c>
      <c r="M15" s="463">
        <v>1.8205392574777157E-2</v>
      </c>
      <c r="N15" s="463">
        <v>1.7807815413301231E-2</v>
      </c>
      <c r="O15" s="463">
        <v>1.7348048757660273E-2</v>
      </c>
      <c r="P15" s="463">
        <v>1.6826043965721071E-2</v>
      </c>
      <c r="Q15" s="463">
        <v>1.6278931298354227E-2</v>
      </c>
      <c r="R15" s="463">
        <v>1.5802655694254764E-2</v>
      </c>
      <c r="S15" s="463">
        <v>1.5315712663666936E-2</v>
      </c>
      <c r="T15" s="463">
        <v>1.4991753163920096E-2</v>
      </c>
      <c r="U15" s="463">
        <v>1.4886244202234389E-2</v>
      </c>
      <c r="V15" s="463">
        <v>1.4615764373282936E-2</v>
      </c>
      <c r="W15" s="463">
        <v>1.4103719193177877E-2</v>
      </c>
      <c r="X15" s="463">
        <v>1.3588687320182702E-2</v>
      </c>
      <c r="Y15" s="463">
        <v>1.3096075407063035E-2</v>
      </c>
      <c r="Z15" s="463">
        <v>1.2747637590246441E-2</v>
      </c>
      <c r="AA15" s="463">
        <v>1.1344590709774005E-2</v>
      </c>
      <c r="AB15" s="463">
        <v>1.1219503265035291E-2</v>
      </c>
      <c r="AC15" s="463">
        <v>1.0916956034119685E-2</v>
      </c>
      <c r="AD15" s="463">
        <v>1.0614408803204078E-2</v>
      </c>
      <c r="AE15" s="463">
        <v>9.4011622839358377E-3</v>
      </c>
      <c r="AF15" s="463">
        <v>9.3153867644191202E-3</v>
      </c>
      <c r="AG15" s="463">
        <v>8.7827436338847598E-3</v>
      </c>
      <c r="AH15" s="463">
        <v>8.5039149902408351E-3</v>
      </c>
      <c r="AI15" s="463">
        <v>8.4698001476757323E-3</v>
      </c>
      <c r="AJ15" s="463">
        <v>7.3103996909000823E-3</v>
      </c>
      <c r="AK15" s="463">
        <v>7.2988452936881831E-3</v>
      </c>
      <c r="AL15" s="463">
        <v>7.035523736454774E-3</v>
      </c>
      <c r="AM15" s="463">
        <v>7.0143976016949772E-3</v>
      </c>
      <c r="AN15" s="463">
        <v>7.004800609279771E-3</v>
      </c>
      <c r="AO15" s="463">
        <v>6.777681086244991E-3</v>
      </c>
      <c r="AP15" s="463">
        <v>6.7670508602226676E-3</v>
      </c>
      <c r="AQ15" s="463">
        <v>6.7594346617536605E-3</v>
      </c>
      <c r="AR15" s="463">
        <v>6.7616864221973216E-3</v>
      </c>
      <c r="AS15" s="463">
        <v>6.7677090952644736E-3</v>
      </c>
      <c r="AT15" s="463">
        <v>6.7792316824428767E-3</v>
      </c>
      <c r="AU15" s="463">
        <v>6.7870038620236883E-3</v>
      </c>
      <c r="AV15" s="463">
        <v>6.7919152430595542E-3</v>
      </c>
      <c r="AW15" s="463">
        <v>6.7893968650103442E-3</v>
      </c>
      <c r="AX15" s="463">
        <v>6.7891146525762558E-3</v>
      </c>
      <c r="AY15" s="463">
        <v>6.7911978355181812E-3</v>
      </c>
      <c r="AZ15" s="463">
        <v>6.7963252111244987E-3</v>
      </c>
      <c r="BA15" s="463">
        <v>6.8038666304219841E-3</v>
      </c>
      <c r="BB15" s="463">
        <v>6.736655330290553E-3</v>
      </c>
      <c r="BC15" s="463">
        <v>6.8326274717152025E-3</v>
      </c>
      <c r="BD15" s="463">
        <v>6.8549553469507973E-3</v>
      </c>
      <c r="BE15" s="463">
        <v>7.0862185119069387E-3</v>
      </c>
      <c r="BF15" s="463">
        <v>7.1214909510370905E-3</v>
      </c>
      <c r="BG15" s="463">
        <v>7.1620762237720736E-3</v>
      </c>
      <c r="BH15" s="463">
        <v>7.2078497983385503E-3</v>
      </c>
      <c r="BI15" s="463">
        <v>7.2569947215515018E-3</v>
      </c>
      <c r="BJ15" s="463">
        <v>7.3098090950118877E-3</v>
      </c>
      <c r="BK15" s="464">
        <v>7.3650917551983941E-3</v>
      </c>
    </row>
    <row r="20" spans="4:12" ht="15.75">
      <c r="D20" s="448" t="s">
        <v>179</v>
      </c>
      <c r="L20" s="448" t="s">
        <v>181</v>
      </c>
    </row>
  </sheetData>
  <hyperlinks>
    <hyperlink ref="A3"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T46"/>
  <sheetViews>
    <sheetView zoomScaleNormal="100" workbookViewId="0">
      <selection activeCell="A3" sqref="A3"/>
    </sheetView>
  </sheetViews>
  <sheetFormatPr baseColWidth="10" defaultColWidth="11.42578125" defaultRowHeight="15"/>
  <cols>
    <col min="1" max="1" width="26.7109375" style="551" customWidth="1"/>
    <col min="2" max="2" width="38.42578125" style="551" customWidth="1"/>
    <col min="3" max="19" width="8.85546875" style="551" customWidth="1"/>
    <col min="20" max="20" width="11.42578125" style="551"/>
    <col min="21" max="25" width="8.85546875" style="555" customWidth="1"/>
    <col min="26" max="16384" width="11.42578125" style="551"/>
  </cols>
  <sheetData>
    <row r="1" spans="1:72" s="517" customFormat="1" ht="15.75">
      <c r="A1" s="513" t="s">
        <v>206</v>
      </c>
      <c r="B1" s="514"/>
      <c r="C1" s="515"/>
      <c r="D1" s="515"/>
      <c r="E1" s="515"/>
      <c r="F1" s="515"/>
      <c r="G1" s="516"/>
      <c r="H1" s="515"/>
      <c r="I1" s="515"/>
      <c r="J1" s="515"/>
      <c r="K1" s="515"/>
      <c r="L1" s="515"/>
      <c r="M1" s="515"/>
      <c r="N1" s="515"/>
      <c r="O1" s="515"/>
      <c r="P1" s="515"/>
      <c r="Q1" s="515"/>
      <c r="R1" s="515"/>
      <c r="S1" s="515"/>
      <c r="T1" s="515"/>
      <c r="U1" s="515"/>
      <c r="V1" s="515"/>
      <c r="W1" s="515"/>
      <c r="X1" s="515"/>
      <c r="Y1" s="515"/>
    </row>
    <row r="2" spans="1:72" s="518" customFormat="1">
      <c r="C2" s="515"/>
      <c r="D2" s="515"/>
      <c r="E2" s="515"/>
      <c r="F2" s="515"/>
      <c r="G2" s="515"/>
      <c r="H2" s="515"/>
      <c r="I2" s="515"/>
      <c r="J2" s="515"/>
      <c r="K2" s="515"/>
      <c r="L2" s="515"/>
      <c r="M2" s="515"/>
      <c r="N2" s="515"/>
      <c r="O2" s="515"/>
      <c r="P2" s="515"/>
      <c r="Q2" s="515"/>
      <c r="R2" s="515"/>
      <c r="S2" s="515"/>
      <c r="T2" s="515"/>
      <c r="U2" s="515"/>
      <c r="V2" s="515"/>
      <c r="W2" s="515"/>
      <c r="X2" s="515"/>
      <c r="Y2" s="515"/>
      <c r="Z2" s="519"/>
    </row>
    <row r="3" spans="1:72" s="517" customFormat="1" ht="15.75" thickBot="1">
      <c r="A3" s="468" t="s">
        <v>125</v>
      </c>
      <c r="B3" s="514"/>
      <c r="C3" s="514"/>
      <c r="D3" s="514"/>
      <c r="E3" s="514"/>
      <c r="F3" s="514"/>
      <c r="G3" s="514"/>
      <c r="H3" s="514"/>
      <c r="I3" s="514"/>
      <c r="J3" s="514"/>
      <c r="K3" s="514"/>
      <c r="L3" s="514"/>
      <c r="M3" s="520"/>
      <c r="N3" s="520"/>
      <c r="O3" s="520"/>
      <c r="P3" s="520"/>
      <c r="Q3" s="520"/>
      <c r="R3" s="520"/>
      <c r="S3" s="521"/>
      <c r="T3" s="522"/>
      <c r="U3" s="522"/>
      <c r="V3" s="522"/>
      <c r="W3" s="522"/>
      <c r="X3" s="522"/>
    </row>
    <row r="4" spans="1:72" s="531" customFormat="1" ht="15" customHeight="1" thickBot="1">
      <c r="A4" s="523"/>
      <c r="B4" s="524" t="s">
        <v>207</v>
      </c>
      <c r="C4" s="525">
        <v>1996</v>
      </c>
      <c r="D4" s="526">
        <v>1997</v>
      </c>
      <c r="E4" s="526">
        <v>1998</v>
      </c>
      <c r="F4" s="526">
        <v>1999</v>
      </c>
      <c r="G4" s="526">
        <v>2000</v>
      </c>
      <c r="H4" s="526">
        <v>2001</v>
      </c>
      <c r="I4" s="526">
        <v>2002</v>
      </c>
      <c r="J4" s="526">
        <v>2003</v>
      </c>
      <c r="K4" s="526">
        <v>2004</v>
      </c>
      <c r="L4" s="526">
        <v>2005</v>
      </c>
      <c r="M4" s="526">
        <v>2006</v>
      </c>
      <c r="N4" s="526">
        <v>2007</v>
      </c>
      <c r="O4" s="526">
        <v>2008</v>
      </c>
      <c r="P4" s="526">
        <v>2009</v>
      </c>
      <c r="Q4" s="526" t="s">
        <v>208</v>
      </c>
      <c r="R4" s="526" t="s">
        <v>209</v>
      </c>
      <c r="S4" s="527" t="s">
        <v>210</v>
      </c>
      <c r="T4" s="528"/>
      <c r="U4" s="525" t="s">
        <v>211</v>
      </c>
      <c r="V4" s="526" t="s">
        <v>212</v>
      </c>
      <c r="W4" s="526" t="s">
        <v>213</v>
      </c>
      <c r="X4" s="526" t="s">
        <v>214</v>
      </c>
      <c r="Y4" s="526" t="s">
        <v>215</v>
      </c>
      <c r="Z4" s="526" t="s">
        <v>216</v>
      </c>
      <c r="AA4" s="529" t="s">
        <v>217</v>
      </c>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row>
    <row r="5" spans="1:72" s="531" customFormat="1" ht="12.75">
      <c r="A5" s="523"/>
      <c r="B5" s="532" t="s">
        <v>218</v>
      </c>
      <c r="C5" s="533">
        <v>9.6000000000000002E-2</v>
      </c>
      <c r="D5" s="534">
        <v>9.1999999999999998E-2</v>
      </c>
      <c r="E5" s="534">
        <v>9.3000000000000013E-2</v>
      </c>
      <c r="F5" s="534">
        <v>9.4E-2</v>
      </c>
      <c r="G5" s="534">
        <v>9.8000000000000004E-2</v>
      </c>
      <c r="H5" s="534">
        <v>9.6000000000000002E-2</v>
      </c>
      <c r="I5" s="534">
        <v>9.6999999999999989E-2</v>
      </c>
      <c r="J5" s="534">
        <v>8.8000000000000009E-2</v>
      </c>
      <c r="K5" s="534">
        <v>8.5000000000000006E-2</v>
      </c>
      <c r="L5" s="534">
        <v>9.0999999999999998E-2</v>
      </c>
      <c r="M5" s="534">
        <v>9.5000000000000001E-2</v>
      </c>
      <c r="N5" s="534">
        <v>9.8000000000000004E-2</v>
      </c>
      <c r="O5" s="534">
        <v>9.9000000000000005E-2</v>
      </c>
      <c r="P5" s="534">
        <v>9.9000000000000005E-2</v>
      </c>
      <c r="Q5" s="534">
        <v>0.1</v>
      </c>
      <c r="R5" s="534">
        <v>9.3000000000000013E-2</v>
      </c>
      <c r="S5" s="535">
        <v>8.4000000000000005E-2</v>
      </c>
      <c r="T5" s="536"/>
      <c r="U5" s="533">
        <v>7.400000000000001E-2</v>
      </c>
      <c r="V5" s="534">
        <v>7.5999999999999998E-2</v>
      </c>
      <c r="W5" s="534">
        <v>7.2000000000000008E-2</v>
      </c>
      <c r="X5" s="534">
        <v>7.2999999999999995E-2</v>
      </c>
      <c r="Y5" s="534">
        <v>7.400000000000001E-2</v>
      </c>
      <c r="Z5" s="534">
        <v>7.5999999999999998E-2</v>
      </c>
      <c r="AA5" s="537">
        <v>8.6999999999999994E-2</v>
      </c>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row>
    <row r="6" spans="1:72" s="531" customFormat="1" ht="12.75">
      <c r="A6" s="523"/>
      <c r="B6" s="539" t="s">
        <v>219</v>
      </c>
      <c r="C6" s="540">
        <v>0.10199999999999999</v>
      </c>
      <c r="D6" s="541">
        <v>9.9000000000000005E-2</v>
      </c>
      <c r="E6" s="541">
        <v>0.105</v>
      </c>
      <c r="F6" s="541">
        <v>0.105</v>
      </c>
      <c r="G6" s="541">
        <v>0.10800000000000001</v>
      </c>
      <c r="H6" s="541">
        <v>0.105</v>
      </c>
      <c r="I6" s="541">
        <v>0.10800000000000001</v>
      </c>
      <c r="J6" s="541">
        <v>9.6999999999999989E-2</v>
      </c>
      <c r="K6" s="541">
        <v>9.6999999999999989E-2</v>
      </c>
      <c r="L6" s="541">
        <v>0.10300000000000001</v>
      </c>
      <c r="M6" s="541">
        <v>0.107</v>
      </c>
      <c r="N6" s="541">
        <v>0.10800000000000001</v>
      </c>
      <c r="O6" s="541">
        <v>0.114</v>
      </c>
      <c r="P6" s="541">
        <v>0.11</v>
      </c>
      <c r="Q6" s="541">
        <v>0.109</v>
      </c>
      <c r="R6" s="541">
        <v>0.10099999999999999</v>
      </c>
      <c r="S6" s="542">
        <v>9.0999999999999998E-2</v>
      </c>
      <c r="T6" s="536"/>
      <c r="U6" s="540">
        <v>7.6999999999999999E-2</v>
      </c>
      <c r="V6" s="541">
        <v>0.08</v>
      </c>
      <c r="W6" s="541">
        <v>7.4999999999999997E-2</v>
      </c>
      <c r="X6" s="541">
        <v>7.6999999999999999E-2</v>
      </c>
      <c r="Y6" s="541">
        <v>0.08</v>
      </c>
      <c r="Z6" s="541">
        <v>8.199999999999999E-2</v>
      </c>
      <c r="AA6" s="543">
        <v>9.5000000000000001E-2</v>
      </c>
      <c r="AB6" s="544"/>
      <c r="AC6" s="544"/>
      <c r="AD6" s="544"/>
      <c r="AE6" s="544"/>
      <c r="AF6" s="544"/>
      <c r="AG6" s="544"/>
      <c r="AH6" s="544"/>
      <c r="AI6" s="544"/>
      <c r="AJ6" s="544"/>
      <c r="AK6" s="544"/>
      <c r="AL6" s="544"/>
      <c r="AM6" s="544"/>
      <c r="AN6" s="544"/>
      <c r="AO6" s="544"/>
      <c r="AP6" s="544"/>
      <c r="AQ6" s="544"/>
      <c r="AR6" s="544"/>
      <c r="AS6" s="544"/>
      <c r="AT6" s="544"/>
      <c r="AU6" s="544"/>
      <c r="AV6" s="544"/>
      <c r="AW6" s="544"/>
      <c r="AX6" s="538"/>
      <c r="AY6" s="538"/>
      <c r="AZ6" s="538"/>
      <c r="BA6" s="538"/>
      <c r="BB6" s="538"/>
      <c r="BC6" s="538"/>
      <c r="BD6" s="538"/>
      <c r="BE6" s="538"/>
      <c r="BF6" s="538"/>
      <c r="BG6" s="538"/>
      <c r="BH6" s="538"/>
      <c r="BI6" s="538"/>
      <c r="BJ6" s="538"/>
      <c r="BK6" s="538"/>
      <c r="BL6" s="538"/>
      <c r="BM6" s="538"/>
      <c r="BN6" s="538"/>
      <c r="BO6" s="538"/>
      <c r="BP6" s="538"/>
      <c r="BQ6" s="538"/>
      <c r="BR6" s="538"/>
      <c r="BS6" s="538"/>
      <c r="BT6" s="538"/>
    </row>
    <row r="7" spans="1:72" s="531" customFormat="1" ht="12.75">
      <c r="A7" s="523"/>
      <c r="B7" s="539" t="s">
        <v>220</v>
      </c>
      <c r="C7" s="540">
        <v>0.09</v>
      </c>
      <c r="D7" s="541">
        <v>8.4000000000000005E-2</v>
      </c>
      <c r="E7" s="541">
        <v>7.9000000000000001E-2</v>
      </c>
      <c r="F7" s="541">
        <v>8.1000000000000003E-2</v>
      </c>
      <c r="G7" s="541">
        <v>8.5999999999999993E-2</v>
      </c>
      <c r="H7" s="541">
        <v>8.5000000000000006E-2</v>
      </c>
      <c r="I7" s="541">
        <v>8.5000000000000006E-2</v>
      </c>
      <c r="J7" s="541">
        <v>7.8E-2</v>
      </c>
      <c r="K7" s="541">
        <v>7.0000000000000007E-2</v>
      </c>
      <c r="L7" s="541">
        <v>7.8E-2</v>
      </c>
      <c r="M7" s="541">
        <v>8.3000000000000004E-2</v>
      </c>
      <c r="N7" s="541">
        <v>8.5999999999999993E-2</v>
      </c>
      <c r="O7" s="541">
        <v>0.08</v>
      </c>
      <c r="P7" s="541">
        <v>8.5999999999999993E-2</v>
      </c>
      <c r="Q7" s="541">
        <v>9.0999999999999998E-2</v>
      </c>
      <c r="R7" s="541">
        <v>8.3000000000000004E-2</v>
      </c>
      <c r="S7" s="542">
        <v>7.5999999999999998E-2</v>
      </c>
      <c r="T7" s="536"/>
      <c r="U7" s="540">
        <v>7.0999999999999994E-2</v>
      </c>
      <c r="V7" s="541">
        <v>7.2999999999999995E-2</v>
      </c>
      <c r="W7" s="541">
        <v>6.8000000000000005E-2</v>
      </c>
      <c r="X7" s="541">
        <v>6.8000000000000005E-2</v>
      </c>
      <c r="Y7" s="541">
        <v>6.6000000000000003E-2</v>
      </c>
      <c r="Z7" s="541">
        <v>6.9000000000000006E-2</v>
      </c>
      <c r="AA7" s="543">
        <v>7.6999999999999999E-2</v>
      </c>
      <c r="AB7" s="544"/>
      <c r="AC7" s="544"/>
      <c r="AD7" s="544"/>
      <c r="AE7" s="544"/>
      <c r="AF7" s="544"/>
      <c r="AG7" s="544"/>
      <c r="AH7" s="544"/>
      <c r="AI7" s="544"/>
      <c r="AJ7" s="544"/>
      <c r="AK7" s="544"/>
      <c r="AL7" s="544"/>
      <c r="AM7" s="544"/>
      <c r="AN7" s="544"/>
      <c r="AO7" s="544"/>
      <c r="AP7" s="544"/>
      <c r="AQ7" s="544"/>
      <c r="AR7" s="544"/>
      <c r="AS7" s="544"/>
      <c r="AT7" s="544"/>
      <c r="AU7" s="544"/>
      <c r="AV7" s="544"/>
      <c r="AW7" s="544"/>
      <c r="AX7" s="538"/>
      <c r="AY7" s="538"/>
      <c r="AZ7" s="538"/>
      <c r="BA7" s="538"/>
      <c r="BB7" s="538"/>
      <c r="BC7" s="538"/>
      <c r="BD7" s="538"/>
      <c r="BE7" s="538"/>
      <c r="BF7" s="538"/>
      <c r="BG7" s="538"/>
      <c r="BH7" s="538"/>
      <c r="BI7" s="538"/>
      <c r="BJ7" s="538"/>
      <c r="BK7" s="538"/>
      <c r="BL7" s="538"/>
      <c r="BM7" s="538"/>
      <c r="BN7" s="538"/>
      <c r="BO7" s="538"/>
      <c r="BP7" s="538"/>
      <c r="BQ7" s="538"/>
      <c r="BR7" s="538"/>
      <c r="BS7" s="538"/>
      <c r="BT7" s="538"/>
    </row>
    <row r="8" spans="1:72" s="531" customFormat="1" ht="12.75">
      <c r="A8" s="523"/>
      <c r="B8" s="539" t="s">
        <v>221</v>
      </c>
      <c r="C8" s="540">
        <v>0.18899999999999997</v>
      </c>
      <c r="D8" s="541">
        <v>0.185</v>
      </c>
      <c r="E8" s="541">
        <v>0.18100000000000002</v>
      </c>
      <c r="F8" s="541">
        <v>0.17899999999999999</v>
      </c>
      <c r="G8" s="541">
        <v>0.184</v>
      </c>
      <c r="H8" s="541">
        <v>0.184</v>
      </c>
      <c r="I8" s="541">
        <v>0.16699999999999998</v>
      </c>
      <c r="J8" s="541">
        <v>0.17699999999999999</v>
      </c>
      <c r="K8" s="541">
        <v>0.16699999999999998</v>
      </c>
      <c r="L8" s="541">
        <v>0.17600000000000002</v>
      </c>
      <c r="M8" s="541">
        <v>0.17699999999999999</v>
      </c>
      <c r="N8" s="541">
        <v>0.17899999999999999</v>
      </c>
      <c r="O8" s="541">
        <v>0.17300000000000001</v>
      </c>
      <c r="P8" s="541">
        <v>0.17699999999999999</v>
      </c>
      <c r="Q8" s="541">
        <v>0.19399999999999998</v>
      </c>
      <c r="R8" s="541">
        <v>0.19500000000000001</v>
      </c>
      <c r="S8" s="542">
        <v>0.19600000000000001</v>
      </c>
      <c r="T8" s="536"/>
      <c r="U8" s="540">
        <v>0.20300000000000001</v>
      </c>
      <c r="V8" s="541">
        <v>0.19600000000000001</v>
      </c>
      <c r="W8" s="541">
        <v>0.19800000000000001</v>
      </c>
      <c r="X8" s="541">
        <v>0.19899999999999998</v>
      </c>
      <c r="Y8" s="541">
        <v>0.19800000000000001</v>
      </c>
      <c r="Z8" s="541">
        <v>0.20100000000000001</v>
      </c>
      <c r="AA8" s="543">
        <v>0.21</v>
      </c>
      <c r="AB8" s="544"/>
      <c r="AC8" s="544"/>
      <c r="AD8" s="544"/>
      <c r="AE8" s="544"/>
      <c r="AF8" s="544"/>
      <c r="AG8" s="544"/>
      <c r="AH8" s="544"/>
      <c r="AI8" s="544"/>
      <c r="AJ8" s="544"/>
      <c r="AK8" s="544"/>
      <c r="AL8" s="544"/>
      <c r="AM8" s="544"/>
      <c r="AN8" s="544"/>
      <c r="AO8" s="544"/>
      <c r="AP8" s="544"/>
      <c r="AQ8" s="544"/>
      <c r="AR8" s="544"/>
      <c r="AS8" s="544"/>
      <c r="AT8" s="544"/>
      <c r="AU8" s="544"/>
      <c r="AV8" s="544"/>
      <c r="AW8" s="544"/>
      <c r="AX8" s="538"/>
      <c r="AY8" s="538"/>
      <c r="AZ8" s="538"/>
      <c r="BA8" s="538"/>
      <c r="BB8" s="538"/>
      <c r="BC8" s="538"/>
      <c r="BD8" s="538"/>
      <c r="BE8" s="538"/>
      <c r="BF8" s="538"/>
      <c r="BG8" s="538"/>
      <c r="BH8" s="538"/>
      <c r="BI8" s="538"/>
      <c r="BJ8" s="538"/>
      <c r="BK8" s="538"/>
      <c r="BL8" s="538"/>
      <c r="BM8" s="538"/>
      <c r="BN8" s="538"/>
      <c r="BO8" s="538"/>
      <c r="BP8" s="538"/>
      <c r="BQ8" s="538"/>
      <c r="BR8" s="538"/>
      <c r="BS8" s="538"/>
      <c r="BT8" s="538"/>
    </row>
    <row r="9" spans="1:72" s="531" customFormat="1" ht="13.5" thickBot="1">
      <c r="A9" s="523"/>
      <c r="B9" s="545" t="s">
        <v>222</v>
      </c>
      <c r="C9" s="546">
        <v>0.14499999999999999</v>
      </c>
      <c r="D9" s="547">
        <v>0.14199999999999999</v>
      </c>
      <c r="E9" s="547">
        <v>0.13800000000000001</v>
      </c>
      <c r="F9" s="547">
        <v>0.13500000000000001</v>
      </c>
      <c r="G9" s="547">
        <v>0.13600000000000001</v>
      </c>
      <c r="H9" s="547">
        <v>0.13400000000000001</v>
      </c>
      <c r="I9" s="547">
        <v>0.129</v>
      </c>
      <c r="J9" s="547">
        <v>0.13</v>
      </c>
      <c r="K9" s="547">
        <v>0.126</v>
      </c>
      <c r="L9" s="547">
        <v>0.13100000000000001</v>
      </c>
      <c r="M9" s="547">
        <v>0.13100000000000001</v>
      </c>
      <c r="N9" s="547">
        <v>0.13400000000000001</v>
      </c>
      <c r="O9" s="547">
        <v>0.13</v>
      </c>
      <c r="P9" s="547">
        <v>0.13500000000000001</v>
      </c>
      <c r="Q9" s="547">
        <v>0.14000000000000001</v>
      </c>
      <c r="R9" s="547">
        <v>0.14300000000000002</v>
      </c>
      <c r="S9" s="548">
        <v>0.13900000000000001</v>
      </c>
      <c r="T9" s="536"/>
      <c r="U9" s="546">
        <v>0.14199999999999999</v>
      </c>
      <c r="V9" s="547">
        <v>0.13800000000000001</v>
      </c>
      <c r="W9" s="547">
        <v>0.14000000000000001</v>
      </c>
      <c r="X9" s="547">
        <v>0.14199999999999999</v>
      </c>
      <c r="Y9" s="547">
        <v>0.14000000000000001</v>
      </c>
      <c r="Z9" s="547">
        <v>0.14099999999999999</v>
      </c>
      <c r="AA9" s="549">
        <v>0.14800000000000002</v>
      </c>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50"/>
    </row>
    <row r="10" spans="1:72">
      <c r="K10" s="552"/>
      <c r="T10" s="553"/>
      <c r="U10" s="554"/>
    </row>
    <row r="11" spans="1:72" ht="15.75">
      <c r="C11" s="513"/>
      <c r="K11" s="552"/>
      <c r="U11" s="556"/>
      <c r="V11" s="556"/>
      <c r="W11" s="556"/>
      <c r="X11" s="556"/>
      <c r="Y11" s="556"/>
    </row>
    <row r="12" spans="1:72">
      <c r="U12" s="551"/>
      <c r="V12" s="551"/>
      <c r="W12" s="551"/>
      <c r="X12" s="551"/>
      <c r="Y12" s="551"/>
    </row>
    <row r="13" spans="1:72">
      <c r="R13" s="557"/>
      <c r="U13" s="556"/>
      <c r="V13" s="556"/>
      <c r="W13" s="556"/>
      <c r="X13" s="556"/>
      <c r="Y13" s="556"/>
      <c r="AD13" s="553"/>
      <c r="AE13" s="553"/>
    </row>
    <row r="14" spans="1:72">
      <c r="R14" s="558"/>
    </row>
    <row r="15" spans="1:72">
      <c r="R15" s="558"/>
    </row>
    <row r="16" spans="1:72">
      <c r="R16" s="558"/>
    </row>
    <row r="17" spans="3:20" ht="15.75">
      <c r="C17" s="838"/>
      <c r="D17" s="838"/>
      <c r="E17" s="838"/>
      <c r="F17" s="838"/>
      <c r="G17" s="838"/>
      <c r="J17" s="838"/>
      <c r="K17" s="838"/>
      <c r="L17" s="838"/>
      <c r="M17" s="838"/>
      <c r="N17" s="838"/>
      <c r="R17" s="559"/>
    </row>
    <row r="18" spans="3:20">
      <c r="R18" s="553"/>
    </row>
    <row r="26" spans="3:20">
      <c r="T26" s="553"/>
    </row>
    <row r="38" spans="21:25">
      <c r="U38" s="551"/>
      <c r="V38" s="551"/>
      <c r="W38" s="551"/>
      <c r="X38" s="551"/>
      <c r="Y38" s="551"/>
    </row>
    <row r="39" spans="21:25">
      <c r="U39" s="551"/>
      <c r="V39" s="551"/>
      <c r="W39" s="551"/>
      <c r="X39" s="551"/>
      <c r="Y39" s="551"/>
    </row>
    <row r="40" spans="21:25">
      <c r="U40" s="551"/>
      <c r="V40" s="551"/>
      <c r="W40" s="551"/>
      <c r="X40" s="551"/>
      <c r="Y40" s="551"/>
    </row>
    <row r="41" spans="21:25">
      <c r="U41" s="551"/>
      <c r="V41" s="551"/>
      <c r="W41" s="551"/>
      <c r="X41" s="551"/>
      <c r="Y41" s="551"/>
    </row>
    <row r="42" spans="21:25">
      <c r="U42" s="551"/>
      <c r="V42" s="551"/>
      <c r="W42" s="551"/>
      <c r="X42" s="551"/>
      <c r="Y42" s="551"/>
    </row>
    <row r="43" spans="21:25">
      <c r="U43" s="551"/>
      <c r="V43" s="551"/>
      <c r="W43" s="551"/>
      <c r="X43" s="551"/>
      <c r="Y43" s="551"/>
    </row>
    <row r="44" spans="21:25">
      <c r="U44" s="551"/>
      <c r="V44" s="551"/>
      <c r="W44" s="551"/>
      <c r="X44" s="551"/>
      <c r="Y44" s="551"/>
    </row>
    <row r="45" spans="21:25">
      <c r="U45" s="551"/>
      <c r="V45" s="551"/>
      <c r="W45" s="551"/>
      <c r="X45" s="551"/>
      <c r="Y45" s="551"/>
    </row>
    <row r="46" spans="21:25">
      <c r="U46" s="551"/>
      <c r="V46" s="551"/>
      <c r="W46" s="551"/>
      <c r="X46" s="551"/>
      <c r="Y46" s="551"/>
    </row>
  </sheetData>
  <mergeCells count="2">
    <mergeCell ref="C17:G17"/>
    <mergeCell ref="J17:N17"/>
  </mergeCells>
  <hyperlinks>
    <hyperlink ref="A3"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14"/>
  <sheetViews>
    <sheetView workbookViewId="0"/>
  </sheetViews>
  <sheetFormatPr baseColWidth="10" defaultRowHeight="15"/>
  <cols>
    <col min="1" max="1" width="26.7109375" customWidth="1"/>
    <col min="2" max="2" width="14.85546875" customWidth="1"/>
    <col min="3" max="3" width="16.42578125" customWidth="1"/>
    <col min="4" max="4" width="17.5703125" customWidth="1"/>
    <col min="5" max="5" width="27.28515625" customWidth="1"/>
  </cols>
  <sheetData>
    <row r="1" spans="1:5">
      <c r="A1" s="560" t="s">
        <v>298</v>
      </c>
    </row>
    <row r="3" spans="1:5" ht="15.75" thickBot="1">
      <c r="A3" s="468" t="s">
        <v>125</v>
      </c>
    </row>
    <row r="4" spans="1:5" s="561" customFormat="1" ht="13.5" thickBot="1">
      <c r="B4" s="524"/>
      <c r="C4" s="525" t="s">
        <v>223</v>
      </c>
      <c r="D4" s="526" t="s">
        <v>224</v>
      </c>
      <c r="E4" s="529" t="s">
        <v>225</v>
      </c>
    </row>
    <row r="5" spans="1:5" s="561" customFormat="1" ht="12.75">
      <c r="B5" s="532" t="s">
        <v>226</v>
      </c>
      <c r="C5" s="533">
        <v>0.112</v>
      </c>
      <c r="D5" s="534">
        <v>3.5999999999999997E-2</v>
      </c>
      <c r="E5" s="543">
        <v>8.1000000000000003E-2</v>
      </c>
    </row>
    <row r="6" spans="1:5" s="561" customFormat="1" ht="12.75">
      <c r="B6" s="539" t="s">
        <v>227</v>
      </c>
      <c r="C6" s="540">
        <v>0.109</v>
      </c>
      <c r="D6" s="541">
        <v>3.1E-2</v>
      </c>
      <c r="E6" s="543">
        <v>8.3000000000000004E-2</v>
      </c>
    </row>
    <row r="7" spans="1:5" s="561" customFormat="1" ht="12.75">
      <c r="B7" s="539" t="s">
        <v>228</v>
      </c>
      <c r="C7" s="540">
        <v>9.2999999999999999E-2</v>
      </c>
      <c r="D7" s="541">
        <v>0.113</v>
      </c>
      <c r="E7" s="543">
        <v>9.2999999999999999E-2</v>
      </c>
    </row>
    <row r="8" spans="1:5" s="561" customFormat="1" ht="12.75">
      <c r="B8" s="539" t="s">
        <v>229</v>
      </c>
      <c r="C8" s="540">
        <v>0.113</v>
      </c>
      <c r="D8" s="540">
        <v>0.10199999999999999</v>
      </c>
      <c r="E8" s="543">
        <v>0.104</v>
      </c>
    </row>
    <row r="9" spans="1:5" s="561" customFormat="1" ht="12.75">
      <c r="B9" s="539" t="s">
        <v>230</v>
      </c>
      <c r="C9" s="540">
        <v>0.129</v>
      </c>
      <c r="D9" s="540">
        <v>0.153</v>
      </c>
      <c r="E9" s="543">
        <v>0.11899999999999999</v>
      </c>
    </row>
    <row r="10" spans="1:5" s="561" customFormat="1" ht="12.75">
      <c r="B10" s="539" t="s">
        <v>231</v>
      </c>
      <c r="C10" s="540">
        <v>0.114</v>
      </c>
      <c r="D10" s="540">
        <v>0.12</v>
      </c>
      <c r="E10" s="543">
        <v>0.12</v>
      </c>
    </row>
    <row r="11" spans="1:5" s="561" customFormat="1" ht="12.75">
      <c r="B11" s="539" t="s">
        <v>232</v>
      </c>
      <c r="C11" s="540">
        <v>0.187</v>
      </c>
      <c r="D11" s="540">
        <v>9.7000000000000003E-2</v>
      </c>
      <c r="E11" s="543">
        <v>0.13900000000000001</v>
      </c>
    </row>
    <row r="12" spans="1:5" s="561" customFormat="1" ht="12.75">
      <c r="B12" s="539" t="s">
        <v>233</v>
      </c>
      <c r="C12" s="540">
        <v>0.19600000000000001</v>
      </c>
      <c r="D12" s="540">
        <v>0.10199999999999999</v>
      </c>
      <c r="E12" s="543">
        <v>0.14799999999999999</v>
      </c>
    </row>
    <row r="13" spans="1:5" s="561" customFormat="1" ht="12.75">
      <c r="B13" s="539" t="s">
        <v>234</v>
      </c>
      <c r="C13" s="540">
        <v>0.13900000000000001</v>
      </c>
      <c r="D13" s="540">
        <v>0.19600000000000001</v>
      </c>
      <c r="E13" s="543">
        <v>0.157</v>
      </c>
    </row>
    <row r="14" spans="1:5" s="561" customFormat="1" ht="13.5" thickBot="1">
      <c r="B14" s="545" t="s">
        <v>235</v>
      </c>
      <c r="C14" s="547">
        <v>0.21199999999999999</v>
      </c>
      <c r="D14" s="547">
        <v>0.23100000000000001</v>
      </c>
      <c r="E14" s="549">
        <v>0.17799999999999999</v>
      </c>
    </row>
  </sheetData>
  <hyperlinks>
    <hyperlink ref="A3"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K41"/>
  <sheetViews>
    <sheetView workbookViewId="0">
      <selection activeCell="A3" sqref="A3"/>
    </sheetView>
  </sheetViews>
  <sheetFormatPr baseColWidth="10" defaultColWidth="11.42578125" defaultRowHeight="14.25"/>
  <cols>
    <col min="1" max="1" width="26.7109375" style="565" customWidth="1"/>
    <col min="2" max="2" width="28.42578125" style="584" customWidth="1"/>
    <col min="3" max="25" width="8.7109375" style="565" customWidth="1"/>
    <col min="26" max="16384" width="11.42578125" style="565"/>
  </cols>
  <sheetData>
    <row r="1" spans="1:37" ht="15.75">
      <c r="A1" s="562" t="s">
        <v>299</v>
      </c>
      <c r="B1" s="563"/>
      <c r="C1" s="564"/>
      <c r="D1" s="564"/>
      <c r="E1" s="564"/>
      <c r="F1" s="564"/>
      <c r="G1" s="564"/>
      <c r="H1" s="564"/>
      <c r="I1" s="564"/>
      <c r="J1" s="564"/>
      <c r="K1" s="564"/>
      <c r="L1" s="564"/>
      <c r="M1" s="564"/>
      <c r="N1" s="564"/>
      <c r="O1" s="564"/>
      <c r="P1" s="564"/>
      <c r="Q1" s="564"/>
      <c r="R1" s="564"/>
      <c r="S1" s="564"/>
      <c r="T1" s="564"/>
      <c r="U1" s="564"/>
      <c r="V1" s="564"/>
      <c r="W1" s="564"/>
      <c r="X1" s="564"/>
      <c r="Y1" s="564"/>
    </row>
    <row r="2" spans="1:37">
      <c r="B2" s="566"/>
      <c r="C2" s="564"/>
      <c r="D2" s="564"/>
      <c r="E2" s="564"/>
      <c r="F2" s="564"/>
      <c r="G2" s="564"/>
      <c r="H2" s="564"/>
      <c r="I2" s="564"/>
      <c r="J2" s="564"/>
      <c r="K2" s="564"/>
      <c r="L2" s="564"/>
      <c r="M2" s="564"/>
      <c r="N2" s="564"/>
      <c r="O2" s="564"/>
      <c r="P2" s="564"/>
      <c r="Q2" s="564"/>
      <c r="R2" s="564"/>
      <c r="S2" s="564"/>
      <c r="T2" s="564"/>
      <c r="U2" s="564"/>
      <c r="V2" s="564"/>
      <c r="W2" s="564"/>
      <c r="X2" s="564"/>
      <c r="Y2" s="564"/>
    </row>
    <row r="3" spans="1:37" s="567" customFormat="1" ht="15.75" thickBot="1">
      <c r="A3" s="468" t="s">
        <v>125</v>
      </c>
      <c r="B3" s="568" t="s">
        <v>236</v>
      </c>
      <c r="D3" s="569"/>
      <c r="E3" s="569"/>
      <c r="F3" s="569"/>
      <c r="G3" s="569"/>
      <c r="H3" s="569"/>
      <c r="I3" s="569"/>
      <c r="J3" s="569"/>
      <c r="K3" s="569"/>
      <c r="L3" s="569"/>
      <c r="M3" s="569"/>
      <c r="N3" s="569"/>
      <c r="O3" s="569"/>
      <c r="P3" s="569"/>
      <c r="Q3" s="569"/>
      <c r="R3" s="569"/>
      <c r="S3" s="569"/>
      <c r="T3" s="569"/>
      <c r="U3" s="570"/>
      <c r="V3" s="570"/>
      <c r="W3" s="570"/>
      <c r="X3" s="570"/>
      <c r="Y3" s="570"/>
      <c r="Z3" s="571"/>
      <c r="AA3" s="571"/>
    </row>
    <row r="4" spans="1:37" s="572" customFormat="1" ht="13.5" thickBot="1">
      <c r="B4" s="524" t="s">
        <v>237</v>
      </c>
      <c r="C4" s="525">
        <v>1996</v>
      </c>
      <c r="D4" s="526">
        <v>1997</v>
      </c>
      <c r="E4" s="526">
        <v>1998</v>
      </c>
      <c r="F4" s="526">
        <v>1999</v>
      </c>
      <c r="G4" s="526">
        <v>2000</v>
      </c>
      <c r="H4" s="526">
        <v>2001</v>
      </c>
      <c r="I4" s="526">
        <v>2002</v>
      </c>
      <c r="J4" s="526">
        <v>2003</v>
      </c>
      <c r="K4" s="526">
        <v>2004</v>
      </c>
      <c r="L4" s="526">
        <v>2005</v>
      </c>
      <c r="M4" s="526">
        <v>2006</v>
      </c>
      <c r="N4" s="526">
        <v>2007</v>
      </c>
      <c r="O4" s="526">
        <v>2008</v>
      </c>
      <c r="P4" s="526">
        <v>2009</v>
      </c>
      <c r="Q4" s="526" t="s">
        <v>208</v>
      </c>
      <c r="R4" s="526" t="s">
        <v>209</v>
      </c>
      <c r="S4" s="527" t="s">
        <v>210</v>
      </c>
      <c r="T4" s="528"/>
      <c r="U4" s="525" t="s">
        <v>211</v>
      </c>
      <c r="V4" s="526" t="s">
        <v>212</v>
      </c>
      <c r="W4" s="526" t="s">
        <v>213</v>
      </c>
      <c r="X4" s="526" t="s">
        <v>214</v>
      </c>
      <c r="Y4" s="526" t="s">
        <v>215</v>
      </c>
      <c r="Z4" s="526" t="s">
        <v>216</v>
      </c>
      <c r="AA4" s="529" t="s">
        <v>217</v>
      </c>
    </row>
    <row r="5" spans="1:37" s="572" customFormat="1" ht="14.25" customHeight="1">
      <c r="B5" s="532" t="s">
        <v>225</v>
      </c>
      <c r="C5" s="533">
        <v>0.192</v>
      </c>
      <c r="D5" s="534">
        <v>0.18899999999999997</v>
      </c>
      <c r="E5" s="534">
        <v>0.184</v>
      </c>
      <c r="F5" s="534">
        <v>0.17800000000000002</v>
      </c>
      <c r="G5" s="534">
        <v>0.18</v>
      </c>
      <c r="H5" s="534">
        <v>0.17100000000000001</v>
      </c>
      <c r="I5" s="534">
        <v>0.16699999999999998</v>
      </c>
      <c r="J5" s="534">
        <v>0.184</v>
      </c>
      <c r="K5" s="534">
        <v>0.18</v>
      </c>
      <c r="L5" s="534">
        <v>0.18899999999999997</v>
      </c>
      <c r="M5" s="534">
        <v>0.18</v>
      </c>
      <c r="N5" s="534">
        <v>0.182</v>
      </c>
      <c r="O5" s="534">
        <v>0.18600000000000003</v>
      </c>
      <c r="P5" s="534">
        <v>0.19</v>
      </c>
      <c r="Q5" s="534">
        <v>0.191</v>
      </c>
      <c r="R5" s="534">
        <v>0.192</v>
      </c>
      <c r="S5" s="535">
        <v>0.20499999999999999</v>
      </c>
      <c r="T5" s="536"/>
      <c r="U5" s="533">
        <v>0.214</v>
      </c>
      <c r="V5" s="534">
        <v>0.19899999999999998</v>
      </c>
      <c r="W5" s="534">
        <v>0.20199999999999999</v>
      </c>
      <c r="X5" s="534">
        <v>0.19600000000000001</v>
      </c>
      <c r="Y5" s="534">
        <v>0.19699999999999998</v>
      </c>
      <c r="Z5" s="534">
        <v>0.19600000000000001</v>
      </c>
      <c r="AA5" s="537">
        <v>0.19600000000000001</v>
      </c>
    </row>
    <row r="6" spans="1:37" s="572" customFormat="1" ht="14.25" customHeight="1">
      <c r="B6" s="539" t="s">
        <v>238</v>
      </c>
      <c r="C6" s="540">
        <v>0.17100000000000001</v>
      </c>
      <c r="D6" s="541">
        <v>0.156</v>
      </c>
      <c r="E6" s="541">
        <v>0.14899999999999999</v>
      </c>
      <c r="F6" s="541">
        <v>0.14699999999999999</v>
      </c>
      <c r="G6" s="541">
        <v>0.13600000000000001</v>
      </c>
      <c r="H6" s="541">
        <v>0.127</v>
      </c>
      <c r="I6" s="541">
        <v>0.11699999999999999</v>
      </c>
      <c r="J6" s="541">
        <v>0.11</v>
      </c>
      <c r="K6" s="541">
        <v>0.11599999999999999</v>
      </c>
      <c r="L6" s="541">
        <v>0.107</v>
      </c>
      <c r="M6" s="541">
        <v>0.129</v>
      </c>
      <c r="N6" s="541">
        <v>0.13100000000000001</v>
      </c>
      <c r="O6" s="541">
        <v>0.11900000000000001</v>
      </c>
      <c r="P6" s="541">
        <v>0.11599999999999999</v>
      </c>
      <c r="Q6" s="541">
        <v>0.12</v>
      </c>
      <c r="R6" s="541">
        <v>0.12</v>
      </c>
      <c r="S6" s="542">
        <v>0.13400000000000001</v>
      </c>
      <c r="T6" s="536"/>
      <c r="U6" s="540">
        <v>0.159</v>
      </c>
      <c r="V6" s="541">
        <v>0.157</v>
      </c>
      <c r="W6" s="541">
        <v>0.16200000000000001</v>
      </c>
      <c r="X6" s="541">
        <v>0.158</v>
      </c>
      <c r="Y6" s="541">
        <v>0.17199999999999999</v>
      </c>
      <c r="Z6" s="541">
        <v>0.16500000000000001</v>
      </c>
      <c r="AA6" s="543">
        <v>0.14899999999999999</v>
      </c>
    </row>
    <row r="7" spans="1:37" s="572" customFormat="1" ht="14.25" customHeight="1">
      <c r="B7" s="539" t="s">
        <v>219</v>
      </c>
      <c r="C7" s="540">
        <v>0.183</v>
      </c>
      <c r="D7" s="541">
        <v>0.17899999999999999</v>
      </c>
      <c r="E7" s="541">
        <v>0.16699999999999998</v>
      </c>
      <c r="F7" s="541">
        <v>0.16899999999999998</v>
      </c>
      <c r="G7" s="541">
        <v>0.151</v>
      </c>
      <c r="H7" s="541">
        <v>0.14899999999999999</v>
      </c>
      <c r="I7" s="541">
        <v>0.14199999999999999</v>
      </c>
      <c r="J7" s="541">
        <v>0.13200000000000001</v>
      </c>
      <c r="K7" s="541">
        <v>0.14300000000000002</v>
      </c>
      <c r="L7" s="541">
        <v>0.12300000000000001</v>
      </c>
      <c r="M7" s="541">
        <v>0.14699999999999999</v>
      </c>
      <c r="N7" s="541">
        <v>0.151</v>
      </c>
      <c r="O7" s="541">
        <v>0.14199999999999999</v>
      </c>
      <c r="P7" s="541">
        <v>0.14000000000000001</v>
      </c>
      <c r="Q7" s="541">
        <v>0.151</v>
      </c>
      <c r="R7" s="541">
        <v>0.14899999999999999</v>
      </c>
      <c r="S7" s="542">
        <v>0.16399999999999998</v>
      </c>
      <c r="T7" s="536"/>
      <c r="U7" s="540">
        <v>0.18100000000000002</v>
      </c>
      <c r="V7" s="541">
        <v>0.187</v>
      </c>
      <c r="W7" s="541">
        <v>0.18100000000000002</v>
      </c>
      <c r="X7" s="541">
        <v>0.182</v>
      </c>
      <c r="Y7" s="541">
        <v>0.19</v>
      </c>
      <c r="Z7" s="541">
        <v>0.17699999999999999</v>
      </c>
      <c r="AA7" s="543">
        <v>0.17499999999999999</v>
      </c>
    </row>
    <row r="8" spans="1:37" s="572" customFormat="1" ht="15" customHeight="1" thickBot="1">
      <c r="B8" s="545" t="s">
        <v>220</v>
      </c>
      <c r="C8" s="546">
        <v>0.152</v>
      </c>
      <c r="D8" s="547">
        <v>0.13900000000000001</v>
      </c>
      <c r="E8" s="547">
        <v>0.129</v>
      </c>
      <c r="F8" s="547">
        <v>0.13400000000000001</v>
      </c>
      <c r="G8" s="547">
        <v>0.124</v>
      </c>
      <c r="H8" s="547">
        <v>0.11</v>
      </c>
      <c r="I8" s="547">
        <v>9.5000000000000001E-2</v>
      </c>
      <c r="J8" s="547">
        <v>9.4E-2</v>
      </c>
      <c r="K8" s="547">
        <v>9.5000000000000001E-2</v>
      </c>
      <c r="L8" s="547">
        <v>8.900000000000001E-2</v>
      </c>
      <c r="M8" s="547">
        <v>0.114</v>
      </c>
      <c r="N8" s="547">
        <v>0.113</v>
      </c>
      <c r="O8" s="547">
        <v>0.1</v>
      </c>
      <c r="P8" s="547">
        <v>9.5000000000000001E-2</v>
      </c>
      <c r="Q8" s="547">
        <v>9.5000000000000001E-2</v>
      </c>
      <c r="R8" s="547">
        <v>9.6000000000000002E-2</v>
      </c>
      <c r="S8" s="548">
        <v>0.106</v>
      </c>
      <c r="T8" s="536"/>
      <c r="U8" s="573">
        <v>0.14099999999999999</v>
      </c>
      <c r="V8" s="547">
        <v>0.13400000000000001</v>
      </c>
      <c r="W8" s="547">
        <v>0.14400000000000002</v>
      </c>
      <c r="X8" s="547">
        <v>0.13600000000000001</v>
      </c>
      <c r="Y8" s="547">
        <v>0.155</v>
      </c>
      <c r="Z8" s="547">
        <v>0.15</v>
      </c>
      <c r="AA8" s="549">
        <v>0.127</v>
      </c>
    </row>
    <row r="9" spans="1:37">
      <c r="B9" s="574"/>
      <c r="C9" s="575"/>
      <c r="D9" s="575"/>
      <c r="E9" s="575"/>
      <c r="F9" s="575"/>
      <c r="G9" s="575"/>
      <c r="H9" s="575"/>
      <c r="I9" s="575"/>
      <c r="J9" s="575"/>
      <c r="K9" s="575"/>
      <c r="L9" s="575"/>
      <c r="M9" s="575"/>
      <c r="N9" s="575"/>
      <c r="O9" s="575"/>
      <c r="P9" s="575"/>
      <c r="Q9" s="575"/>
      <c r="R9" s="575"/>
      <c r="S9" s="575"/>
      <c r="T9" s="575"/>
      <c r="U9" s="575"/>
      <c r="V9" s="575"/>
      <c r="W9" s="575"/>
      <c r="X9" s="575"/>
      <c r="Y9" s="575"/>
    </row>
    <row r="10" spans="1:37">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row>
    <row r="11" spans="1:37">
      <c r="B11" s="576"/>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row>
    <row r="12" spans="1:37">
      <c r="B12" s="576"/>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row>
    <row r="13" spans="1:37">
      <c r="B13" s="576"/>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8"/>
    </row>
    <row r="14" spans="1:37">
      <c r="B14" s="576"/>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row>
    <row r="15" spans="1:37">
      <c r="B15" s="579"/>
      <c r="C15" s="577"/>
      <c r="D15" s="577"/>
      <c r="E15" s="577"/>
      <c r="F15" s="577"/>
      <c r="G15" s="577"/>
      <c r="H15" s="577"/>
      <c r="I15" s="577"/>
      <c r="J15" s="577"/>
      <c r="K15" s="577"/>
      <c r="L15" s="577"/>
      <c r="M15" s="577"/>
      <c r="N15" s="577"/>
      <c r="O15" s="577"/>
      <c r="P15" s="577"/>
      <c r="Q15" s="577"/>
      <c r="R15" s="577"/>
      <c r="S15" s="577"/>
      <c r="T15" s="577"/>
    </row>
    <row r="19" spans="5:10">
      <c r="E19" s="580"/>
      <c r="J19" s="581"/>
    </row>
    <row r="20" spans="5:10">
      <c r="E20" s="580"/>
    </row>
    <row r="21" spans="5:10">
      <c r="E21" s="580"/>
    </row>
    <row r="40" spans="33:34" ht="15" thickBot="1"/>
    <row r="41" spans="33:34" ht="15" thickBot="1">
      <c r="AG41" s="582"/>
      <c r="AH41" s="583"/>
    </row>
  </sheetData>
  <hyperlinks>
    <hyperlink ref="A3"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X9"/>
  <sheetViews>
    <sheetView workbookViewId="0"/>
  </sheetViews>
  <sheetFormatPr baseColWidth="10" defaultColWidth="11.42578125" defaultRowHeight="15"/>
  <cols>
    <col min="1" max="1" width="26.7109375" style="551" customWidth="1"/>
    <col min="2" max="2" width="31.5703125" style="585" customWidth="1"/>
    <col min="3" max="258" width="11.42578125" style="585"/>
    <col min="259" max="16384" width="11.42578125" style="551"/>
  </cols>
  <sheetData>
    <row r="1" spans="1:258" ht="15.75">
      <c r="A1" s="562" t="s">
        <v>300</v>
      </c>
    </row>
    <row r="3" spans="1:258" ht="15.75" thickBot="1">
      <c r="A3" s="468" t="s">
        <v>125</v>
      </c>
      <c r="IX3" s="551"/>
    </row>
    <row r="4" spans="1:258" s="586" customFormat="1" ht="15" customHeight="1" thickBot="1">
      <c r="B4" s="524" t="s">
        <v>239</v>
      </c>
      <c r="C4" s="525">
        <v>2004</v>
      </c>
      <c r="D4" s="526">
        <v>2005</v>
      </c>
      <c r="E4" s="526">
        <v>2006</v>
      </c>
      <c r="F4" s="526">
        <v>2007</v>
      </c>
      <c r="G4" s="526">
        <v>2008</v>
      </c>
      <c r="H4" s="526">
        <v>2009</v>
      </c>
      <c r="I4" s="526">
        <v>2010</v>
      </c>
      <c r="J4" s="526">
        <v>2011</v>
      </c>
      <c r="K4" s="526">
        <v>2012</v>
      </c>
      <c r="L4" s="526">
        <v>2013</v>
      </c>
      <c r="M4" s="526">
        <v>2014</v>
      </c>
      <c r="N4" s="526">
        <v>2015</v>
      </c>
      <c r="O4" s="526">
        <v>2016</v>
      </c>
      <c r="P4" s="526">
        <v>2017</v>
      </c>
      <c r="Q4" s="529">
        <v>2018</v>
      </c>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c r="BG4" s="587"/>
      <c r="BH4" s="587"/>
      <c r="BI4" s="587"/>
      <c r="BJ4" s="587"/>
      <c r="BK4" s="587"/>
      <c r="BL4" s="587"/>
      <c r="BM4" s="587"/>
      <c r="BN4" s="587"/>
      <c r="BO4" s="587"/>
      <c r="BP4" s="587"/>
      <c r="BQ4" s="587"/>
      <c r="BR4" s="587"/>
      <c r="BS4" s="587"/>
      <c r="BT4" s="587"/>
      <c r="BU4" s="587"/>
      <c r="BV4" s="587"/>
      <c r="BW4" s="587"/>
      <c r="BX4" s="587"/>
      <c r="BY4" s="587"/>
      <c r="BZ4" s="587"/>
      <c r="CA4" s="587"/>
      <c r="CB4" s="587"/>
      <c r="CC4" s="587"/>
      <c r="CD4" s="587"/>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7"/>
      <c r="ED4" s="587"/>
      <c r="EE4" s="587"/>
      <c r="EF4" s="587"/>
      <c r="EG4" s="587"/>
      <c r="EH4" s="587"/>
      <c r="EI4" s="587"/>
      <c r="EJ4" s="587"/>
      <c r="EK4" s="587"/>
      <c r="EL4" s="587"/>
      <c r="EM4" s="587"/>
      <c r="EN4" s="587"/>
      <c r="EO4" s="587"/>
      <c r="EP4" s="587"/>
      <c r="EQ4" s="587"/>
      <c r="ER4" s="587"/>
      <c r="ES4" s="587"/>
      <c r="ET4" s="587"/>
      <c r="EU4" s="587"/>
      <c r="EV4" s="587"/>
      <c r="EW4" s="587"/>
      <c r="EX4" s="587"/>
      <c r="EY4" s="587"/>
      <c r="EZ4" s="587"/>
      <c r="FA4" s="587"/>
      <c r="FB4" s="587"/>
      <c r="FC4" s="587"/>
      <c r="FD4" s="587"/>
      <c r="FE4" s="587"/>
      <c r="FF4" s="587"/>
      <c r="FG4" s="587"/>
      <c r="FH4" s="587"/>
      <c r="FI4" s="587"/>
      <c r="FJ4" s="587"/>
      <c r="FK4" s="587"/>
      <c r="FL4" s="587"/>
      <c r="FM4" s="587"/>
      <c r="FN4" s="587"/>
      <c r="FO4" s="587"/>
      <c r="FP4" s="587"/>
      <c r="FQ4" s="587"/>
      <c r="FR4" s="587"/>
      <c r="FS4" s="587"/>
      <c r="FT4" s="587"/>
      <c r="FU4" s="587"/>
      <c r="FV4" s="587"/>
      <c r="FW4" s="587"/>
      <c r="FX4" s="587"/>
      <c r="FY4" s="587"/>
      <c r="FZ4" s="587"/>
      <c r="GA4" s="587"/>
      <c r="GB4" s="587"/>
      <c r="GC4" s="587"/>
      <c r="GD4" s="587"/>
      <c r="GE4" s="587"/>
      <c r="GF4" s="587"/>
      <c r="GG4" s="587"/>
      <c r="GH4" s="587"/>
      <c r="GI4" s="587"/>
      <c r="GJ4" s="587"/>
      <c r="GK4" s="587"/>
      <c r="GL4" s="587"/>
      <c r="GM4" s="587"/>
      <c r="GN4" s="587"/>
      <c r="GO4" s="587"/>
      <c r="GP4" s="587"/>
      <c r="GQ4" s="587"/>
      <c r="GR4" s="587"/>
      <c r="GS4" s="587"/>
      <c r="GT4" s="587"/>
      <c r="GU4" s="587"/>
      <c r="GV4" s="587"/>
      <c r="GW4" s="587"/>
      <c r="GX4" s="587"/>
      <c r="GY4" s="587"/>
      <c r="GZ4" s="587"/>
      <c r="HA4" s="587"/>
      <c r="HB4" s="587"/>
      <c r="HC4" s="587"/>
      <c r="HD4" s="587"/>
      <c r="HE4" s="587"/>
      <c r="HF4" s="587"/>
      <c r="HG4" s="587"/>
      <c r="HH4" s="587"/>
      <c r="HI4" s="587"/>
      <c r="HJ4" s="587"/>
      <c r="HK4" s="587"/>
      <c r="HL4" s="587"/>
      <c r="HM4" s="587"/>
      <c r="HN4" s="587"/>
      <c r="HO4" s="587"/>
      <c r="HP4" s="587"/>
      <c r="HQ4" s="587"/>
      <c r="HR4" s="587"/>
      <c r="HS4" s="587"/>
      <c r="HT4" s="587"/>
      <c r="HU4" s="587"/>
      <c r="HV4" s="587"/>
      <c r="HW4" s="587"/>
      <c r="HX4" s="587"/>
      <c r="HY4" s="587"/>
      <c r="HZ4" s="587"/>
      <c r="IA4" s="587"/>
      <c r="IB4" s="587"/>
      <c r="IC4" s="587"/>
      <c r="ID4" s="587"/>
      <c r="IE4" s="587"/>
      <c r="IF4" s="587"/>
      <c r="IG4" s="587"/>
      <c r="IH4" s="587"/>
      <c r="II4" s="587"/>
      <c r="IJ4" s="587"/>
      <c r="IK4" s="587"/>
      <c r="IL4" s="587"/>
      <c r="IM4" s="587"/>
      <c r="IN4" s="587"/>
      <c r="IO4" s="587"/>
      <c r="IP4" s="587"/>
      <c r="IQ4" s="587"/>
      <c r="IR4" s="587"/>
      <c r="IS4" s="587"/>
      <c r="IT4" s="587"/>
      <c r="IU4" s="587"/>
      <c r="IV4" s="587"/>
      <c r="IW4" s="587"/>
    </row>
    <row r="5" spans="1:258" s="586" customFormat="1" ht="12.75">
      <c r="B5" s="532" t="s">
        <v>225</v>
      </c>
      <c r="C5" s="533">
        <v>0.14599999999999999</v>
      </c>
      <c r="D5" s="534">
        <v>0.13300000000000001</v>
      </c>
      <c r="E5" s="534">
        <v>0.127</v>
      </c>
      <c r="F5" s="534">
        <v>0.125</v>
      </c>
      <c r="G5" s="534">
        <v>0.129</v>
      </c>
      <c r="H5" s="534">
        <v>0.126</v>
      </c>
      <c r="I5" s="534">
        <v>0.13300000000000001</v>
      </c>
      <c r="J5" s="534">
        <v>0.125</v>
      </c>
      <c r="K5" s="534">
        <v>0.11900000000000001</v>
      </c>
      <c r="L5" s="534">
        <v>0.126</v>
      </c>
      <c r="M5" s="534">
        <v>0.128</v>
      </c>
      <c r="N5" s="534">
        <v>0.11699999999999999</v>
      </c>
      <c r="O5" s="534">
        <v>0.11900000000000001</v>
      </c>
      <c r="P5" s="534">
        <v>0.11</v>
      </c>
      <c r="Q5" s="537">
        <v>0.11599999999999999</v>
      </c>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7"/>
      <c r="CA5" s="587"/>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7"/>
      <c r="DH5" s="587"/>
      <c r="DI5" s="587"/>
      <c r="DJ5" s="587"/>
      <c r="DK5" s="587"/>
      <c r="DL5" s="587"/>
      <c r="DM5" s="587"/>
      <c r="DN5" s="587"/>
      <c r="DO5" s="587"/>
      <c r="DP5" s="587"/>
      <c r="DQ5" s="587"/>
      <c r="DR5" s="587"/>
      <c r="DS5" s="587"/>
      <c r="DT5" s="587"/>
      <c r="DU5" s="587"/>
      <c r="DV5" s="587"/>
      <c r="DW5" s="587"/>
      <c r="DX5" s="587"/>
      <c r="DY5" s="587"/>
      <c r="DZ5" s="587"/>
      <c r="EA5" s="587"/>
      <c r="EB5" s="587"/>
      <c r="EC5" s="587"/>
      <c r="ED5" s="587"/>
      <c r="EE5" s="587"/>
      <c r="EF5" s="587"/>
      <c r="EG5" s="587"/>
      <c r="EH5" s="587"/>
      <c r="EI5" s="587"/>
      <c r="EJ5" s="587"/>
      <c r="EK5" s="587"/>
      <c r="EL5" s="587"/>
      <c r="EM5" s="587"/>
      <c r="EN5" s="587"/>
      <c r="EO5" s="587"/>
      <c r="EP5" s="587"/>
      <c r="EQ5" s="587"/>
      <c r="ER5" s="587"/>
      <c r="ES5" s="587"/>
      <c r="ET5" s="587"/>
      <c r="EU5" s="587"/>
      <c r="EV5" s="587"/>
      <c r="EW5" s="587"/>
      <c r="EX5" s="587"/>
      <c r="EY5" s="587"/>
      <c r="EZ5" s="587"/>
      <c r="FA5" s="587"/>
      <c r="FB5" s="587"/>
      <c r="FC5" s="587"/>
      <c r="FD5" s="587"/>
      <c r="FE5" s="587"/>
      <c r="FF5" s="587"/>
      <c r="FG5" s="587"/>
      <c r="FH5" s="587"/>
      <c r="FI5" s="587"/>
      <c r="FJ5" s="587"/>
      <c r="FK5" s="587"/>
      <c r="FL5" s="587"/>
      <c r="FM5" s="587"/>
      <c r="FN5" s="587"/>
      <c r="FO5" s="587"/>
      <c r="FP5" s="587"/>
      <c r="FQ5" s="587"/>
      <c r="FR5" s="587"/>
      <c r="FS5" s="587"/>
      <c r="FT5" s="587"/>
      <c r="FU5" s="587"/>
      <c r="FV5" s="587"/>
      <c r="FW5" s="587"/>
      <c r="FX5" s="587"/>
      <c r="FY5" s="587"/>
      <c r="FZ5" s="587"/>
      <c r="GA5" s="587"/>
      <c r="GB5" s="587"/>
      <c r="GC5" s="587"/>
      <c r="GD5" s="587"/>
      <c r="GE5" s="587"/>
      <c r="GF5" s="587"/>
      <c r="GG5" s="587"/>
      <c r="GH5" s="587"/>
      <c r="GI5" s="587"/>
      <c r="GJ5" s="587"/>
      <c r="GK5" s="587"/>
      <c r="GL5" s="587"/>
      <c r="GM5" s="587"/>
      <c r="GN5" s="587"/>
      <c r="GO5" s="587"/>
      <c r="GP5" s="587"/>
      <c r="GQ5" s="587"/>
      <c r="GR5" s="587"/>
      <c r="GS5" s="587"/>
      <c r="GT5" s="587"/>
      <c r="GU5" s="587"/>
      <c r="GV5" s="587"/>
      <c r="GW5" s="587"/>
      <c r="GX5" s="587"/>
      <c r="GY5" s="587"/>
      <c r="GZ5" s="587"/>
      <c r="HA5" s="587"/>
      <c r="HB5" s="587"/>
      <c r="HC5" s="587"/>
      <c r="HD5" s="587"/>
      <c r="HE5" s="587"/>
      <c r="HF5" s="587"/>
      <c r="HG5" s="587"/>
      <c r="HH5" s="587"/>
      <c r="HI5" s="587"/>
      <c r="HJ5" s="587"/>
      <c r="HK5" s="587"/>
      <c r="HL5" s="587"/>
      <c r="HM5" s="587"/>
      <c r="HN5" s="587"/>
      <c r="HO5" s="587"/>
      <c r="HP5" s="587"/>
      <c r="HQ5" s="587"/>
      <c r="HR5" s="587"/>
      <c r="HS5" s="587"/>
      <c r="HT5" s="587"/>
      <c r="HU5" s="587"/>
      <c r="HV5" s="587"/>
      <c r="HW5" s="587"/>
      <c r="HX5" s="587"/>
      <c r="HY5" s="587"/>
      <c r="HZ5" s="587"/>
      <c r="IA5" s="587"/>
      <c r="IB5" s="587"/>
      <c r="IC5" s="587"/>
      <c r="ID5" s="587"/>
      <c r="IE5" s="587"/>
      <c r="IF5" s="587"/>
      <c r="IG5" s="587"/>
      <c r="IH5" s="587"/>
      <c r="II5" s="587"/>
      <c r="IJ5" s="587"/>
      <c r="IK5" s="587"/>
      <c r="IL5" s="587"/>
      <c r="IM5" s="587"/>
      <c r="IN5" s="587"/>
      <c r="IO5" s="587"/>
      <c r="IP5" s="587"/>
      <c r="IQ5" s="587"/>
      <c r="IR5" s="587"/>
      <c r="IS5" s="587"/>
      <c r="IT5" s="587"/>
      <c r="IU5" s="587"/>
      <c r="IV5" s="587"/>
      <c r="IW5" s="587"/>
    </row>
    <row r="6" spans="1:258" s="586" customFormat="1" ht="12.75">
      <c r="B6" s="539" t="s">
        <v>218</v>
      </c>
      <c r="C6" s="540">
        <v>0.114</v>
      </c>
      <c r="D6" s="541">
        <v>0.1</v>
      </c>
      <c r="E6" s="541">
        <v>0.10199999999999999</v>
      </c>
      <c r="F6" s="541">
        <v>9.0999999999999998E-2</v>
      </c>
      <c r="G6" s="541">
        <v>0.109</v>
      </c>
      <c r="H6" s="541">
        <v>9.3000000000000013E-2</v>
      </c>
      <c r="I6" s="541">
        <v>0.106</v>
      </c>
      <c r="J6" s="541">
        <v>0.1</v>
      </c>
      <c r="K6" s="541">
        <v>8.8000000000000009E-2</v>
      </c>
      <c r="L6" s="541">
        <v>0.10400000000000001</v>
      </c>
      <c r="M6" s="541">
        <v>0.11599999999999999</v>
      </c>
      <c r="N6" s="541">
        <v>9.5000000000000001E-2</v>
      </c>
      <c r="O6" s="541">
        <v>0.09</v>
      </c>
      <c r="P6" s="541">
        <v>0.09</v>
      </c>
      <c r="Q6" s="543">
        <v>9.6000000000000002E-2</v>
      </c>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c r="BW6" s="587"/>
      <c r="BX6" s="587"/>
      <c r="BY6" s="587"/>
      <c r="BZ6" s="587"/>
      <c r="CA6" s="587"/>
      <c r="CB6" s="587"/>
      <c r="CC6" s="587"/>
      <c r="CD6" s="587"/>
      <c r="CE6" s="587"/>
      <c r="CF6" s="587"/>
      <c r="CG6" s="587"/>
      <c r="CH6" s="587"/>
      <c r="CI6" s="587"/>
      <c r="CJ6" s="587"/>
      <c r="CK6" s="587"/>
      <c r="CL6" s="587"/>
      <c r="CM6" s="587"/>
      <c r="CN6" s="587"/>
      <c r="CO6" s="587"/>
      <c r="CP6" s="587"/>
      <c r="CQ6" s="587"/>
      <c r="CR6" s="587"/>
      <c r="CS6" s="587"/>
      <c r="CT6" s="587"/>
      <c r="CU6" s="587"/>
      <c r="CV6" s="587"/>
      <c r="CW6" s="587"/>
      <c r="CX6" s="587"/>
      <c r="CY6" s="587"/>
      <c r="CZ6" s="587"/>
      <c r="DA6" s="587"/>
      <c r="DB6" s="587"/>
      <c r="DC6" s="587"/>
      <c r="DD6" s="587"/>
      <c r="DE6" s="587"/>
      <c r="DF6" s="587"/>
      <c r="DG6" s="587"/>
      <c r="DH6" s="587"/>
      <c r="DI6" s="587"/>
      <c r="DJ6" s="587"/>
      <c r="DK6" s="587"/>
      <c r="DL6" s="587"/>
      <c r="DM6" s="587"/>
      <c r="DN6" s="587"/>
      <c r="DO6" s="587"/>
      <c r="DP6" s="587"/>
      <c r="DQ6" s="587"/>
      <c r="DR6" s="587"/>
      <c r="DS6" s="587"/>
      <c r="DT6" s="587"/>
      <c r="DU6" s="587"/>
      <c r="DV6" s="587"/>
      <c r="DW6" s="587"/>
      <c r="DX6" s="587"/>
      <c r="DY6" s="587"/>
      <c r="DZ6" s="587"/>
      <c r="EA6" s="587"/>
      <c r="EB6" s="587"/>
      <c r="EC6" s="587"/>
      <c r="ED6" s="587"/>
      <c r="EE6" s="587"/>
      <c r="EF6" s="587"/>
      <c r="EG6" s="587"/>
      <c r="EH6" s="587"/>
      <c r="EI6" s="587"/>
      <c r="EJ6" s="587"/>
      <c r="EK6" s="587"/>
      <c r="EL6" s="587"/>
      <c r="EM6" s="587"/>
      <c r="EN6" s="587"/>
      <c r="EO6" s="587"/>
      <c r="EP6" s="587"/>
      <c r="EQ6" s="587"/>
      <c r="ER6" s="587"/>
      <c r="ES6" s="587"/>
      <c r="ET6" s="587"/>
      <c r="EU6" s="587"/>
      <c r="EV6" s="587"/>
      <c r="EW6" s="587"/>
      <c r="EX6" s="587"/>
      <c r="EY6" s="587"/>
      <c r="EZ6" s="587"/>
      <c r="FA6" s="587"/>
      <c r="FB6" s="587"/>
      <c r="FC6" s="587"/>
      <c r="FD6" s="587"/>
      <c r="FE6" s="587"/>
      <c r="FF6" s="587"/>
      <c r="FG6" s="587"/>
      <c r="FH6" s="587"/>
      <c r="FI6" s="587"/>
      <c r="FJ6" s="587"/>
      <c r="FK6" s="587"/>
      <c r="FL6" s="587"/>
      <c r="FM6" s="587"/>
      <c r="FN6" s="587"/>
      <c r="FO6" s="587"/>
      <c r="FP6" s="587"/>
      <c r="FQ6" s="587"/>
      <c r="FR6" s="587"/>
      <c r="FS6" s="587"/>
      <c r="FT6" s="587"/>
      <c r="FU6" s="587"/>
      <c r="FV6" s="587"/>
      <c r="FW6" s="587"/>
      <c r="FX6" s="587"/>
      <c r="FY6" s="587"/>
      <c r="FZ6" s="587"/>
      <c r="GA6" s="587"/>
      <c r="GB6" s="587"/>
      <c r="GC6" s="587"/>
      <c r="GD6" s="587"/>
      <c r="GE6" s="587"/>
      <c r="GF6" s="587"/>
      <c r="GG6" s="587"/>
      <c r="GH6" s="587"/>
      <c r="GI6" s="587"/>
      <c r="GJ6" s="587"/>
      <c r="GK6" s="587"/>
      <c r="GL6" s="587"/>
      <c r="GM6" s="587"/>
      <c r="GN6" s="587"/>
      <c r="GO6" s="587"/>
      <c r="GP6" s="587"/>
      <c r="GQ6" s="587"/>
      <c r="GR6" s="587"/>
      <c r="GS6" s="587"/>
      <c r="GT6" s="587"/>
      <c r="GU6" s="587"/>
      <c r="GV6" s="587"/>
      <c r="GW6" s="587"/>
      <c r="GX6" s="587"/>
      <c r="GY6" s="587"/>
      <c r="GZ6" s="587"/>
      <c r="HA6" s="587"/>
      <c r="HB6" s="587"/>
      <c r="HC6" s="587"/>
      <c r="HD6" s="587"/>
      <c r="HE6" s="587"/>
      <c r="HF6" s="587"/>
      <c r="HG6" s="587"/>
      <c r="HH6" s="587"/>
      <c r="HI6" s="587"/>
      <c r="HJ6" s="587"/>
      <c r="HK6" s="587"/>
      <c r="HL6" s="587"/>
      <c r="HM6" s="587"/>
      <c r="HN6" s="587"/>
      <c r="HO6" s="587"/>
      <c r="HP6" s="587"/>
      <c r="HQ6" s="587"/>
      <c r="HR6" s="587"/>
      <c r="HS6" s="587"/>
      <c r="HT6" s="587"/>
      <c r="HU6" s="587"/>
      <c r="HV6" s="587"/>
      <c r="HW6" s="587"/>
      <c r="HX6" s="587"/>
      <c r="HY6" s="587"/>
      <c r="HZ6" s="587"/>
      <c r="IA6" s="587"/>
      <c r="IB6" s="587"/>
      <c r="IC6" s="587"/>
      <c r="ID6" s="587"/>
      <c r="IE6" s="587"/>
      <c r="IF6" s="587"/>
      <c r="IG6" s="587"/>
      <c r="IH6" s="587"/>
      <c r="II6" s="587"/>
      <c r="IJ6" s="587"/>
      <c r="IK6" s="587"/>
      <c r="IL6" s="587"/>
      <c r="IM6" s="587"/>
      <c r="IN6" s="587"/>
      <c r="IO6" s="587"/>
      <c r="IP6" s="587"/>
      <c r="IQ6" s="587"/>
      <c r="IR6" s="587"/>
      <c r="IS6" s="587"/>
      <c r="IT6" s="587"/>
      <c r="IU6" s="587"/>
      <c r="IV6" s="587"/>
      <c r="IW6" s="587"/>
    </row>
    <row r="7" spans="1:258" s="586" customFormat="1" ht="12.75">
      <c r="B7" s="539" t="s">
        <v>240</v>
      </c>
      <c r="C7" s="540">
        <v>0.1518115028631109</v>
      </c>
      <c r="D7" s="541">
        <v>0.14519931357477389</v>
      </c>
      <c r="E7" s="541">
        <v>0.13532019179541821</v>
      </c>
      <c r="F7" s="541">
        <v>0.13841770011273957</v>
      </c>
      <c r="G7" s="541">
        <v>0.13692346439065342</v>
      </c>
      <c r="H7" s="541">
        <v>0.14286166227279037</v>
      </c>
      <c r="I7" s="541">
        <v>0.1380238251441594</v>
      </c>
      <c r="J7" s="541">
        <v>0.1395827640930104</v>
      </c>
      <c r="K7" s="541">
        <v>0.137010058503541</v>
      </c>
      <c r="L7" s="541">
        <v>0.14269021276595745</v>
      </c>
      <c r="M7" s="541">
        <v>0.1429560499370684</v>
      </c>
      <c r="N7" s="541">
        <v>0.12696715972316461</v>
      </c>
      <c r="O7" s="541">
        <v>0.13899864663689268</v>
      </c>
      <c r="P7" s="541">
        <v>0.12236356186834199</v>
      </c>
      <c r="Q7" s="543">
        <v>0.12300000000000001</v>
      </c>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7"/>
      <c r="BB7" s="587"/>
      <c r="BC7" s="587"/>
      <c r="BD7" s="587"/>
      <c r="BE7" s="587"/>
      <c r="BF7" s="587"/>
      <c r="BG7" s="587"/>
      <c r="BH7" s="587"/>
      <c r="BI7" s="587"/>
      <c r="BJ7" s="587"/>
      <c r="BK7" s="587"/>
      <c r="BL7" s="587"/>
      <c r="BM7" s="587"/>
      <c r="BN7" s="587"/>
      <c r="BO7" s="587"/>
      <c r="BP7" s="587"/>
      <c r="BQ7" s="587"/>
      <c r="BR7" s="587"/>
      <c r="BS7" s="587"/>
      <c r="BT7" s="587"/>
      <c r="BU7" s="587"/>
      <c r="BV7" s="587"/>
      <c r="BW7" s="587"/>
      <c r="BX7" s="587"/>
      <c r="BY7" s="587"/>
      <c r="BZ7" s="587"/>
      <c r="CA7" s="587"/>
      <c r="CB7" s="587"/>
      <c r="CC7" s="587"/>
      <c r="CD7" s="587"/>
      <c r="CE7" s="587"/>
      <c r="CF7" s="587"/>
      <c r="CG7" s="587"/>
      <c r="CH7" s="587"/>
      <c r="CI7" s="587"/>
      <c r="CJ7" s="587"/>
      <c r="CK7" s="587"/>
      <c r="CL7" s="587"/>
      <c r="CM7" s="587"/>
      <c r="CN7" s="587"/>
      <c r="CO7" s="587"/>
      <c r="CP7" s="587"/>
      <c r="CQ7" s="587"/>
      <c r="CR7" s="587"/>
      <c r="CS7" s="587"/>
      <c r="CT7" s="587"/>
      <c r="CU7" s="587"/>
      <c r="CV7" s="587"/>
      <c r="CW7" s="587"/>
      <c r="CX7" s="587"/>
      <c r="CY7" s="587"/>
      <c r="CZ7" s="587"/>
      <c r="DA7" s="587"/>
      <c r="DB7" s="587"/>
      <c r="DC7" s="587"/>
      <c r="DD7" s="587"/>
      <c r="DE7" s="587"/>
      <c r="DF7" s="587"/>
      <c r="DG7" s="587"/>
      <c r="DH7" s="587"/>
      <c r="DI7" s="587"/>
      <c r="DJ7" s="587"/>
      <c r="DK7" s="587"/>
      <c r="DL7" s="587"/>
      <c r="DM7" s="587"/>
      <c r="DN7" s="587"/>
      <c r="DO7" s="587"/>
      <c r="DP7" s="587"/>
      <c r="DQ7" s="587"/>
      <c r="DR7" s="587"/>
      <c r="DS7" s="587"/>
      <c r="DT7" s="587"/>
      <c r="DU7" s="587"/>
      <c r="DV7" s="587"/>
      <c r="DW7" s="587"/>
      <c r="DX7" s="587"/>
      <c r="DY7" s="587"/>
      <c r="DZ7" s="587"/>
      <c r="EA7" s="587"/>
      <c r="EB7" s="587"/>
      <c r="EC7" s="587"/>
      <c r="ED7" s="587"/>
      <c r="EE7" s="587"/>
      <c r="EF7" s="587"/>
      <c r="EG7" s="587"/>
      <c r="EH7" s="587"/>
      <c r="EI7" s="587"/>
      <c r="EJ7" s="587"/>
      <c r="EK7" s="587"/>
      <c r="EL7" s="587"/>
      <c r="EM7" s="587"/>
      <c r="EN7" s="587"/>
      <c r="EO7" s="587"/>
      <c r="EP7" s="587"/>
      <c r="EQ7" s="587"/>
      <c r="ER7" s="587"/>
      <c r="ES7" s="587"/>
      <c r="ET7" s="587"/>
      <c r="EU7" s="587"/>
      <c r="EV7" s="587"/>
      <c r="EW7" s="587"/>
      <c r="EX7" s="587"/>
      <c r="EY7" s="587"/>
      <c r="EZ7" s="587"/>
      <c r="FA7" s="587"/>
      <c r="FB7" s="587"/>
      <c r="FC7" s="587"/>
      <c r="FD7" s="587"/>
      <c r="FE7" s="587"/>
      <c r="FF7" s="587"/>
      <c r="FG7" s="587"/>
      <c r="FH7" s="587"/>
      <c r="FI7" s="587"/>
      <c r="FJ7" s="587"/>
      <c r="FK7" s="587"/>
      <c r="FL7" s="587"/>
      <c r="FM7" s="587"/>
      <c r="FN7" s="587"/>
      <c r="FO7" s="587"/>
      <c r="FP7" s="587"/>
      <c r="FQ7" s="587"/>
      <c r="FR7" s="587"/>
      <c r="FS7" s="587"/>
      <c r="FT7" s="587"/>
      <c r="FU7" s="587"/>
      <c r="FV7" s="587"/>
      <c r="FW7" s="587"/>
      <c r="FX7" s="587"/>
      <c r="FY7" s="587"/>
      <c r="FZ7" s="587"/>
      <c r="GA7" s="587"/>
      <c r="GB7" s="587"/>
      <c r="GC7" s="587"/>
      <c r="GD7" s="587"/>
      <c r="GE7" s="587"/>
      <c r="GF7" s="587"/>
      <c r="GG7" s="587"/>
      <c r="GH7" s="587"/>
      <c r="GI7" s="587"/>
      <c r="GJ7" s="587"/>
      <c r="GK7" s="587"/>
      <c r="GL7" s="587"/>
      <c r="GM7" s="587"/>
      <c r="GN7" s="587"/>
      <c r="GO7" s="587"/>
      <c r="GP7" s="587"/>
      <c r="GQ7" s="587"/>
      <c r="GR7" s="587"/>
      <c r="GS7" s="587"/>
      <c r="GT7" s="587"/>
      <c r="GU7" s="587"/>
      <c r="GV7" s="587"/>
      <c r="GW7" s="587"/>
      <c r="GX7" s="587"/>
      <c r="GY7" s="587"/>
      <c r="GZ7" s="587"/>
      <c r="HA7" s="587"/>
      <c r="HB7" s="587"/>
      <c r="HC7" s="587"/>
      <c r="HD7" s="587"/>
      <c r="HE7" s="587"/>
      <c r="HF7" s="587"/>
      <c r="HG7" s="587"/>
      <c r="HH7" s="587"/>
      <c r="HI7" s="587"/>
      <c r="HJ7" s="587"/>
      <c r="HK7" s="587"/>
      <c r="HL7" s="587"/>
      <c r="HM7" s="587"/>
      <c r="HN7" s="587"/>
      <c r="HO7" s="587"/>
      <c r="HP7" s="587"/>
      <c r="HQ7" s="587"/>
      <c r="HR7" s="587"/>
      <c r="HS7" s="587"/>
      <c r="HT7" s="587"/>
      <c r="HU7" s="587"/>
      <c r="HV7" s="587"/>
      <c r="HW7" s="587"/>
      <c r="HX7" s="587"/>
      <c r="HY7" s="587"/>
      <c r="HZ7" s="587"/>
      <c r="IA7" s="587"/>
      <c r="IB7" s="587"/>
      <c r="IC7" s="587"/>
      <c r="ID7" s="587"/>
      <c r="IE7" s="587"/>
      <c r="IF7" s="587"/>
      <c r="IG7" s="587"/>
      <c r="IH7" s="587"/>
      <c r="II7" s="587"/>
      <c r="IJ7" s="587"/>
      <c r="IK7" s="587"/>
      <c r="IL7" s="587"/>
      <c r="IM7" s="587"/>
      <c r="IN7" s="587"/>
      <c r="IO7" s="587"/>
      <c r="IP7" s="587"/>
      <c r="IQ7" s="587"/>
      <c r="IR7" s="587"/>
      <c r="IS7" s="587"/>
      <c r="IT7" s="587"/>
      <c r="IU7" s="587"/>
      <c r="IV7" s="587"/>
      <c r="IW7" s="587"/>
    </row>
    <row r="8" spans="1:258" s="586" customFormat="1" ht="12.75">
      <c r="B8" s="539" t="s">
        <v>241</v>
      </c>
      <c r="C8" s="540">
        <v>0.115</v>
      </c>
      <c r="D8" s="541">
        <v>0.11</v>
      </c>
      <c r="E8" s="541">
        <v>0.10400000000000001</v>
      </c>
      <c r="F8" s="541">
        <v>0.109</v>
      </c>
      <c r="G8" s="541">
        <v>0.106</v>
      </c>
      <c r="H8" s="541">
        <v>0.10800000000000001</v>
      </c>
      <c r="I8" s="541">
        <v>0.105</v>
      </c>
      <c r="J8" s="541">
        <v>0.105</v>
      </c>
      <c r="K8" s="541">
        <v>0.10800000000000001</v>
      </c>
      <c r="L8" s="541">
        <v>0.105</v>
      </c>
      <c r="M8" s="541">
        <v>0.107</v>
      </c>
      <c r="N8" s="541">
        <v>8.6999999999999994E-2</v>
      </c>
      <c r="O8" s="541">
        <v>0.10300000000000001</v>
      </c>
      <c r="P8" s="541">
        <v>8.900000000000001E-2</v>
      </c>
      <c r="Q8" s="543">
        <v>9.6000000000000002E-2</v>
      </c>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87"/>
      <c r="BI8" s="587"/>
      <c r="BJ8" s="587"/>
      <c r="BK8" s="587"/>
      <c r="BL8" s="587"/>
      <c r="BM8" s="587"/>
      <c r="BN8" s="587"/>
      <c r="BO8" s="587"/>
      <c r="BP8" s="587"/>
      <c r="BQ8" s="587"/>
      <c r="BR8" s="587"/>
      <c r="BS8" s="587"/>
      <c r="BT8" s="587"/>
      <c r="BU8" s="587"/>
      <c r="BV8" s="587"/>
      <c r="BW8" s="587"/>
      <c r="BX8" s="587"/>
      <c r="BY8" s="587"/>
      <c r="BZ8" s="587"/>
      <c r="CA8" s="587"/>
      <c r="CB8" s="587"/>
      <c r="CC8" s="587"/>
      <c r="CD8" s="587"/>
      <c r="CE8" s="587"/>
      <c r="CF8" s="587"/>
      <c r="CG8" s="587"/>
      <c r="CH8" s="587"/>
      <c r="CI8" s="587"/>
      <c r="CJ8" s="587"/>
      <c r="CK8" s="587"/>
      <c r="CL8" s="587"/>
      <c r="CM8" s="587"/>
      <c r="CN8" s="587"/>
      <c r="CO8" s="587"/>
      <c r="CP8" s="587"/>
      <c r="CQ8" s="587"/>
      <c r="CR8" s="587"/>
      <c r="CS8" s="587"/>
      <c r="CT8" s="587"/>
      <c r="CU8" s="587"/>
      <c r="CV8" s="587"/>
      <c r="CW8" s="587"/>
      <c r="CX8" s="587"/>
      <c r="CY8" s="587"/>
      <c r="CZ8" s="587"/>
      <c r="DA8" s="587"/>
      <c r="DB8" s="587"/>
      <c r="DC8" s="587"/>
      <c r="DD8" s="587"/>
      <c r="DE8" s="587"/>
      <c r="DF8" s="587"/>
      <c r="DG8" s="587"/>
      <c r="DH8" s="587"/>
      <c r="DI8" s="587"/>
      <c r="DJ8" s="587"/>
      <c r="DK8" s="587"/>
      <c r="DL8" s="587"/>
      <c r="DM8" s="587"/>
      <c r="DN8" s="587"/>
      <c r="DO8" s="587"/>
      <c r="DP8" s="587"/>
      <c r="DQ8" s="587"/>
      <c r="DR8" s="587"/>
      <c r="DS8" s="587"/>
      <c r="DT8" s="587"/>
      <c r="DU8" s="587"/>
      <c r="DV8" s="587"/>
      <c r="DW8" s="587"/>
      <c r="DX8" s="587"/>
      <c r="DY8" s="587"/>
      <c r="DZ8" s="587"/>
      <c r="EA8" s="587"/>
      <c r="EB8" s="587"/>
      <c r="EC8" s="587"/>
      <c r="ED8" s="587"/>
      <c r="EE8" s="587"/>
      <c r="EF8" s="587"/>
      <c r="EG8" s="587"/>
      <c r="EH8" s="587"/>
      <c r="EI8" s="587"/>
      <c r="EJ8" s="587"/>
      <c r="EK8" s="587"/>
      <c r="EL8" s="587"/>
      <c r="EM8" s="587"/>
      <c r="EN8" s="587"/>
      <c r="EO8" s="587"/>
      <c r="EP8" s="587"/>
      <c r="EQ8" s="587"/>
      <c r="ER8" s="587"/>
      <c r="ES8" s="587"/>
      <c r="ET8" s="587"/>
      <c r="EU8" s="587"/>
      <c r="EV8" s="587"/>
      <c r="EW8" s="587"/>
      <c r="EX8" s="587"/>
      <c r="EY8" s="587"/>
      <c r="EZ8" s="587"/>
      <c r="FA8" s="587"/>
      <c r="FB8" s="587"/>
      <c r="FC8" s="587"/>
      <c r="FD8" s="587"/>
      <c r="FE8" s="587"/>
      <c r="FF8" s="587"/>
      <c r="FG8" s="587"/>
      <c r="FH8" s="587"/>
      <c r="FI8" s="587"/>
      <c r="FJ8" s="587"/>
      <c r="FK8" s="587"/>
      <c r="FL8" s="587"/>
      <c r="FM8" s="587"/>
      <c r="FN8" s="587"/>
      <c r="FO8" s="587"/>
      <c r="FP8" s="587"/>
      <c r="FQ8" s="587"/>
      <c r="FR8" s="587"/>
      <c r="FS8" s="587"/>
      <c r="FT8" s="587"/>
      <c r="FU8" s="587"/>
      <c r="FV8" s="587"/>
      <c r="FW8" s="587"/>
      <c r="FX8" s="587"/>
      <c r="FY8" s="587"/>
      <c r="FZ8" s="587"/>
      <c r="GA8" s="587"/>
      <c r="GB8" s="587"/>
      <c r="GC8" s="587"/>
      <c r="GD8" s="587"/>
      <c r="GE8" s="587"/>
      <c r="GF8" s="587"/>
      <c r="GG8" s="587"/>
      <c r="GH8" s="587"/>
      <c r="GI8" s="587"/>
      <c r="GJ8" s="587"/>
      <c r="GK8" s="587"/>
      <c r="GL8" s="587"/>
      <c r="GM8" s="587"/>
      <c r="GN8" s="587"/>
      <c r="GO8" s="587"/>
      <c r="GP8" s="587"/>
      <c r="GQ8" s="587"/>
      <c r="GR8" s="587"/>
      <c r="GS8" s="587"/>
      <c r="GT8" s="587"/>
      <c r="GU8" s="587"/>
      <c r="GV8" s="587"/>
      <c r="GW8" s="587"/>
      <c r="GX8" s="587"/>
      <c r="GY8" s="587"/>
      <c r="GZ8" s="587"/>
      <c r="HA8" s="587"/>
      <c r="HB8" s="587"/>
      <c r="HC8" s="587"/>
      <c r="HD8" s="587"/>
      <c r="HE8" s="587"/>
      <c r="HF8" s="587"/>
      <c r="HG8" s="587"/>
      <c r="HH8" s="587"/>
      <c r="HI8" s="587"/>
      <c r="HJ8" s="587"/>
      <c r="HK8" s="587"/>
      <c r="HL8" s="587"/>
      <c r="HM8" s="587"/>
      <c r="HN8" s="587"/>
      <c r="HO8" s="587"/>
      <c r="HP8" s="587"/>
      <c r="HQ8" s="587"/>
      <c r="HR8" s="587"/>
      <c r="HS8" s="587"/>
      <c r="HT8" s="587"/>
      <c r="HU8" s="587"/>
      <c r="HV8" s="587"/>
      <c r="HW8" s="587"/>
      <c r="HX8" s="587"/>
      <c r="HY8" s="587"/>
      <c r="HZ8" s="587"/>
      <c r="IA8" s="587"/>
      <c r="IB8" s="587"/>
      <c r="IC8" s="587"/>
      <c r="ID8" s="587"/>
      <c r="IE8" s="587"/>
      <c r="IF8" s="587"/>
      <c r="IG8" s="587"/>
      <c r="IH8" s="587"/>
      <c r="II8" s="587"/>
      <c r="IJ8" s="587"/>
      <c r="IK8" s="587"/>
      <c r="IL8" s="587"/>
      <c r="IM8" s="587"/>
      <c r="IN8" s="587"/>
      <c r="IO8" s="587"/>
      <c r="IP8" s="587"/>
      <c r="IQ8" s="587"/>
      <c r="IR8" s="587"/>
      <c r="IS8" s="587"/>
      <c r="IT8" s="587"/>
      <c r="IU8" s="587"/>
      <c r="IV8" s="587"/>
      <c r="IW8" s="587"/>
    </row>
    <row r="9" spans="1:258" s="586" customFormat="1" ht="13.5" thickBot="1">
      <c r="B9" s="545" t="s">
        <v>242</v>
      </c>
      <c r="C9" s="546">
        <v>9.8000000000000004E-2</v>
      </c>
      <c r="D9" s="547">
        <v>0.09</v>
      </c>
      <c r="E9" s="547">
        <v>0.10099999999999999</v>
      </c>
      <c r="F9" s="547">
        <v>9.5000000000000001E-2</v>
      </c>
      <c r="G9" s="547">
        <v>0.113</v>
      </c>
      <c r="H9" s="547">
        <v>9.8000000000000004E-2</v>
      </c>
      <c r="I9" s="547">
        <v>9.9000000000000005E-2</v>
      </c>
      <c r="J9" s="547">
        <v>9.0999999999999998E-2</v>
      </c>
      <c r="K9" s="547">
        <v>7.5999999999999998E-2</v>
      </c>
      <c r="L9" s="547">
        <v>8.199999999999999E-2</v>
      </c>
      <c r="M9" s="547">
        <v>9.6000000000000002E-2</v>
      </c>
      <c r="N9" s="547">
        <v>7.5999999999999998E-2</v>
      </c>
      <c r="O9" s="547">
        <v>7.6999999999999999E-2</v>
      </c>
      <c r="P9" s="547">
        <v>7.0000000000000007E-2</v>
      </c>
      <c r="Q9" s="549">
        <v>8.199999999999999E-2</v>
      </c>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587"/>
      <c r="BI9" s="587"/>
      <c r="BJ9" s="587"/>
      <c r="BK9" s="587"/>
      <c r="BL9" s="587"/>
      <c r="BM9" s="587"/>
      <c r="BN9" s="587"/>
      <c r="BO9" s="587"/>
      <c r="BP9" s="587"/>
      <c r="BQ9" s="587"/>
      <c r="BR9" s="587"/>
      <c r="BS9" s="587"/>
      <c r="BT9" s="587"/>
      <c r="BU9" s="587"/>
      <c r="BV9" s="587"/>
      <c r="BW9" s="587"/>
      <c r="BX9" s="587"/>
      <c r="BY9" s="587"/>
      <c r="BZ9" s="587"/>
      <c r="CA9" s="587"/>
      <c r="CB9" s="587"/>
      <c r="CC9" s="587"/>
      <c r="CD9" s="587"/>
      <c r="CE9" s="587"/>
      <c r="CF9" s="587"/>
      <c r="CG9" s="587"/>
      <c r="CH9" s="587"/>
      <c r="CI9" s="587"/>
      <c r="CJ9" s="587"/>
      <c r="CK9" s="587"/>
      <c r="CL9" s="587"/>
      <c r="CM9" s="587"/>
      <c r="CN9" s="587"/>
      <c r="CO9" s="587"/>
      <c r="CP9" s="587"/>
      <c r="CQ9" s="587"/>
      <c r="CR9" s="587"/>
      <c r="CS9" s="587"/>
      <c r="CT9" s="587"/>
      <c r="CU9" s="587"/>
      <c r="CV9" s="587"/>
      <c r="CW9" s="587"/>
      <c r="CX9" s="587"/>
      <c r="CY9" s="587"/>
      <c r="CZ9" s="587"/>
      <c r="DA9" s="587"/>
      <c r="DB9" s="587"/>
      <c r="DC9" s="587"/>
      <c r="DD9" s="587"/>
      <c r="DE9" s="587"/>
      <c r="DF9" s="587"/>
      <c r="DG9" s="587"/>
      <c r="DH9" s="587"/>
      <c r="DI9" s="587"/>
      <c r="DJ9" s="587"/>
      <c r="DK9" s="587"/>
      <c r="DL9" s="587"/>
      <c r="DM9" s="587"/>
      <c r="DN9" s="587"/>
      <c r="DO9" s="587"/>
      <c r="DP9" s="587"/>
      <c r="DQ9" s="587"/>
      <c r="DR9" s="587"/>
      <c r="DS9" s="587"/>
      <c r="DT9" s="587"/>
      <c r="DU9" s="587"/>
      <c r="DV9" s="587"/>
      <c r="DW9" s="587"/>
      <c r="DX9" s="587"/>
      <c r="DY9" s="587"/>
      <c r="DZ9" s="587"/>
      <c r="EA9" s="587"/>
      <c r="EB9" s="587"/>
      <c r="EC9" s="587"/>
      <c r="ED9" s="587"/>
      <c r="EE9" s="587"/>
      <c r="EF9" s="587"/>
      <c r="EG9" s="587"/>
      <c r="EH9" s="587"/>
      <c r="EI9" s="587"/>
      <c r="EJ9" s="587"/>
      <c r="EK9" s="587"/>
      <c r="EL9" s="587"/>
      <c r="EM9" s="587"/>
      <c r="EN9" s="587"/>
      <c r="EO9" s="587"/>
      <c r="EP9" s="587"/>
      <c r="EQ9" s="587"/>
      <c r="ER9" s="587"/>
      <c r="ES9" s="587"/>
      <c r="ET9" s="587"/>
      <c r="EU9" s="587"/>
      <c r="EV9" s="587"/>
      <c r="EW9" s="587"/>
      <c r="EX9" s="587"/>
      <c r="EY9" s="587"/>
      <c r="EZ9" s="587"/>
      <c r="FA9" s="587"/>
      <c r="FB9" s="587"/>
      <c r="FC9" s="587"/>
      <c r="FD9" s="587"/>
      <c r="FE9" s="587"/>
      <c r="FF9" s="587"/>
      <c r="FG9" s="587"/>
      <c r="FH9" s="587"/>
      <c r="FI9" s="587"/>
      <c r="FJ9" s="587"/>
      <c r="FK9" s="587"/>
      <c r="FL9" s="587"/>
      <c r="FM9" s="587"/>
      <c r="FN9" s="587"/>
      <c r="FO9" s="587"/>
      <c r="FP9" s="587"/>
      <c r="FQ9" s="587"/>
      <c r="FR9" s="587"/>
      <c r="FS9" s="587"/>
      <c r="FT9" s="587"/>
      <c r="FU9" s="587"/>
      <c r="FV9" s="587"/>
      <c r="FW9" s="587"/>
      <c r="FX9" s="587"/>
      <c r="FY9" s="587"/>
      <c r="FZ9" s="587"/>
      <c r="GA9" s="587"/>
      <c r="GB9" s="587"/>
      <c r="GC9" s="587"/>
      <c r="GD9" s="587"/>
      <c r="GE9" s="587"/>
      <c r="GF9" s="587"/>
      <c r="GG9" s="587"/>
      <c r="GH9" s="587"/>
      <c r="GI9" s="587"/>
      <c r="GJ9" s="587"/>
      <c r="GK9" s="587"/>
      <c r="GL9" s="587"/>
      <c r="GM9" s="587"/>
      <c r="GN9" s="587"/>
      <c r="GO9" s="587"/>
      <c r="GP9" s="587"/>
      <c r="GQ9" s="587"/>
      <c r="GR9" s="587"/>
      <c r="GS9" s="587"/>
      <c r="GT9" s="587"/>
      <c r="GU9" s="587"/>
      <c r="GV9" s="587"/>
      <c r="GW9" s="587"/>
      <c r="GX9" s="587"/>
      <c r="GY9" s="587"/>
      <c r="GZ9" s="587"/>
      <c r="HA9" s="587"/>
      <c r="HB9" s="587"/>
      <c r="HC9" s="587"/>
      <c r="HD9" s="587"/>
      <c r="HE9" s="587"/>
      <c r="HF9" s="587"/>
      <c r="HG9" s="587"/>
      <c r="HH9" s="587"/>
      <c r="HI9" s="587"/>
      <c r="HJ9" s="587"/>
      <c r="HK9" s="587"/>
      <c r="HL9" s="587"/>
      <c r="HM9" s="587"/>
      <c r="HN9" s="587"/>
      <c r="HO9" s="587"/>
      <c r="HP9" s="587"/>
      <c r="HQ9" s="587"/>
      <c r="HR9" s="587"/>
      <c r="HS9" s="587"/>
      <c r="HT9" s="587"/>
      <c r="HU9" s="587"/>
      <c r="HV9" s="587"/>
      <c r="HW9" s="587"/>
      <c r="HX9" s="587"/>
      <c r="HY9" s="587"/>
      <c r="HZ9" s="587"/>
      <c r="IA9" s="587"/>
      <c r="IB9" s="587"/>
      <c r="IC9" s="587"/>
      <c r="ID9" s="587"/>
      <c r="IE9" s="587"/>
      <c r="IF9" s="587"/>
      <c r="IG9" s="587"/>
      <c r="IH9" s="587"/>
      <c r="II9" s="587"/>
      <c r="IJ9" s="587"/>
      <c r="IK9" s="587"/>
      <c r="IL9" s="587"/>
      <c r="IM9" s="587"/>
      <c r="IN9" s="587"/>
      <c r="IO9" s="587"/>
      <c r="IP9" s="587"/>
      <c r="IQ9" s="587"/>
      <c r="IR9" s="587"/>
      <c r="IS9" s="587"/>
      <c r="IT9" s="587"/>
      <c r="IU9" s="587"/>
      <c r="IV9" s="587"/>
      <c r="IW9" s="587"/>
    </row>
  </sheetData>
  <hyperlinks>
    <hyperlink ref="A3" location="SOMMAIRE!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7"/>
  <sheetViews>
    <sheetView workbookViewId="0">
      <selection activeCell="A3" sqref="A3"/>
    </sheetView>
  </sheetViews>
  <sheetFormatPr baseColWidth="10" defaultColWidth="11.42578125" defaultRowHeight="15"/>
  <cols>
    <col min="1" max="1" width="26.7109375" style="589" customWidth="1"/>
    <col min="2" max="2" width="14.5703125" style="589" customWidth="1"/>
    <col min="3" max="16384" width="11.42578125" style="589"/>
  </cols>
  <sheetData>
    <row r="1" spans="1:15" ht="15.75">
      <c r="A1" s="588" t="s">
        <v>301</v>
      </c>
    </row>
    <row r="2" spans="1:15" ht="15.75">
      <c r="A2" s="588"/>
    </row>
    <row r="3" spans="1:15" s="590" customFormat="1" ht="15.75" thickBot="1">
      <c r="A3" s="468" t="s">
        <v>125</v>
      </c>
    </row>
    <row r="4" spans="1:15" s="596" customFormat="1" ht="39" customHeight="1" thickBot="1">
      <c r="A4" s="591"/>
      <c r="B4" s="592"/>
      <c r="C4" s="593">
        <v>1926</v>
      </c>
      <c r="D4" s="594">
        <v>1928</v>
      </c>
      <c r="E4" s="594">
        <v>1930</v>
      </c>
      <c r="F4" s="594">
        <v>1932</v>
      </c>
      <c r="G4" s="594">
        <v>1934</v>
      </c>
      <c r="H4" s="594">
        <v>1936</v>
      </c>
      <c r="I4" s="594">
        <v>1938</v>
      </c>
      <c r="J4" s="594">
        <v>1940</v>
      </c>
      <c r="K4" s="594">
        <v>1942</v>
      </c>
      <c r="L4" s="594">
        <v>1944</v>
      </c>
      <c r="M4" s="594">
        <v>1946</v>
      </c>
      <c r="N4" s="594">
        <v>1948</v>
      </c>
      <c r="O4" s="595">
        <v>1950</v>
      </c>
    </row>
    <row r="5" spans="1:15" s="596" customFormat="1" ht="12.75">
      <c r="A5" s="591"/>
      <c r="B5" s="597" t="s">
        <v>2</v>
      </c>
      <c r="C5" s="598">
        <v>0.4271582127395579</v>
      </c>
      <c r="D5" s="599">
        <v>0.4406233280734666</v>
      </c>
      <c r="E5" s="599">
        <v>0.46142740486689532</v>
      </c>
      <c r="F5" s="599">
        <v>0.46777558679473319</v>
      </c>
      <c r="G5" s="599">
        <v>0.47182841228434974</v>
      </c>
      <c r="H5" s="599">
        <v>0.46340775788628547</v>
      </c>
      <c r="I5" s="599">
        <v>0.47050680331999584</v>
      </c>
      <c r="J5" s="599">
        <v>0.46938836122149558</v>
      </c>
      <c r="K5" s="599">
        <v>0.46063520850311634</v>
      </c>
      <c r="L5" s="599">
        <v>0.46221451220072601</v>
      </c>
      <c r="M5" s="599">
        <v>0.473841149362971</v>
      </c>
      <c r="N5" s="599">
        <v>0.48935375856074481</v>
      </c>
      <c r="O5" s="600">
        <v>0.49635909270264128</v>
      </c>
    </row>
    <row r="6" spans="1:15" s="596" customFormat="1" ht="12.75">
      <c r="A6" s="591"/>
      <c r="B6" s="601" t="s">
        <v>0</v>
      </c>
      <c r="C6" s="602">
        <v>0.33049213049752518</v>
      </c>
      <c r="D6" s="603">
        <v>0.36064852125505387</v>
      </c>
      <c r="E6" s="603">
        <v>0.37367303609341823</v>
      </c>
      <c r="F6" s="603">
        <v>0.38315628776795374</v>
      </c>
      <c r="G6" s="603">
        <v>0.3973447758748882</v>
      </c>
      <c r="H6" s="603">
        <v>0.40027457205371314</v>
      </c>
      <c r="I6" s="603">
        <v>0.40740988105574411</v>
      </c>
      <c r="J6" s="603">
        <v>0.41633254331723601</v>
      </c>
      <c r="K6" s="603">
        <v>0.42046693678906344</v>
      </c>
      <c r="L6" s="603">
        <v>0.43129336887091585</v>
      </c>
      <c r="M6" s="603">
        <v>0.43789183483963251</v>
      </c>
      <c r="N6" s="603">
        <v>0.45516328125911493</v>
      </c>
      <c r="O6" s="604">
        <v>0.45810864132579243</v>
      </c>
    </row>
    <row r="7" spans="1:15" s="596" customFormat="1" ht="13.5" thickBot="1">
      <c r="A7" s="591"/>
      <c r="B7" s="605" t="s">
        <v>1</v>
      </c>
      <c r="C7" s="606">
        <v>0.54965811158914046</v>
      </c>
      <c r="D7" s="607">
        <v>0.5661693496502076</v>
      </c>
      <c r="E7" s="607">
        <v>0.54549077249714195</v>
      </c>
      <c r="F7" s="607">
        <v>0.54028369696584189</v>
      </c>
      <c r="G7" s="607">
        <v>0.54403110153365342</v>
      </c>
      <c r="H7" s="607">
        <v>0.54956699741975812</v>
      </c>
      <c r="I7" s="607">
        <v>0.55582001105046175</v>
      </c>
      <c r="J7" s="607">
        <v>0.55614163266033467</v>
      </c>
      <c r="K7" s="607">
        <v>0.55389630513882993</v>
      </c>
      <c r="L7" s="607">
        <v>0.55845319608473876</v>
      </c>
      <c r="M7" s="607">
        <v>0.57152662025688794</v>
      </c>
      <c r="N7" s="607">
        <v>0.58589329257621547</v>
      </c>
      <c r="O7" s="608">
        <v>0.5960565805363911</v>
      </c>
    </row>
  </sheetData>
  <hyperlinks>
    <hyperlink ref="A3"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A1:BK173"/>
  <sheetViews>
    <sheetView tabSelected="1" topLeftCell="A15" zoomScaleNormal="100" workbookViewId="0">
      <selection activeCell="Q21" sqref="Q21"/>
    </sheetView>
  </sheetViews>
  <sheetFormatPr baseColWidth="10" defaultRowHeight="15"/>
  <cols>
    <col min="1" max="1" width="26.7109375" style="642" customWidth="1"/>
    <col min="2" max="2" width="40.140625" style="642" customWidth="1"/>
    <col min="3" max="53" width="6.85546875" style="644" customWidth="1"/>
    <col min="54" max="63" width="6.85546875" style="642" customWidth="1"/>
    <col min="64" max="16384" width="11.42578125" style="642"/>
  </cols>
  <sheetData>
    <row r="1" spans="1:63" s="610" customFormat="1" ht="15.75">
      <c r="A1" s="609" t="s">
        <v>302</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row>
    <row r="2" spans="1:63" s="610" customFormat="1" ht="15.75">
      <c r="B2" s="612"/>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row>
    <row r="3" spans="1:63" s="610" customFormat="1" ht="15.75" thickBot="1">
      <c r="A3" s="824" t="s">
        <v>125</v>
      </c>
      <c r="B3"/>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row>
    <row r="4" spans="1:63" s="613" customFormat="1" ht="13.5" thickBot="1">
      <c r="B4" s="614" t="s">
        <v>243</v>
      </c>
      <c r="C4" s="615">
        <v>1940</v>
      </c>
      <c r="D4" s="616">
        <v>1941</v>
      </c>
      <c r="E4" s="616">
        <v>1942</v>
      </c>
      <c r="F4" s="616">
        <v>1943</v>
      </c>
      <c r="G4" s="616">
        <v>1944</v>
      </c>
      <c r="H4" s="616">
        <v>1945</v>
      </c>
      <c r="I4" s="616">
        <v>1946</v>
      </c>
      <c r="J4" s="616">
        <v>1947</v>
      </c>
      <c r="K4" s="616">
        <v>1948</v>
      </c>
      <c r="L4" s="616">
        <v>1949</v>
      </c>
      <c r="M4" s="616">
        <v>1950</v>
      </c>
      <c r="N4" s="616">
        <v>1951</v>
      </c>
      <c r="O4" s="616">
        <v>1952</v>
      </c>
      <c r="P4" s="616">
        <v>1953</v>
      </c>
      <c r="Q4" s="616">
        <v>1954</v>
      </c>
      <c r="R4" s="616">
        <v>1955</v>
      </c>
      <c r="S4" s="616">
        <v>1956</v>
      </c>
      <c r="T4" s="616">
        <v>1957</v>
      </c>
      <c r="U4" s="616">
        <v>1958</v>
      </c>
      <c r="V4" s="616">
        <v>1959</v>
      </c>
      <c r="W4" s="616">
        <v>1960</v>
      </c>
      <c r="X4" s="616">
        <v>1961</v>
      </c>
      <c r="Y4" s="616">
        <v>1962</v>
      </c>
      <c r="Z4" s="616">
        <v>1963</v>
      </c>
      <c r="AA4" s="616">
        <v>1964</v>
      </c>
      <c r="AB4" s="616">
        <v>1965</v>
      </c>
      <c r="AC4" s="616">
        <v>1966</v>
      </c>
      <c r="AD4" s="616">
        <v>1967</v>
      </c>
      <c r="AE4" s="616">
        <v>1968</v>
      </c>
      <c r="AF4" s="616">
        <v>1969</v>
      </c>
      <c r="AG4" s="616">
        <v>1970</v>
      </c>
      <c r="AH4" s="616">
        <v>1971</v>
      </c>
      <c r="AI4" s="616">
        <v>1972</v>
      </c>
      <c r="AJ4" s="616">
        <v>1973</v>
      </c>
      <c r="AK4" s="616">
        <v>1974</v>
      </c>
      <c r="AL4" s="616">
        <v>1975</v>
      </c>
      <c r="AM4" s="616">
        <v>1976</v>
      </c>
      <c r="AN4" s="616">
        <v>1977</v>
      </c>
      <c r="AO4" s="616">
        <v>1978</v>
      </c>
      <c r="AP4" s="616">
        <v>1979</v>
      </c>
      <c r="AQ4" s="616">
        <v>1980</v>
      </c>
      <c r="AR4" s="616">
        <v>1981</v>
      </c>
      <c r="AS4" s="616">
        <v>1982</v>
      </c>
      <c r="AT4" s="616">
        <v>1983</v>
      </c>
      <c r="AU4" s="616">
        <v>1984</v>
      </c>
      <c r="AV4" s="616">
        <v>1985</v>
      </c>
      <c r="AW4" s="616">
        <v>1986</v>
      </c>
      <c r="AX4" s="616">
        <v>1987</v>
      </c>
      <c r="AY4" s="616">
        <v>1988</v>
      </c>
      <c r="AZ4" s="616">
        <v>1989</v>
      </c>
      <c r="BA4" s="616">
        <v>1990</v>
      </c>
      <c r="BB4" s="616">
        <v>1991</v>
      </c>
      <c r="BC4" s="616">
        <v>1992</v>
      </c>
      <c r="BD4" s="616">
        <v>1993</v>
      </c>
      <c r="BE4" s="616">
        <v>1994</v>
      </c>
      <c r="BF4" s="616">
        <v>1995</v>
      </c>
      <c r="BG4" s="616">
        <v>1996</v>
      </c>
      <c r="BH4" s="616">
        <v>1997</v>
      </c>
      <c r="BI4" s="616">
        <v>1998</v>
      </c>
      <c r="BJ4" s="616">
        <v>1999</v>
      </c>
      <c r="BK4" s="617">
        <v>2000</v>
      </c>
    </row>
    <row r="5" spans="1:63" s="613" customFormat="1" ht="12.75">
      <c r="B5" s="618">
        <v>1.7999999999999999E-2</v>
      </c>
      <c r="C5" s="619">
        <v>0.80006939546839728</v>
      </c>
      <c r="D5" s="620">
        <v>0.80390527371771991</v>
      </c>
      <c r="E5" s="620">
        <v>0.78339946344355549</v>
      </c>
      <c r="F5" s="620">
        <v>0.77962189898203493</v>
      </c>
      <c r="G5" s="620">
        <v>0.7780049932654669</v>
      </c>
      <c r="H5" s="620">
        <v>0.7850308764611964</v>
      </c>
      <c r="I5" s="620">
        <v>0.80311186207027019</v>
      </c>
      <c r="J5" s="620">
        <v>0.82420075355133682</v>
      </c>
      <c r="K5" s="620">
        <v>0.83457245982415462</v>
      </c>
      <c r="L5" s="620">
        <v>0.83400296552370756</v>
      </c>
      <c r="M5" s="620">
        <v>0.81675017728680721</v>
      </c>
      <c r="N5" s="620">
        <v>0.83423974033975767</v>
      </c>
      <c r="O5" s="620">
        <v>0.83571738409194674</v>
      </c>
      <c r="P5" s="620">
        <v>0.83417918592609586</v>
      </c>
      <c r="Q5" s="620">
        <v>0.8223297799355801</v>
      </c>
      <c r="R5" s="620">
        <v>0.81569206737991273</v>
      </c>
      <c r="S5" s="620">
        <v>0.81897082169702684</v>
      </c>
      <c r="T5" s="620">
        <v>0.81634101103976653</v>
      </c>
      <c r="U5" s="620">
        <v>0.80209574763075642</v>
      </c>
      <c r="V5" s="620">
        <v>0.79802738287721653</v>
      </c>
      <c r="W5" s="620">
        <v>0.80323813210655837</v>
      </c>
      <c r="X5" s="620">
        <v>0.80032707692231186</v>
      </c>
      <c r="Y5" s="620">
        <v>0.81577944327012653</v>
      </c>
      <c r="Z5" s="620">
        <v>0.82060702401179553</v>
      </c>
      <c r="AA5" s="620">
        <v>0.82492337016659911</v>
      </c>
      <c r="AB5" s="620">
        <v>0.82501655684573227</v>
      </c>
      <c r="AC5" s="620">
        <v>0.82277671525775753</v>
      </c>
      <c r="AD5" s="620">
        <v>0.81918595026109164</v>
      </c>
      <c r="AE5" s="620">
        <v>0.81361180466475957</v>
      </c>
      <c r="AF5" s="620">
        <v>0.8064502182365505</v>
      </c>
      <c r="AG5" s="620">
        <v>0.80090175144064424</v>
      </c>
      <c r="AH5" s="620">
        <v>0.79471048938644917</v>
      </c>
      <c r="AI5" s="620">
        <v>0.78728222111726143</v>
      </c>
      <c r="AJ5" s="620">
        <v>0.77990115893685275</v>
      </c>
      <c r="AK5" s="620">
        <v>0.77076043744995859</v>
      </c>
      <c r="AL5" s="620">
        <v>0.76209708655321828</v>
      </c>
      <c r="AM5" s="620">
        <v>0.75368479056706061</v>
      </c>
      <c r="AN5" s="620">
        <v>0.74560227113186861</v>
      </c>
      <c r="AO5" s="620">
        <v>0.73783808942135143</v>
      </c>
      <c r="AP5" s="620">
        <v>0.73067101277441748</v>
      </c>
      <c r="AQ5" s="620">
        <v>0.72379126056274801</v>
      </c>
      <c r="AR5" s="620">
        <v>0.71726152888942141</v>
      </c>
      <c r="AS5" s="620">
        <v>0.71146590408877886</v>
      </c>
      <c r="AT5" s="620">
        <v>0.70587095908070285</v>
      </c>
      <c r="AU5" s="620">
        <v>0.70049786361231914</v>
      </c>
      <c r="AV5" s="620">
        <v>0.69555516729598066</v>
      </c>
      <c r="AW5" s="620">
        <v>0.69115112898812214</v>
      </c>
      <c r="AX5" s="620">
        <v>0.68700726232207177</v>
      </c>
      <c r="AY5" s="620">
        <v>0.68344185427508519</v>
      </c>
      <c r="AZ5" s="620">
        <v>0.68013220730723367</v>
      </c>
      <c r="BA5" s="620">
        <v>0.67726485463525288</v>
      </c>
      <c r="BB5" s="620">
        <v>0.6747964809117597</v>
      </c>
      <c r="BC5" s="620">
        <v>0.67249886064234876</v>
      </c>
      <c r="BD5" s="620">
        <v>0.67058986471536386</v>
      </c>
      <c r="BE5" s="620">
        <v>0.66878945558998781</v>
      </c>
      <c r="BF5" s="620">
        <v>0.66710843470608294</v>
      </c>
      <c r="BG5" s="620">
        <v>0.66546325352685687</v>
      </c>
      <c r="BH5" s="620">
        <v>0.66385108722459885</v>
      </c>
      <c r="BI5" s="620">
        <v>0.66262433898120454</v>
      </c>
      <c r="BJ5" s="620">
        <v>0.66139704482328288</v>
      </c>
      <c r="BK5" s="825">
        <v>0.66014774122659192</v>
      </c>
    </row>
    <row r="6" spans="1:63" s="613" customFormat="1" ht="12.75">
      <c r="B6" s="618">
        <v>1.4999999999999999E-2</v>
      </c>
      <c r="C6" s="621">
        <v>0.80007154493247856</v>
      </c>
      <c r="D6" s="622">
        <v>0.80390388576160388</v>
      </c>
      <c r="E6" s="622">
        <v>0.78339868285556846</v>
      </c>
      <c r="F6" s="622">
        <v>0.77962025703919435</v>
      </c>
      <c r="G6" s="622">
        <v>0.77800693252541564</v>
      </c>
      <c r="H6" s="622">
        <v>0.78503024680953926</v>
      </c>
      <c r="I6" s="622">
        <v>0.80311324418349517</v>
      </c>
      <c r="J6" s="622">
        <v>0.82419975099965104</v>
      </c>
      <c r="K6" s="622">
        <v>0.83457140344977665</v>
      </c>
      <c r="L6" s="622">
        <v>0.83400262147390003</v>
      </c>
      <c r="M6" s="622">
        <v>0.81674879792324195</v>
      </c>
      <c r="N6" s="622">
        <v>0.83423921365787501</v>
      </c>
      <c r="O6" s="622">
        <v>0.83571802551783292</v>
      </c>
      <c r="P6" s="622">
        <v>0.83417921948636709</v>
      </c>
      <c r="Q6" s="622">
        <v>0.82232954776237988</v>
      </c>
      <c r="R6" s="622">
        <v>0.81568993166051051</v>
      </c>
      <c r="S6" s="622">
        <v>0.81897128363451155</v>
      </c>
      <c r="T6" s="622">
        <v>0.8163420303977631</v>
      </c>
      <c r="U6" s="622">
        <v>0.80209640969505147</v>
      </c>
      <c r="V6" s="622">
        <v>0.79834160970210344</v>
      </c>
      <c r="W6" s="622">
        <v>0.80309196601554123</v>
      </c>
      <c r="X6" s="622">
        <v>0.80032858804271134</v>
      </c>
      <c r="Y6" s="622">
        <v>0.81578217440483414</v>
      </c>
      <c r="Z6" s="622">
        <v>0.82061464248622318</v>
      </c>
      <c r="AA6" s="622">
        <v>0.82493968936802398</v>
      </c>
      <c r="AB6" s="622">
        <v>0.82529439876610244</v>
      </c>
      <c r="AC6" s="622">
        <v>0.82402200766914191</v>
      </c>
      <c r="AD6" s="622">
        <v>0.82148774690170223</v>
      </c>
      <c r="AE6" s="622">
        <v>0.81673212816234997</v>
      </c>
      <c r="AF6" s="622">
        <v>0.81081392968087118</v>
      </c>
      <c r="AG6" s="622">
        <v>0.8066121122719031</v>
      </c>
      <c r="AH6" s="622">
        <v>0.80108079216542971</v>
      </c>
      <c r="AI6" s="622">
        <v>0.79452802426782432</v>
      </c>
      <c r="AJ6" s="622">
        <v>0.78824825007909427</v>
      </c>
      <c r="AK6" s="622">
        <v>0.78041085722991921</v>
      </c>
      <c r="AL6" s="622">
        <v>0.77272289381933246</v>
      </c>
      <c r="AM6" s="622">
        <v>0.7652845271212908</v>
      </c>
      <c r="AN6" s="622">
        <v>0.75846628516463799</v>
      </c>
      <c r="AO6" s="622">
        <v>0.75137624246117574</v>
      </c>
      <c r="AP6" s="622">
        <v>0.74518834908061604</v>
      </c>
      <c r="AQ6" s="622">
        <v>0.73900693710360466</v>
      </c>
      <c r="AR6" s="622">
        <v>0.73319073490042852</v>
      </c>
      <c r="AS6" s="622">
        <v>0.72757392221647521</v>
      </c>
      <c r="AT6" s="622">
        <v>0.72274292082336822</v>
      </c>
      <c r="AU6" s="622">
        <v>0.71788530850928733</v>
      </c>
      <c r="AV6" s="622">
        <v>0.71323009793724468</v>
      </c>
      <c r="AW6" s="622">
        <v>0.7089012882306418</v>
      </c>
      <c r="AX6" s="622">
        <v>0.70513899231926325</v>
      </c>
      <c r="AY6" s="622">
        <v>0.70175150673897246</v>
      </c>
      <c r="AZ6" s="622">
        <v>0.69866582053985404</v>
      </c>
      <c r="BA6" s="622">
        <v>0.69608112309773229</v>
      </c>
      <c r="BB6" s="622">
        <v>0.69371464293606511</v>
      </c>
      <c r="BC6" s="622">
        <v>0.69157834515437866</v>
      </c>
      <c r="BD6" s="622">
        <v>0.68966297535691434</v>
      </c>
      <c r="BE6" s="622">
        <v>0.68792033596140867</v>
      </c>
      <c r="BF6" s="622">
        <v>0.68634738903887615</v>
      </c>
      <c r="BG6" s="622">
        <v>0.68464726651229235</v>
      </c>
      <c r="BH6" s="622">
        <v>0.68326160311232798</v>
      </c>
      <c r="BI6" s="622">
        <v>0.6819048617531055</v>
      </c>
      <c r="BJ6" s="622">
        <v>0.68059133151386364</v>
      </c>
      <c r="BK6" s="623">
        <v>0.67951392003796185</v>
      </c>
    </row>
    <row r="7" spans="1:63" s="613" customFormat="1" ht="12.75">
      <c r="B7" s="618">
        <v>1.2999999999999999E-2</v>
      </c>
      <c r="C7" s="621">
        <v>0.80007200691472635</v>
      </c>
      <c r="D7" s="622">
        <v>0.80390480357267313</v>
      </c>
      <c r="E7" s="622">
        <v>0.78339931660336204</v>
      </c>
      <c r="F7" s="622">
        <v>0.77962255219742782</v>
      </c>
      <c r="G7" s="622">
        <v>0.77800514777341379</v>
      </c>
      <c r="H7" s="622">
        <v>0.78502891382686113</v>
      </c>
      <c r="I7" s="622">
        <v>0.80311369197592097</v>
      </c>
      <c r="J7" s="622">
        <v>0.82420147320232973</v>
      </c>
      <c r="K7" s="622">
        <v>0.83457115177257168</v>
      </c>
      <c r="L7" s="622">
        <v>0.8340042284230077</v>
      </c>
      <c r="M7" s="622">
        <v>0.81675007745245343</v>
      </c>
      <c r="N7" s="622">
        <v>0.83424021196015608</v>
      </c>
      <c r="O7" s="622">
        <v>0.83571737258208023</v>
      </c>
      <c r="P7" s="622">
        <v>0.83417901495790503</v>
      </c>
      <c r="Q7" s="622">
        <v>0.82233034663818261</v>
      </c>
      <c r="R7" s="622">
        <v>0.81569106569073313</v>
      </c>
      <c r="S7" s="622">
        <v>0.81897056742475649</v>
      </c>
      <c r="T7" s="622">
        <v>0.81634243172275578</v>
      </c>
      <c r="U7" s="622">
        <v>0.80209571425722437</v>
      </c>
      <c r="V7" s="622">
        <v>0.7983414831993485</v>
      </c>
      <c r="W7" s="622">
        <v>0.80309284467642883</v>
      </c>
      <c r="X7" s="622">
        <v>0.80032791175747553</v>
      </c>
      <c r="Y7" s="622">
        <v>0.81578427173556134</v>
      </c>
      <c r="Z7" s="622">
        <v>0.82061789950921893</v>
      </c>
      <c r="AA7" s="622">
        <v>0.82495147165432303</v>
      </c>
      <c r="AB7" s="622">
        <v>0.82547952158981908</v>
      </c>
      <c r="AC7" s="622">
        <v>0.82485391263143693</v>
      </c>
      <c r="AD7" s="622">
        <v>0.82304075025631318</v>
      </c>
      <c r="AE7" s="622">
        <v>0.81907680667178784</v>
      </c>
      <c r="AF7" s="622">
        <v>0.81399504429902036</v>
      </c>
      <c r="AG7" s="622">
        <v>0.81036966678544231</v>
      </c>
      <c r="AH7" s="622">
        <v>0.80550473451015736</v>
      </c>
      <c r="AI7" s="622">
        <v>0.79945230241830734</v>
      </c>
      <c r="AJ7" s="622">
        <v>0.7941274093845434</v>
      </c>
      <c r="AK7" s="622">
        <v>0.78706241661652265</v>
      </c>
      <c r="AL7" s="622">
        <v>0.78013651491140867</v>
      </c>
      <c r="AM7" s="622">
        <v>0.77346582696597221</v>
      </c>
      <c r="AN7" s="622">
        <v>0.76710979694140569</v>
      </c>
      <c r="AO7" s="622">
        <v>0.76078457361968854</v>
      </c>
      <c r="AP7" s="622">
        <v>0.75477245106946622</v>
      </c>
      <c r="AQ7" s="622">
        <v>0.74936802077574571</v>
      </c>
      <c r="AR7" s="622">
        <v>0.74375108605107076</v>
      </c>
      <c r="AS7" s="622">
        <v>0.73892241174527773</v>
      </c>
      <c r="AT7" s="622">
        <v>0.73405263968120404</v>
      </c>
      <c r="AU7" s="622">
        <v>0.72972629898059083</v>
      </c>
      <c r="AV7" s="622">
        <v>0.72534836087805521</v>
      </c>
      <c r="AW7" s="622">
        <v>0.72131338091045949</v>
      </c>
      <c r="AX7" s="622">
        <v>0.71787304036850497</v>
      </c>
      <c r="AY7" s="622">
        <v>0.71456805654674294</v>
      </c>
      <c r="AZ7" s="622">
        <v>0.71159413940767902</v>
      </c>
      <c r="BA7" s="622">
        <v>0.70916297103070913</v>
      </c>
      <c r="BB7" s="622">
        <v>0.70673083991161811</v>
      </c>
      <c r="BC7" s="622">
        <v>0.70481413985551256</v>
      </c>
      <c r="BD7" s="622">
        <v>0.70289888850193294</v>
      </c>
      <c r="BE7" s="622">
        <v>0.70119113163546198</v>
      </c>
      <c r="BF7" s="622">
        <v>0.69969777327464433</v>
      </c>
      <c r="BG7" s="622">
        <v>0.69809464679235433</v>
      </c>
      <c r="BH7" s="622">
        <v>0.696621852572058</v>
      </c>
      <c r="BI7" s="622">
        <v>0.6952066746317328</v>
      </c>
      <c r="BJ7" s="622">
        <v>0.69408795656244016</v>
      </c>
      <c r="BK7" s="623">
        <v>0.69302020681228671</v>
      </c>
    </row>
    <row r="8" spans="1:63" s="613" customFormat="1" ht="13.5" thickBot="1">
      <c r="B8" s="624">
        <v>0.01</v>
      </c>
      <c r="C8" s="625">
        <v>0.80007213355508389</v>
      </c>
      <c r="D8" s="626">
        <v>0.80390367964294895</v>
      </c>
      <c r="E8" s="626">
        <v>0.78340095690609712</v>
      </c>
      <c r="F8" s="626">
        <v>0.77961979411233395</v>
      </c>
      <c r="G8" s="626">
        <v>0.77800688442504318</v>
      </c>
      <c r="H8" s="626">
        <v>0.78502842378302584</v>
      </c>
      <c r="I8" s="626">
        <v>0.80311314853029858</v>
      </c>
      <c r="J8" s="626">
        <v>0.824201124068909</v>
      </c>
      <c r="K8" s="626">
        <v>0.83457214913978539</v>
      </c>
      <c r="L8" s="626">
        <v>0.83400337830714522</v>
      </c>
      <c r="M8" s="626">
        <v>0.81675003215740749</v>
      </c>
      <c r="N8" s="626">
        <v>0.83424209005785432</v>
      </c>
      <c r="O8" s="626">
        <v>0.83572004796796595</v>
      </c>
      <c r="P8" s="626">
        <v>0.83418074771325579</v>
      </c>
      <c r="Q8" s="626">
        <v>0.82232860949118047</v>
      </c>
      <c r="R8" s="626">
        <v>0.81568993342019802</v>
      </c>
      <c r="S8" s="626">
        <v>0.81897054114176515</v>
      </c>
      <c r="T8" s="626">
        <v>0.81634200206647567</v>
      </c>
      <c r="U8" s="626">
        <v>0.80209557303726264</v>
      </c>
      <c r="V8" s="626">
        <v>0.79834215906562933</v>
      </c>
      <c r="W8" s="626">
        <v>0.80309271581157671</v>
      </c>
      <c r="X8" s="626">
        <v>0.80033021103599578</v>
      </c>
      <c r="Y8" s="626">
        <v>0.81578464236089021</v>
      </c>
      <c r="Z8" s="626">
        <v>0.82062575680635197</v>
      </c>
      <c r="AA8" s="626">
        <v>0.82496723210050937</v>
      </c>
      <c r="AB8" s="626">
        <v>0.82575263415072742</v>
      </c>
      <c r="AC8" s="626">
        <v>0.82576724586197325</v>
      </c>
      <c r="AD8" s="626">
        <v>0.82537358999535648</v>
      </c>
      <c r="AE8" s="626">
        <v>0.82259262785678755</v>
      </c>
      <c r="AF8" s="626">
        <v>0.8184599757802371</v>
      </c>
      <c r="AG8" s="626">
        <v>0.81622934269053937</v>
      </c>
      <c r="AH8" s="626">
        <v>0.81205667343319621</v>
      </c>
      <c r="AI8" s="626">
        <v>0.80691654269893742</v>
      </c>
      <c r="AJ8" s="626">
        <v>0.80273771884809653</v>
      </c>
      <c r="AK8" s="626">
        <v>0.79704122036400604</v>
      </c>
      <c r="AL8" s="626">
        <v>0.79116292676575029</v>
      </c>
      <c r="AM8" s="626">
        <v>0.78552326639074388</v>
      </c>
      <c r="AN8" s="626">
        <v>0.7802105731286535</v>
      </c>
      <c r="AO8" s="626">
        <v>0.77490971780238538</v>
      </c>
      <c r="AP8" s="626">
        <v>0.76994237040099711</v>
      </c>
      <c r="AQ8" s="626">
        <v>0.76529108611557195</v>
      </c>
      <c r="AR8" s="626">
        <v>0.76042318567077094</v>
      </c>
      <c r="AS8" s="626">
        <v>0.75607257836916475</v>
      </c>
      <c r="AT8" s="626">
        <v>0.75198348584118946</v>
      </c>
      <c r="AU8" s="626">
        <v>0.74819118471447932</v>
      </c>
      <c r="AV8" s="626">
        <v>0.74434481701633826</v>
      </c>
      <c r="AW8" s="626">
        <v>0.7405868949551937</v>
      </c>
      <c r="AX8" s="626">
        <v>0.73748332311058784</v>
      </c>
      <c r="AY8" s="626">
        <v>0.73453452574111466</v>
      </c>
      <c r="AZ8" s="626">
        <v>0.73195202164412809</v>
      </c>
      <c r="BA8" s="626">
        <v>0.72941614521923592</v>
      </c>
      <c r="BB8" s="626">
        <v>0.72745867039139545</v>
      </c>
      <c r="BC8" s="626">
        <v>0.72526017368392282</v>
      </c>
      <c r="BD8" s="626">
        <v>0.72363795095773997</v>
      </c>
      <c r="BE8" s="626">
        <v>0.72200686955180082</v>
      </c>
      <c r="BF8" s="626">
        <v>0.72037719400762912</v>
      </c>
      <c r="BG8" s="626">
        <v>0.7189348858043848</v>
      </c>
      <c r="BH8" s="626">
        <v>0.71741818434089089</v>
      </c>
      <c r="BI8" s="626">
        <v>0.71624705483544016</v>
      </c>
      <c r="BJ8" s="626">
        <v>0.71492480271725978</v>
      </c>
      <c r="BK8" s="627">
        <v>0.71393581093414005</v>
      </c>
    </row>
    <row r="9" spans="1:63" s="613" customFormat="1" ht="13.5" thickBot="1">
      <c r="B9" s="614" t="s">
        <v>244</v>
      </c>
      <c r="C9" s="615">
        <v>1940</v>
      </c>
      <c r="D9" s="616">
        <v>1941</v>
      </c>
      <c r="E9" s="616">
        <v>1942</v>
      </c>
      <c r="F9" s="616">
        <v>1943</v>
      </c>
      <c r="G9" s="616">
        <v>1944</v>
      </c>
      <c r="H9" s="616">
        <v>1945</v>
      </c>
      <c r="I9" s="616">
        <v>1946</v>
      </c>
      <c r="J9" s="616">
        <v>1947</v>
      </c>
      <c r="K9" s="616">
        <v>1948</v>
      </c>
      <c r="L9" s="616">
        <v>1949</v>
      </c>
      <c r="M9" s="616">
        <v>1950</v>
      </c>
      <c r="N9" s="616">
        <v>1951</v>
      </c>
      <c r="O9" s="616">
        <v>1952</v>
      </c>
      <c r="P9" s="616">
        <v>1953</v>
      </c>
      <c r="Q9" s="616">
        <v>1954</v>
      </c>
      <c r="R9" s="616">
        <v>1955</v>
      </c>
      <c r="S9" s="616">
        <v>1956</v>
      </c>
      <c r="T9" s="616">
        <v>1957</v>
      </c>
      <c r="U9" s="616">
        <v>1958</v>
      </c>
      <c r="V9" s="616">
        <v>1959</v>
      </c>
      <c r="W9" s="616">
        <v>1960</v>
      </c>
      <c r="X9" s="616">
        <v>1961</v>
      </c>
      <c r="Y9" s="616">
        <v>1962</v>
      </c>
      <c r="Z9" s="616">
        <v>1963</v>
      </c>
      <c r="AA9" s="616">
        <v>1964</v>
      </c>
      <c r="AB9" s="616">
        <v>1965</v>
      </c>
      <c r="AC9" s="616">
        <v>1966</v>
      </c>
      <c r="AD9" s="616">
        <v>1967</v>
      </c>
      <c r="AE9" s="616">
        <v>1968</v>
      </c>
      <c r="AF9" s="616">
        <v>1969</v>
      </c>
      <c r="AG9" s="616">
        <v>1970</v>
      </c>
      <c r="AH9" s="616">
        <v>1971</v>
      </c>
      <c r="AI9" s="616">
        <v>1972</v>
      </c>
      <c r="AJ9" s="616">
        <v>1973</v>
      </c>
      <c r="AK9" s="616">
        <v>1974</v>
      </c>
      <c r="AL9" s="616">
        <v>1975</v>
      </c>
      <c r="AM9" s="616">
        <v>1976</v>
      </c>
      <c r="AN9" s="616">
        <v>1977</v>
      </c>
      <c r="AO9" s="616">
        <v>1978</v>
      </c>
      <c r="AP9" s="616">
        <v>1979</v>
      </c>
      <c r="AQ9" s="616">
        <v>1980</v>
      </c>
      <c r="AR9" s="616">
        <v>1981</v>
      </c>
      <c r="AS9" s="616">
        <v>1982</v>
      </c>
      <c r="AT9" s="616">
        <v>1983</v>
      </c>
      <c r="AU9" s="616">
        <v>1984</v>
      </c>
      <c r="AV9" s="616">
        <v>1985</v>
      </c>
      <c r="AW9" s="616">
        <v>1986</v>
      </c>
      <c r="AX9" s="616">
        <v>1987</v>
      </c>
      <c r="AY9" s="616">
        <v>1988</v>
      </c>
      <c r="AZ9" s="616">
        <v>1989</v>
      </c>
      <c r="BA9" s="616">
        <v>1990</v>
      </c>
      <c r="BB9" s="616">
        <v>1991</v>
      </c>
      <c r="BC9" s="616">
        <v>1992</v>
      </c>
      <c r="BD9" s="616">
        <v>1993</v>
      </c>
      <c r="BE9" s="616">
        <v>1994</v>
      </c>
      <c r="BF9" s="616">
        <v>1995</v>
      </c>
      <c r="BG9" s="616">
        <v>1996</v>
      </c>
      <c r="BH9" s="616">
        <v>1997</v>
      </c>
      <c r="BI9" s="616">
        <v>1998</v>
      </c>
      <c r="BJ9" s="616">
        <v>1999</v>
      </c>
      <c r="BK9" s="617">
        <v>2000</v>
      </c>
    </row>
    <row r="10" spans="1:63" s="613" customFormat="1" ht="12.75">
      <c r="B10" s="618">
        <v>1.7999999999999999E-2</v>
      </c>
      <c r="C10" s="619">
        <v>0.80006939546839728</v>
      </c>
      <c r="D10" s="620">
        <v>0.80390527371771991</v>
      </c>
      <c r="E10" s="620">
        <v>0.78339946344355549</v>
      </c>
      <c r="F10" s="620">
        <v>0.77962189898203493</v>
      </c>
      <c r="G10" s="620">
        <v>0.7780049932654669</v>
      </c>
      <c r="H10" s="620">
        <v>0.7850308764611964</v>
      </c>
      <c r="I10" s="620">
        <v>0.80311186207027019</v>
      </c>
      <c r="J10" s="620">
        <v>0.82420075355133682</v>
      </c>
      <c r="K10" s="620">
        <v>0.83457245982415462</v>
      </c>
      <c r="L10" s="620">
        <v>0.83400296552370756</v>
      </c>
      <c r="M10" s="620">
        <v>0.81675017728680721</v>
      </c>
      <c r="N10" s="620">
        <v>0.83423974033975767</v>
      </c>
      <c r="O10" s="620">
        <v>0.83571738409194674</v>
      </c>
      <c r="P10" s="620">
        <v>0.83417918592609586</v>
      </c>
      <c r="Q10" s="620">
        <v>0.8223297799355801</v>
      </c>
      <c r="R10" s="620">
        <v>0.81569206737991273</v>
      </c>
      <c r="S10" s="620">
        <v>0.81897082169702684</v>
      </c>
      <c r="T10" s="620">
        <v>0.8287597237513854</v>
      </c>
      <c r="U10" s="620">
        <v>0.81434299461772242</v>
      </c>
      <c r="V10" s="620">
        <v>0.81011262435058051</v>
      </c>
      <c r="W10" s="620">
        <v>0.81534798694806088</v>
      </c>
      <c r="X10" s="620">
        <v>0.81236067623055119</v>
      </c>
      <c r="Y10" s="620">
        <v>0.8280444301669192</v>
      </c>
      <c r="Z10" s="620">
        <v>0.83291548040848495</v>
      </c>
      <c r="AA10" s="620">
        <v>0.83731175988689732</v>
      </c>
      <c r="AB10" s="620">
        <v>0.83736286618978573</v>
      </c>
      <c r="AC10" s="620">
        <v>0.8350314539168664</v>
      </c>
      <c r="AD10" s="620">
        <v>0.83137483475690699</v>
      </c>
      <c r="AE10" s="620">
        <v>0.82566332045222013</v>
      </c>
      <c r="AF10" s="620">
        <v>0.81835775900120367</v>
      </c>
      <c r="AG10" s="620">
        <v>0.81275454753856202</v>
      </c>
      <c r="AH10" s="620">
        <v>0.80645853933185763</v>
      </c>
      <c r="AI10" s="620">
        <v>0.79890837697476624</v>
      </c>
      <c r="AJ10" s="620">
        <v>0.79145445589362662</v>
      </c>
      <c r="AK10" s="620">
        <v>0.78216100022117463</v>
      </c>
      <c r="AL10" s="620">
        <v>0.77335183793879236</v>
      </c>
      <c r="AM10" s="620">
        <v>0.76478956261247788</v>
      </c>
      <c r="AN10" s="620">
        <v>0.75655783145224498</v>
      </c>
      <c r="AO10" s="620">
        <v>0.74864536847262764</v>
      </c>
      <c r="AP10" s="620">
        <v>0.74133162890274007</v>
      </c>
      <c r="AQ10" s="620">
        <v>0.73430648323610981</v>
      </c>
      <c r="AR10" s="620">
        <v>0.72763660088899296</v>
      </c>
      <c r="AS10" s="620">
        <v>0.72171297767051446</v>
      </c>
      <c r="AT10" s="620">
        <v>0.71598918621711727</v>
      </c>
      <c r="AU10" s="620">
        <v>0.71048810101324</v>
      </c>
      <c r="AV10" s="620">
        <v>0.70541658903869719</v>
      </c>
      <c r="AW10" s="620">
        <v>0.70088985665012793</v>
      </c>
      <c r="AX10" s="620">
        <v>0.69662872906449536</v>
      </c>
      <c r="AY10" s="620">
        <v>0.69295619037014944</v>
      </c>
      <c r="AZ10" s="620">
        <v>0.68954600605355854</v>
      </c>
      <c r="BA10" s="620">
        <v>0.6865828633071005</v>
      </c>
      <c r="BB10" s="620">
        <v>0.68402222719792893</v>
      </c>
      <c r="BC10" s="620">
        <v>0.68163655622858177</v>
      </c>
      <c r="BD10" s="620">
        <v>0.6796440831856343</v>
      </c>
      <c r="BE10" s="620">
        <v>0.67776225432321813</v>
      </c>
      <c r="BF10" s="620">
        <v>0.67600276281149918</v>
      </c>
      <c r="BG10" s="620">
        <v>0.67427797224649111</v>
      </c>
      <c r="BH10" s="620">
        <v>0.67258520518986664</v>
      </c>
      <c r="BI10" s="620">
        <v>0.67128520566578698</v>
      </c>
      <c r="BJ10" s="620">
        <v>0.66999313160007634</v>
      </c>
      <c r="BK10" s="825">
        <v>0.6686860919317017</v>
      </c>
    </row>
    <row r="11" spans="1:63" s="613" customFormat="1" ht="12.75">
      <c r="B11" s="618">
        <v>1.4999999999999999E-2</v>
      </c>
      <c r="C11" s="621">
        <v>0.80007154493247856</v>
      </c>
      <c r="D11" s="622">
        <v>0.80390388576160388</v>
      </c>
      <c r="E11" s="622">
        <v>0.78339868285556846</v>
      </c>
      <c r="F11" s="622">
        <v>0.77962025703919435</v>
      </c>
      <c r="G11" s="622">
        <v>0.77800693252541564</v>
      </c>
      <c r="H11" s="622">
        <v>0.78503024680953926</v>
      </c>
      <c r="I11" s="622">
        <v>0.80311324418349517</v>
      </c>
      <c r="J11" s="622">
        <v>0.82419975099965104</v>
      </c>
      <c r="K11" s="622">
        <v>0.83457140344977665</v>
      </c>
      <c r="L11" s="622">
        <v>0.83400262147390003</v>
      </c>
      <c r="M11" s="622">
        <v>0.81674879792324195</v>
      </c>
      <c r="N11" s="622">
        <v>0.83423921365787501</v>
      </c>
      <c r="O11" s="622">
        <v>0.83571802551783292</v>
      </c>
      <c r="P11" s="622">
        <v>0.83417921948636709</v>
      </c>
      <c r="Q11" s="622">
        <v>0.82232954776237988</v>
      </c>
      <c r="R11" s="622">
        <v>0.81568993166051051</v>
      </c>
      <c r="S11" s="622">
        <v>0.81897128363451155</v>
      </c>
      <c r="T11" s="622">
        <v>0.82876079675980285</v>
      </c>
      <c r="U11" s="622">
        <v>0.81434369152750674</v>
      </c>
      <c r="V11" s="622">
        <v>0.81042637484645041</v>
      </c>
      <c r="W11" s="622">
        <v>0.81519961149838216</v>
      </c>
      <c r="X11" s="622">
        <v>0.81236226688360325</v>
      </c>
      <c r="Y11" s="622">
        <v>0.8280473050455589</v>
      </c>
      <c r="Z11" s="622">
        <v>0.83292349985525072</v>
      </c>
      <c r="AA11" s="622">
        <v>0.83732893799366037</v>
      </c>
      <c r="AB11" s="622">
        <v>0.83764603496361811</v>
      </c>
      <c r="AC11" s="622">
        <v>0.83629598206478706</v>
      </c>
      <c r="AD11" s="622">
        <v>0.83370556786251826</v>
      </c>
      <c r="AE11" s="622">
        <v>0.82881872179621119</v>
      </c>
      <c r="AF11" s="622">
        <v>0.82275922779127009</v>
      </c>
      <c r="AG11" s="622">
        <v>0.81850264128078554</v>
      </c>
      <c r="AH11" s="622">
        <v>0.812857196165229</v>
      </c>
      <c r="AI11" s="622">
        <v>0.80617665567405972</v>
      </c>
      <c r="AJ11" s="622">
        <v>0.79982265291050991</v>
      </c>
      <c r="AK11" s="622">
        <v>0.79183432275370802</v>
      </c>
      <c r="AL11" s="622">
        <v>0.78400208881598088</v>
      </c>
      <c r="AM11" s="622">
        <v>0.77641544117395378</v>
      </c>
      <c r="AN11" s="622">
        <v>0.76944940259973227</v>
      </c>
      <c r="AO11" s="622">
        <v>0.76221284568129988</v>
      </c>
      <c r="AP11" s="622">
        <v>0.75587984530966079</v>
      </c>
      <c r="AQ11" s="622">
        <v>0.7495546005024778</v>
      </c>
      <c r="AR11" s="622">
        <v>0.74359986824402735</v>
      </c>
      <c r="AS11" s="622">
        <v>0.73785625746287509</v>
      </c>
      <c r="AT11" s="622">
        <v>0.73289792789344577</v>
      </c>
      <c r="AU11" s="622">
        <v>0.72791395263098879</v>
      </c>
      <c r="AV11" s="622">
        <v>0.72313136997166516</v>
      </c>
      <c r="AW11" s="622">
        <v>0.7186812276172706</v>
      </c>
      <c r="AX11" s="622">
        <v>0.714803261061013</v>
      </c>
      <c r="AY11" s="622">
        <v>0.71131008900743065</v>
      </c>
      <c r="AZ11" s="622">
        <v>0.70812532467185052</v>
      </c>
      <c r="BA11" s="622">
        <v>0.70544616266591209</v>
      </c>
      <c r="BB11" s="622">
        <v>0.70298869973247047</v>
      </c>
      <c r="BC11" s="622">
        <v>0.70076594645516865</v>
      </c>
      <c r="BD11" s="622">
        <v>0.69876856378448771</v>
      </c>
      <c r="BE11" s="622">
        <v>0.69694620686475617</v>
      </c>
      <c r="BF11" s="622">
        <v>0.69529605467540168</v>
      </c>
      <c r="BG11" s="622">
        <v>0.69351780464421842</v>
      </c>
      <c r="BH11" s="622">
        <v>0.69205286185592407</v>
      </c>
      <c r="BI11" s="622">
        <v>0.69062448348253169</v>
      </c>
      <c r="BJ11" s="622">
        <v>0.68924753115538517</v>
      </c>
      <c r="BK11" s="623">
        <v>0.6881137480706877</v>
      </c>
    </row>
    <row r="12" spans="1:63" s="613" customFormat="1" ht="12.75">
      <c r="B12" s="618">
        <v>1.2999999999999999E-2</v>
      </c>
      <c r="C12" s="621">
        <v>0.80007200691472635</v>
      </c>
      <c r="D12" s="622">
        <v>0.80390480357267313</v>
      </c>
      <c r="E12" s="622">
        <v>0.78339931660336204</v>
      </c>
      <c r="F12" s="622">
        <v>0.77962255219742782</v>
      </c>
      <c r="G12" s="622">
        <v>0.77800514777341379</v>
      </c>
      <c r="H12" s="622">
        <v>0.78502891382686113</v>
      </c>
      <c r="I12" s="622">
        <v>0.80311369197592097</v>
      </c>
      <c r="J12" s="622">
        <v>0.82420147320232973</v>
      </c>
      <c r="K12" s="622">
        <v>0.83457115177257168</v>
      </c>
      <c r="L12" s="622">
        <v>0.8340042284230077</v>
      </c>
      <c r="M12" s="622">
        <v>0.81675007745245343</v>
      </c>
      <c r="N12" s="622">
        <v>0.83424021196015608</v>
      </c>
      <c r="O12" s="622">
        <v>0.83571737258208023</v>
      </c>
      <c r="P12" s="622">
        <v>0.83417901495790503</v>
      </c>
      <c r="Q12" s="622">
        <v>0.82233034663818261</v>
      </c>
      <c r="R12" s="622">
        <v>0.81569106569073313</v>
      </c>
      <c r="S12" s="622">
        <v>0.81897056742475649</v>
      </c>
      <c r="T12" s="622">
        <v>0.8287612192071635</v>
      </c>
      <c r="U12" s="622">
        <v>0.81434295948768887</v>
      </c>
      <c r="V12" s="622">
        <v>0.81042624168565547</v>
      </c>
      <c r="W12" s="622">
        <v>0.81520053640457957</v>
      </c>
      <c r="X12" s="622">
        <v>0.81236155500440732</v>
      </c>
      <c r="Y12" s="622">
        <v>0.82804951276211369</v>
      </c>
      <c r="Z12" s="622">
        <v>0.83292692830050952</v>
      </c>
      <c r="AA12" s="622">
        <v>0.83734134040029107</v>
      </c>
      <c r="AB12" s="622">
        <v>0.83783470039949304</v>
      </c>
      <c r="AC12" s="622">
        <v>0.83714074867177857</v>
      </c>
      <c r="AD12" s="622">
        <v>0.83527863587135542</v>
      </c>
      <c r="AE12" s="622">
        <v>0.83118851375656921</v>
      </c>
      <c r="AF12" s="622">
        <v>0.82596729166031346</v>
      </c>
      <c r="AG12" s="622">
        <v>0.82228700155739642</v>
      </c>
      <c r="AH12" s="622">
        <v>0.81730154613226313</v>
      </c>
      <c r="AI12" s="622">
        <v>0.81111805039365092</v>
      </c>
      <c r="AJ12" s="622">
        <v>0.8057174336383266</v>
      </c>
      <c r="AK12" s="622">
        <v>0.79850202737875897</v>
      </c>
      <c r="AL12" s="622">
        <v>0.79143232417096088</v>
      </c>
      <c r="AM12" s="622">
        <v>0.7846143427761203</v>
      </c>
      <c r="AN12" s="622">
        <v>0.77811126189230317</v>
      </c>
      <c r="AO12" s="622">
        <v>0.77164066554568034</v>
      </c>
      <c r="AP12" s="622">
        <v>0.76548409130968276</v>
      </c>
      <c r="AQ12" s="622">
        <v>0.75993682207999558</v>
      </c>
      <c r="AR12" s="622">
        <v>0.75418219208792558</v>
      </c>
      <c r="AS12" s="622">
        <v>0.74922803216124234</v>
      </c>
      <c r="AT12" s="622">
        <v>0.74423203819394812</v>
      </c>
      <c r="AU12" s="622">
        <v>0.73978023164683127</v>
      </c>
      <c r="AV12" s="622">
        <v>0.73527617426595548</v>
      </c>
      <c r="AW12" s="622">
        <v>0.7311208831397471</v>
      </c>
      <c r="AX12" s="622">
        <v>0.72756571357277267</v>
      </c>
      <c r="AY12" s="622">
        <v>0.72415596166358254</v>
      </c>
      <c r="AZ12" s="622">
        <v>0.72108385787631668</v>
      </c>
      <c r="BA12" s="622">
        <v>0.71855915009677074</v>
      </c>
      <c r="BB12" s="622">
        <v>0.71603715071810159</v>
      </c>
      <c r="BC12" s="622">
        <v>0.71403498443599578</v>
      </c>
      <c r="BD12" s="622">
        <v>0.71203854073411266</v>
      </c>
      <c r="BE12" s="622">
        <v>0.71025176230729514</v>
      </c>
      <c r="BF12" s="622">
        <v>0.70868230263725707</v>
      </c>
      <c r="BG12" s="622">
        <v>0.70700181916202709</v>
      </c>
      <c r="BH12" s="622">
        <v>0.70545058325046228</v>
      </c>
      <c r="BI12" s="622">
        <v>0.70396460392183702</v>
      </c>
      <c r="BJ12" s="622">
        <v>0.70278314288517585</v>
      </c>
      <c r="BK12" s="623">
        <v>0.70166001550266766</v>
      </c>
    </row>
    <row r="13" spans="1:63" s="613" customFormat="1" ht="13.5" thickBot="1">
      <c r="B13" s="624">
        <v>0.01</v>
      </c>
      <c r="C13" s="625">
        <v>0.80007213355508389</v>
      </c>
      <c r="D13" s="626">
        <v>0.80390367964294895</v>
      </c>
      <c r="E13" s="626">
        <v>0.78340095690609712</v>
      </c>
      <c r="F13" s="626">
        <v>0.77961979411233395</v>
      </c>
      <c r="G13" s="626">
        <v>0.77800688442504318</v>
      </c>
      <c r="H13" s="626">
        <v>0.78502842378302584</v>
      </c>
      <c r="I13" s="626">
        <v>0.80311314853029858</v>
      </c>
      <c r="J13" s="626">
        <v>0.824201124068909</v>
      </c>
      <c r="K13" s="626">
        <v>0.83457214913978539</v>
      </c>
      <c r="L13" s="626">
        <v>0.83400337830714522</v>
      </c>
      <c r="M13" s="626">
        <v>0.81675003215740749</v>
      </c>
      <c r="N13" s="626">
        <v>0.83424209005785432</v>
      </c>
      <c r="O13" s="626">
        <v>0.83572004796796595</v>
      </c>
      <c r="P13" s="626">
        <v>0.83418074771325579</v>
      </c>
      <c r="Q13" s="626">
        <v>0.82232860949118047</v>
      </c>
      <c r="R13" s="626">
        <v>0.81568993342019802</v>
      </c>
      <c r="S13" s="626">
        <v>0.81897054114176515</v>
      </c>
      <c r="T13" s="626">
        <v>0.82876076693739487</v>
      </c>
      <c r="U13" s="626">
        <v>0.81434281083509741</v>
      </c>
      <c r="V13" s="626">
        <v>0.81042695312384605</v>
      </c>
      <c r="W13" s="626">
        <v>0.81520040075736666</v>
      </c>
      <c r="X13" s="626">
        <v>0.81236397529758664</v>
      </c>
      <c r="Y13" s="626">
        <v>0.8280499028940389</v>
      </c>
      <c r="Z13" s="626">
        <v>0.83293519913959713</v>
      </c>
      <c r="AA13" s="626">
        <v>0.83735793034364492</v>
      </c>
      <c r="AB13" s="626">
        <v>0.83811288162445741</v>
      </c>
      <c r="AC13" s="626">
        <v>0.83807362550912778</v>
      </c>
      <c r="AD13" s="626">
        <v>0.83764144900684767</v>
      </c>
      <c r="AE13" s="626">
        <v>0.83474120391051998</v>
      </c>
      <c r="AF13" s="626">
        <v>0.83047268555296694</v>
      </c>
      <c r="AG13" s="626">
        <v>0.82818765736060951</v>
      </c>
      <c r="AH13" s="626">
        <v>0.8238850688727043</v>
      </c>
      <c r="AI13" s="626">
        <v>0.81860779959642838</v>
      </c>
      <c r="AJ13" s="626">
        <v>0.81435110472097283</v>
      </c>
      <c r="AK13" s="626">
        <v>0.80850560645339564</v>
      </c>
      <c r="AL13" s="626">
        <v>0.80248553951695334</v>
      </c>
      <c r="AM13" s="626">
        <v>0.79669972315974602</v>
      </c>
      <c r="AN13" s="626">
        <v>0.79124162395599107</v>
      </c>
      <c r="AO13" s="626">
        <v>0.78579628537023216</v>
      </c>
      <c r="AP13" s="626">
        <v>0.78068616513495082</v>
      </c>
      <c r="AQ13" s="626">
        <v>0.77589336045813317</v>
      </c>
      <c r="AR13" s="626">
        <v>0.77088921829037671</v>
      </c>
      <c r="AS13" s="626">
        <v>0.76641447986491129</v>
      </c>
      <c r="AT13" s="626">
        <v>0.76220034728717589</v>
      </c>
      <c r="AU13" s="626">
        <v>0.75828438752929239</v>
      </c>
      <c r="AV13" s="626">
        <v>0.75431289017299974</v>
      </c>
      <c r="AW13" s="626">
        <v>0.75043583340583486</v>
      </c>
      <c r="AX13" s="626">
        <v>0.74721909320020619</v>
      </c>
      <c r="AY13" s="626">
        <v>0.74416713541600155</v>
      </c>
      <c r="AZ13" s="626">
        <v>0.74148797353824136</v>
      </c>
      <c r="BA13" s="626">
        <v>0.73885996144114119</v>
      </c>
      <c r="BB13" s="626">
        <v>0.73681419936842929</v>
      </c>
      <c r="BC13" s="626">
        <v>0.73453144265520665</v>
      </c>
      <c r="BD13" s="626">
        <v>0.73282945040854919</v>
      </c>
      <c r="BE13" s="626">
        <v>0.73112085522125236</v>
      </c>
      <c r="BF13" s="626">
        <v>0.72941640742315894</v>
      </c>
      <c r="BG13" s="626">
        <v>0.72789818826184916</v>
      </c>
      <c r="BH13" s="626">
        <v>0.72630449104721628</v>
      </c>
      <c r="BI13" s="626">
        <v>0.7250639825895876</v>
      </c>
      <c r="BJ13" s="626">
        <v>0.72368059499173598</v>
      </c>
      <c r="BK13" s="627">
        <v>0.72263758858598792</v>
      </c>
    </row>
    <row r="14" spans="1:63" s="628" customFormat="1">
      <c r="B14" s="629"/>
      <c r="C14" s="630"/>
      <c r="D14" s="630"/>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row>
    <row r="15" spans="1:63" s="610" customFormat="1">
      <c r="A15" s="631"/>
      <c r="B15" s="632"/>
    </row>
    <row r="16" spans="1:63" s="610" customFormat="1">
      <c r="B16" s="632"/>
    </row>
    <row r="17" spans="2:53" s="610" customFormat="1">
      <c r="B17" s="632"/>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row>
    <row r="18" spans="2:53" s="610" customFormat="1">
      <c r="B18" s="632"/>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row>
    <row r="19" spans="2:53" s="610" customFormat="1">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row>
    <row r="20" spans="2:53" s="610" customFormat="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row>
    <row r="21" spans="2:53" s="610" customFormat="1">
      <c r="C21" s="611"/>
      <c r="D21" s="611"/>
      <c r="E21" s="633"/>
      <c r="F21" s="633"/>
      <c r="G21" s="633"/>
      <c r="H21" s="633"/>
      <c r="I21" s="633"/>
      <c r="J21" s="633"/>
      <c r="K21" s="611"/>
      <c r="L21" s="611"/>
      <c r="N21" s="633"/>
      <c r="O21" s="633"/>
      <c r="P21" s="633"/>
      <c r="Q21" s="633"/>
      <c r="R21" s="633"/>
      <c r="S21" s="611"/>
      <c r="T21" s="611"/>
      <c r="U21" s="611"/>
      <c r="V21" s="633"/>
      <c r="W21" s="633"/>
      <c r="X21" s="633"/>
      <c r="Y21" s="633"/>
      <c r="Z21" s="633"/>
      <c r="AA21" s="633"/>
      <c r="AB21" s="611"/>
      <c r="AC21" s="611"/>
      <c r="AE21" s="633"/>
      <c r="AF21" s="633"/>
      <c r="AG21" s="633"/>
      <c r="AH21" s="633"/>
      <c r="AI21" s="633"/>
      <c r="AJ21" s="611"/>
      <c r="AK21" s="611"/>
      <c r="AL21" s="611"/>
      <c r="AM21" s="611"/>
      <c r="AN21" s="611"/>
      <c r="AO21" s="611"/>
    </row>
    <row r="22" spans="2:53" s="610" customFormat="1">
      <c r="C22" s="611"/>
      <c r="D22" s="611"/>
      <c r="E22" s="633"/>
      <c r="F22" s="633"/>
      <c r="G22" s="633"/>
      <c r="H22" s="633"/>
      <c r="I22" s="633"/>
      <c r="J22" s="633"/>
      <c r="K22" s="611"/>
      <c r="L22" s="611"/>
      <c r="M22" s="633"/>
      <c r="N22" s="633"/>
      <c r="O22" s="633"/>
      <c r="P22" s="633"/>
      <c r="Q22" s="633"/>
      <c r="R22" s="633"/>
      <c r="S22" s="611"/>
      <c r="T22" s="611"/>
      <c r="U22" s="611"/>
      <c r="V22" s="633"/>
      <c r="W22" s="633"/>
      <c r="X22" s="633"/>
      <c r="Y22" s="633"/>
      <c r="Z22" s="633"/>
      <c r="AA22" s="633"/>
      <c r="AB22" s="611"/>
      <c r="AC22" s="611"/>
      <c r="AD22" s="633"/>
      <c r="AE22" s="633"/>
      <c r="AF22" s="633"/>
      <c r="AG22" s="633"/>
      <c r="AH22" s="633"/>
      <c r="AI22" s="633"/>
      <c r="AJ22" s="611"/>
      <c r="AK22" s="611"/>
      <c r="AL22" s="611"/>
      <c r="AM22" s="611"/>
      <c r="AN22" s="611"/>
      <c r="AO22" s="611"/>
    </row>
    <row r="23" spans="2:53" s="610" customFormat="1">
      <c r="C23" s="611"/>
      <c r="D23" s="611"/>
      <c r="E23" s="633"/>
      <c r="F23" s="633"/>
      <c r="G23" s="633"/>
      <c r="H23" s="633"/>
      <c r="I23" s="633"/>
      <c r="J23" s="633"/>
      <c r="K23" s="611"/>
      <c r="L23" s="611"/>
      <c r="M23" s="633"/>
      <c r="N23" s="633"/>
      <c r="O23" s="633"/>
      <c r="P23" s="633"/>
      <c r="Q23" s="633"/>
      <c r="R23" s="633"/>
      <c r="S23" s="611"/>
      <c r="T23" s="611"/>
      <c r="U23" s="611"/>
      <c r="V23" s="633"/>
      <c r="W23" s="633"/>
      <c r="X23" s="633"/>
      <c r="Y23" s="633"/>
      <c r="Z23" s="633"/>
      <c r="AA23" s="633"/>
      <c r="AB23" s="611"/>
      <c r="AC23" s="611"/>
      <c r="AD23" s="633"/>
      <c r="AE23" s="633"/>
      <c r="AF23" s="633"/>
      <c r="AG23" s="633"/>
      <c r="AH23" s="633"/>
      <c r="AI23" s="633"/>
      <c r="AJ23" s="611"/>
      <c r="AK23" s="611"/>
      <c r="AL23" s="611"/>
      <c r="AM23" s="611"/>
      <c r="AN23" s="611"/>
      <c r="AO23" s="611"/>
    </row>
    <row r="24" spans="2:53" s="610" customFormat="1">
      <c r="C24" s="611"/>
      <c r="D24" s="611"/>
      <c r="E24" s="611"/>
      <c r="F24" s="611"/>
      <c r="G24" s="611"/>
      <c r="H24" s="611"/>
      <c r="I24" s="611"/>
      <c r="J24" s="611"/>
      <c r="K24" s="611"/>
      <c r="L24" s="611"/>
      <c r="M24" s="633"/>
      <c r="N24" s="633"/>
      <c r="O24" s="633"/>
      <c r="P24" s="633"/>
      <c r="Q24" s="633"/>
      <c r="R24" s="633"/>
      <c r="S24" s="611"/>
      <c r="T24" s="611"/>
      <c r="U24" s="611"/>
      <c r="V24" s="611"/>
      <c r="W24" s="611"/>
      <c r="X24" s="611"/>
      <c r="Y24" s="611"/>
      <c r="Z24" s="611"/>
      <c r="AA24" s="611"/>
      <c r="AB24" s="611"/>
      <c r="AC24" s="611"/>
      <c r="AD24" s="633"/>
      <c r="AE24" s="633"/>
      <c r="AF24" s="633"/>
      <c r="AG24" s="633"/>
      <c r="AH24" s="633"/>
      <c r="AI24" s="633"/>
      <c r="AJ24" s="611"/>
      <c r="AK24" s="611"/>
      <c r="AL24" s="611"/>
      <c r="AM24" s="611"/>
      <c r="AN24" s="611"/>
      <c r="AO24" s="611"/>
    </row>
    <row r="25" spans="2:53" s="610" customFormat="1">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row>
    <row r="26" spans="2:53" s="610" customFormat="1">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row>
    <row r="27" spans="2:53" s="610" customFormat="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row>
    <row r="28" spans="2:53" s="610" customFormat="1">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row>
    <row r="29" spans="2:53" s="610" customFormat="1">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row>
    <row r="30" spans="2:53" s="610" customFormat="1">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row>
    <row r="31" spans="2:53" s="610" customFormat="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row>
    <row r="32" spans="2:53" s="610" customFormat="1">
      <c r="C32" s="611"/>
      <c r="D32" s="611"/>
      <c r="E32" s="611"/>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row>
    <row r="33" spans="2:63" s="610" customFormat="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row>
    <row r="34" spans="2:63" s="610" customFormat="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row>
    <row r="35" spans="2:63" s="610" customFormat="1">
      <c r="C35" s="611"/>
      <c r="D35" s="611"/>
      <c r="E35" s="611"/>
      <c r="F35" s="611"/>
      <c r="G35" s="611"/>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row>
    <row r="36" spans="2:63" s="610" customFormat="1">
      <c r="C36" s="611"/>
      <c r="D36" s="611"/>
      <c r="E36" s="611"/>
      <c r="F36" s="611"/>
      <c r="G36" s="611"/>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1"/>
      <c r="AZ36" s="611"/>
      <c r="BA36" s="611"/>
    </row>
    <row r="37" spans="2:63" s="610" customFormat="1" ht="15.75">
      <c r="B37" s="634" t="s">
        <v>245</v>
      </c>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1"/>
      <c r="AZ37" s="611"/>
      <c r="BA37" s="611"/>
    </row>
    <row r="38" spans="2:63" s="610" customFormat="1" ht="15.75" thickBot="1">
      <c r="C38" s="611"/>
      <c r="D38" s="611"/>
      <c r="E38" s="611"/>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c r="AI38" s="611"/>
      <c r="AJ38" s="611"/>
      <c r="AK38" s="611"/>
      <c r="AL38" s="611"/>
      <c r="AM38" s="611"/>
      <c r="AN38" s="611"/>
      <c r="AO38" s="611"/>
      <c r="AP38" s="611"/>
      <c r="AQ38" s="611"/>
      <c r="AR38" s="611"/>
      <c r="AS38" s="611"/>
      <c r="AT38" s="611"/>
      <c r="AU38" s="611"/>
      <c r="AV38" s="611"/>
      <c r="AW38" s="611"/>
      <c r="AX38" s="611"/>
      <c r="AY38" s="611"/>
      <c r="AZ38" s="611"/>
      <c r="BA38" s="611"/>
    </row>
    <row r="39" spans="2:63" s="631" customFormat="1" ht="13.5" thickBot="1">
      <c r="B39" s="635" t="s">
        <v>127</v>
      </c>
      <c r="C39" s="615">
        <v>1940</v>
      </c>
      <c r="D39" s="616">
        <v>1941</v>
      </c>
      <c r="E39" s="616">
        <v>1942</v>
      </c>
      <c r="F39" s="616">
        <v>1943</v>
      </c>
      <c r="G39" s="616">
        <v>1944</v>
      </c>
      <c r="H39" s="616">
        <v>1945</v>
      </c>
      <c r="I39" s="616">
        <v>1946</v>
      </c>
      <c r="J39" s="616">
        <v>1947</v>
      </c>
      <c r="K39" s="616">
        <v>1948</v>
      </c>
      <c r="L39" s="616">
        <v>1949</v>
      </c>
      <c r="M39" s="616">
        <v>1950</v>
      </c>
      <c r="N39" s="616">
        <v>1951</v>
      </c>
      <c r="O39" s="616">
        <v>1952</v>
      </c>
      <c r="P39" s="616">
        <v>1953</v>
      </c>
      <c r="Q39" s="616">
        <v>1954</v>
      </c>
      <c r="R39" s="616">
        <v>1955</v>
      </c>
      <c r="S39" s="616">
        <v>1956</v>
      </c>
      <c r="T39" s="616">
        <v>1957</v>
      </c>
      <c r="U39" s="616">
        <v>1958</v>
      </c>
      <c r="V39" s="616">
        <v>1959</v>
      </c>
      <c r="W39" s="616">
        <v>1960</v>
      </c>
      <c r="X39" s="616">
        <v>1961</v>
      </c>
      <c r="Y39" s="616">
        <v>1962</v>
      </c>
      <c r="Z39" s="616">
        <v>1963</v>
      </c>
      <c r="AA39" s="616">
        <v>1964</v>
      </c>
      <c r="AB39" s="616">
        <v>1965</v>
      </c>
      <c r="AC39" s="616">
        <v>1966</v>
      </c>
      <c r="AD39" s="616">
        <v>1967</v>
      </c>
      <c r="AE39" s="616">
        <v>1968</v>
      </c>
      <c r="AF39" s="616">
        <v>1969</v>
      </c>
      <c r="AG39" s="616">
        <v>1970</v>
      </c>
      <c r="AH39" s="616">
        <v>1971</v>
      </c>
      <c r="AI39" s="616">
        <v>1972</v>
      </c>
      <c r="AJ39" s="616">
        <v>1973</v>
      </c>
      <c r="AK39" s="616">
        <v>1974</v>
      </c>
      <c r="AL39" s="616">
        <v>1975</v>
      </c>
      <c r="AM39" s="616">
        <v>1976</v>
      </c>
      <c r="AN39" s="616">
        <v>1977</v>
      </c>
      <c r="AO39" s="616">
        <v>1978</v>
      </c>
      <c r="AP39" s="616">
        <v>1979</v>
      </c>
      <c r="AQ39" s="616">
        <v>1980</v>
      </c>
      <c r="AR39" s="616">
        <v>1981</v>
      </c>
      <c r="AS39" s="616">
        <v>1982</v>
      </c>
      <c r="AT39" s="616">
        <v>1983</v>
      </c>
      <c r="AU39" s="616">
        <v>1984</v>
      </c>
      <c r="AV39" s="616">
        <v>1985</v>
      </c>
      <c r="AW39" s="616">
        <v>1986</v>
      </c>
      <c r="AX39" s="616">
        <v>1987</v>
      </c>
      <c r="AY39" s="616">
        <v>1988</v>
      </c>
      <c r="AZ39" s="616">
        <v>1989</v>
      </c>
      <c r="BA39" s="616">
        <v>1990</v>
      </c>
      <c r="BB39" s="616">
        <v>1991</v>
      </c>
      <c r="BC39" s="616">
        <v>1992</v>
      </c>
      <c r="BD39" s="616">
        <v>1993</v>
      </c>
      <c r="BE39" s="616">
        <v>1994</v>
      </c>
      <c r="BF39" s="616">
        <v>1995</v>
      </c>
      <c r="BG39" s="616">
        <v>1996</v>
      </c>
      <c r="BH39" s="616">
        <v>1997</v>
      </c>
      <c r="BI39" s="616">
        <v>1998</v>
      </c>
      <c r="BJ39" s="616">
        <v>1999</v>
      </c>
      <c r="BK39" s="617">
        <v>2000</v>
      </c>
    </row>
    <row r="40" spans="2:63" s="631" customFormat="1" ht="12.75">
      <c r="B40" s="636" t="s">
        <v>145</v>
      </c>
      <c r="C40" s="620">
        <v>0.5741033577115936</v>
      </c>
      <c r="D40" s="620">
        <v>0.57448741413942794</v>
      </c>
      <c r="E40" s="620">
        <v>0.55820388517067421</v>
      </c>
      <c r="F40" s="620">
        <v>0.55269311255717868</v>
      </c>
      <c r="G40" s="620">
        <v>0.55429281824441767</v>
      </c>
      <c r="H40" s="620">
        <v>0.55740221833228487</v>
      </c>
      <c r="I40" s="620">
        <v>0.57313415875168405</v>
      </c>
      <c r="J40" s="620">
        <v>0.58631263945055989</v>
      </c>
      <c r="K40" s="620">
        <v>0.59665569921137407</v>
      </c>
      <c r="L40" s="620">
        <v>0.59359558378058219</v>
      </c>
      <c r="M40" s="620">
        <v>0.57945861046592972</v>
      </c>
      <c r="N40" s="620">
        <v>0.58953368294628461</v>
      </c>
      <c r="O40" s="620">
        <v>0.58772087827060127</v>
      </c>
      <c r="P40" s="620">
        <v>0.58408590779154024</v>
      </c>
      <c r="Q40" s="620">
        <v>0.57491690278673713</v>
      </c>
      <c r="R40" s="620">
        <v>0.56805526695590935</v>
      </c>
      <c r="S40" s="620">
        <v>0.57111499199631965</v>
      </c>
      <c r="T40" s="620">
        <v>0.58038546951901038</v>
      </c>
      <c r="U40" s="620">
        <v>0.56939805487840167</v>
      </c>
      <c r="V40" s="620">
        <v>0.56840779488330595</v>
      </c>
      <c r="W40" s="620">
        <v>0.57315089011800979</v>
      </c>
      <c r="X40" s="620">
        <v>0.57168869006576639</v>
      </c>
      <c r="Y40" s="620">
        <v>0.58274469223106573</v>
      </c>
      <c r="Z40" s="620">
        <v>0.58674635247469709</v>
      </c>
      <c r="AA40" s="620">
        <v>0.5895439654809328</v>
      </c>
      <c r="AB40" s="620">
        <v>0.59043667930871713</v>
      </c>
      <c r="AC40" s="620">
        <v>0.58993668073469008</v>
      </c>
      <c r="AD40" s="620">
        <v>0.587597144840598</v>
      </c>
      <c r="AE40" s="620">
        <v>0.58463300470301061</v>
      </c>
      <c r="AF40" s="620">
        <v>0.58020694370814208</v>
      </c>
      <c r="AG40" s="620">
        <v>0.57569862558020835</v>
      </c>
      <c r="AH40" s="620">
        <v>0.57149754042368883</v>
      </c>
      <c r="AI40" s="620">
        <v>0.56638525982467258</v>
      </c>
      <c r="AJ40" s="620">
        <v>0.56038851675814516</v>
      </c>
      <c r="AK40" s="620">
        <v>0.55414974479685564</v>
      </c>
      <c r="AL40" s="620">
        <v>0.54825681022731143</v>
      </c>
      <c r="AM40" s="620">
        <v>0.54269412170413378</v>
      </c>
      <c r="AN40" s="620">
        <v>0.53744662504471674</v>
      </c>
      <c r="AO40" s="620">
        <v>0.53249978744710658</v>
      </c>
      <c r="AP40" s="620">
        <v>0.52811930633628756</v>
      </c>
      <c r="AQ40" s="620">
        <v>0.52400202976887456</v>
      </c>
      <c r="AR40" s="620">
        <v>0.52013516089756218</v>
      </c>
      <c r="AS40" s="620">
        <v>0.51677150603580213</v>
      </c>
      <c r="AT40" s="620">
        <v>0.51362464348882875</v>
      </c>
      <c r="AU40" s="620">
        <v>0.51068335299482659</v>
      </c>
      <c r="AV40" s="620">
        <v>0.50818815418437013</v>
      </c>
      <c r="AW40" s="620">
        <v>0.50611530341001376</v>
      </c>
      <c r="AX40" s="620">
        <v>0.50419939421602344</v>
      </c>
      <c r="AY40" s="620">
        <v>0.50266946846886362</v>
      </c>
      <c r="AZ40" s="620">
        <v>0.5012700311270617</v>
      </c>
      <c r="BA40" s="620">
        <v>0.50022268987014584</v>
      </c>
      <c r="BB40" s="620">
        <v>0.4995073014745442</v>
      </c>
      <c r="BC40" s="620">
        <v>0.49888264450392478</v>
      </c>
      <c r="BD40" s="620">
        <v>0.49855971378022629</v>
      </c>
      <c r="BE40" s="620">
        <v>0.49830627965861291</v>
      </c>
      <c r="BF40" s="620">
        <v>0.49811620070317336</v>
      </c>
      <c r="BG40" s="620">
        <v>0.49798359785380741</v>
      </c>
      <c r="BH40" s="620">
        <v>0.49790284588450751</v>
      </c>
      <c r="BI40" s="620">
        <v>0.49806787197414099</v>
      </c>
      <c r="BJ40" s="620">
        <v>0.49807139606420747</v>
      </c>
      <c r="BK40" s="620">
        <v>0.49791907782950662</v>
      </c>
    </row>
    <row r="41" spans="2:63" s="631" customFormat="1" ht="12.75">
      <c r="B41" s="636" t="s">
        <v>146</v>
      </c>
      <c r="C41" s="622">
        <v>0.5741033577115936</v>
      </c>
      <c r="D41" s="622">
        <v>0.57448741413942794</v>
      </c>
      <c r="E41" s="622">
        <v>0.55820388517067421</v>
      </c>
      <c r="F41" s="622">
        <v>0.55269311255717868</v>
      </c>
      <c r="G41" s="622">
        <v>0.55429281824441767</v>
      </c>
      <c r="H41" s="622">
        <v>0.55740221833228487</v>
      </c>
      <c r="I41" s="622">
        <v>0.57313415875168405</v>
      </c>
      <c r="J41" s="622">
        <v>0.58631263945055989</v>
      </c>
      <c r="K41" s="622">
        <v>0.59665569921137407</v>
      </c>
      <c r="L41" s="622">
        <v>0.59359558378058219</v>
      </c>
      <c r="M41" s="622">
        <v>0.57945861046592972</v>
      </c>
      <c r="N41" s="622">
        <v>0.58953368294628461</v>
      </c>
      <c r="O41" s="622">
        <v>0.58772087827060127</v>
      </c>
      <c r="P41" s="622">
        <v>0.58408590779154024</v>
      </c>
      <c r="Q41" s="622">
        <v>0.57491690278673713</v>
      </c>
      <c r="R41" s="622">
        <v>0.56805526695590935</v>
      </c>
      <c r="S41" s="622">
        <v>0.57111499199631965</v>
      </c>
      <c r="T41" s="622">
        <v>0.58038546951901038</v>
      </c>
      <c r="U41" s="622">
        <v>0.56939805487840167</v>
      </c>
      <c r="V41" s="622">
        <v>0.56873107195951289</v>
      </c>
      <c r="W41" s="622">
        <v>0.5730467018415657</v>
      </c>
      <c r="X41" s="622">
        <v>0.5716886900657665</v>
      </c>
      <c r="Y41" s="622">
        <v>0.58274469223106584</v>
      </c>
      <c r="Z41" s="622">
        <v>0.5867463524746972</v>
      </c>
      <c r="AA41" s="622">
        <v>0.58954396548093302</v>
      </c>
      <c r="AB41" s="622">
        <v>0.59061331101330583</v>
      </c>
      <c r="AC41" s="622">
        <v>0.59081649415188242</v>
      </c>
      <c r="AD41" s="622">
        <v>0.58934914864620092</v>
      </c>
      <c r="AE41" s="622">
        <v>0.58708684911898501</v>
      </c>
      <c r="AF41" s="622">
        <v>0.58385326558329143</v>
      </c>
      <c r="AG41" s="622">
        <v>0.5806920611031372</v>
      </c>
      <c r="AH41" s="622">
        <v>0.5773291161692401</v>
      </c>
      <c r="AI41" s="622">
        <v>0.57320402754934918</v>
      </c>
      <c r="AJ41" s="622">
        <v>0.56833459628219829</v>
      </c>
      <c r="AK41" s="622">
        <v>0.56336501227793168</v>
      </c>
      <c r="AL41" s="622">
        <v>0.55841818888301376</v>
      </c>
      <c r="AM41" s="622">
        <v>0.55379716012069502</v>
      </c>
      <c r="AN41" s="622">
        <v>0.54978705389784988</v>
      </c>
      <c r="AO41" s="622">
        <v>0.54548078127881527</v>
      </c>
      <c r="AP41" s="622">
        <v>0.54204992072876745</v>
      </c>
      <c r="AQ41" s="622">
        <v>0.53860133252501452</v>
      </c>
      <c r="AR41" s="622">
        <v>0.53541720137204907</v>
      </c>
      <c r="AS41" s="622">
        <v>0.53220955253487801</v>
      </c>
      <c r="AT41" s="622">
        <v>0.52979778649189269</v>
      </c>
      <c r="AU41" s="622">
        <v>0.52734107019696097</v>
      </c>
      <c r="AV41" s="622">
        <v>0.52510592928325295</v>
      </c>
      <c r="AW41" s="622">
        <v>0.52308243988469594</v>
      </c>
      <c r="AX41" s="622">
        <v>0.52151788622601813</v>
      </c>
      <c r="AY41" s="622">
        <v>0.52013844363826689</v>
      </c>
      <c r="AZ41" s="622">
        <v>0.51893524203192198</v>
      </c>
      <c r="BA41" s="622">
        <v>0.51814537130231697</v>
      </c>
      <c r="BB41" s="622">
        <v>0.51750756380436358</v>
      </c>
      <c r="BC41" s="622">
        <v>0.51701392043936867</v>
      </c>
      <c r="BD41" s="622">
        <v>0.51665679523302277</v>
      </c>
      <c r="BE41" s="622">
        <v>0.5164287887978074</v>
      </c>
      <c r="BF41" s="622">
        <v>0.51632274194489025</v>
      </c>
      <c r="BG41" s="622">
        <v>0.51610704200569746</v>
      </c>
      <c r="BH41" s="622">
        <v>0.51622768698400223</v>
      </c>
      <c r="BI41" s="622">
        <v>0.51623204889400542</v>
      </c>
      <c r="BJ41" s="622">
        <v>0.51612353832495728</v>
      </c>
      <c r="BK41" s="622">
        <v>0.51611718741617019</v>
      </c>
    </row>
    <row r="42" spans="2:63" s="631" customFormat="1" ht="12.75">
      <c r="B42" s="636" t="s">
        <v>147</v>
      </c>
      <c r="C42" s="622">
        <v>0.5741033577115936</v>
      </c>
      <c r="D42" s="622">
        <v>0.57448741413942794</v>
      </c>
      <c r="E42" s="622">
        <v>0.55820388517067421</v>
      </c>
      <c r="F42" s="622">
        <v>0.55269311255717868</v>
      </c>
      <c r="G42" s="622">
        <v>0.55429281824441767</v>
      </c>
      <c r="H42" s="622">
        <v>0.55740221833228487</v>
      </c>
      <c r="I42" s="622">
        <v>0.57313415875168405</v>
      </c>
      <c r="J42" s="622">
        <v>0.58631263945055989</v>
      </c>
      <c r="K42" s="622">
        <v>0.59665569921137407</v>
      </c>
      <c r="L42" s="622">
        <v>0.59359558378058219</v>
      </c>
      <c r="M42" s="622">
        <v>0.57945861046592972</v>
      </c>
      <c r="N42" s="622">
        <v>0.58953368294628461</v>
      </c>
      <c r="O42" s="622">
        <v>0.58772087827060127</v>
      </c>
      <c r="P42" s="622">
        <v>0.58408590779154024</v>
      </c>
      <c r="Q42" s="622">
        <v>0.57491690278673713</v>
      </c>
      <c r="R42" s="622">
        <v>0.56805526695590935</v>
      </c>
      <c r="S42" s="622">
        <v>0.57111499199631965</v>
      </c>
      <c r="T42" s="622">
        <v>0.58038546951901038</v>
      </c>
      <c r="U42" s="622">
        <v>0.56939805487840167</v>
      </c>
      <c r="V42" s="622">
        <v>0.56873107195951289</v>
      </c>
      <c r="W42" s="622">
        <v>0.5730467018415657</v>
      </c>
      <c r="X42" s="622">
        <v>0.5716886900657665</v>
      </c>
      <c r="Y42" s="622">
        <v>0.58274469223106584</v>
      </c>
      <c r="Z42" s="622">
        <v>0.5867463524746972</v>
      </c>
      <c r="AA42" s="622">
        <v>0.58954396548093302</v>
      </c>
      <c r="AB42" s="622">
        <v>0.59073112420601392</v>
      </c>
      <c r="AC42" s="622">
        <v>0.59140402786495039</v>
      </c>
      <c r="AD42" s="622">
        <v>0.59052092357051056</v>
      </c>
      <c r="AE42" s="622">
        <v>0.58895437206094059</v>
      </c>
      <c r="AF42" s="622">
        <v>0.58652234443444962</v>
      </c>
      <c r="AG42" s="622">
        <v>0.58394030611831382</v>
      </c>
      <c r="AH42" s="622">
        <v>0.58136531369014888</v>
      </c>
      <c r="AI42" s="622">
        <v>0.57780309088678239</v>
      </c>
      <c r="AJ42" s="622">
        <v>0.57391694856266262</v>
      </c>
      <c r="AK42" s="622">
        <v>0.56970981213403227</v>
      </c>
      <c r="AL42" s="622">
        <v>0.56551613897992059</v>
      </c>
      <c r="AM42" s="622">
        <v>0.56164402657315715</v>
      </c>
      <c r="AN42" s="622">
        <v>0.55808196287435385</v>
      </c>
      <c r="AO42" s="622">
        <v>0.55451882702584487</v>
      </c>
      <c r="AP42" s="622">
        <v>0.55125128650535082</v>
      </c>
      <c r="AQ42" s="622">
        <v>0.54856079599499941</v>
      </c>
      <c r="AR42" s="622">
        <v>0.54556007135083218</v>
      </c>
      <c r="AS42" s="622">
        <v>0.54311562384195167</v>
      </c>
      <c r="AT42" s="622">
        <v>0.5406440679390645</v>
      </c>
      <c r="AU42" s="622">
        <v>0.5387015783220237</v>
      </c>
      <c r="AV42" s="622">
        <v>0.53671990650794932</v>
      </c>
      <c r="AW42" s="622">
        <v>0.53497083855399175</v>
      </c>
      <c r="AX42" s="622">
        <v>0.53371224948741647</v>
      </c>
      <c r="AY42" s="622">
        <v>0.5323978593267914</v>
      </c>
      <c r="AZ42" s="622">
        <v>0.53128948850356628</v>
      </c>
      <c r="BA42" s="622">
        <v>0.53063556877554008</v>
      </c>
      <c r="BB42" s="622">
        <v>0.52991093458843286</v>
      </c>
      <c r="BC42" s="622">
        <v>0.52961809282633154</v>
      </c>
      <c r="BD42" s="622">
        <v>0.52924549609052196</v>
      </c>
      <c r="BE42" s="622">
        <v>0.52903914887063042</v>
      </c>
      <c r="BF42" s="622">
        <v>0.52899171538499967</v>
      </c>
      <c r="BG42" s="622">
        <v>0.52885837176856731</v>
      </c>
      <c r="BH42" s="622">
        <v>0.52887596968237616</v>
      </c>
      <c r="BI42" s="622">
        <v>0.5288060181197517</v>
      </c>
      <c r="BJ42" s="622">
        <v>0.52887941643046266</v>
      </c>
      <c r="BK42" s="622">
        <v>0.52886384169504796</v>
      </c>
    </row>
    <row r="43" spans="2:63" s="631" customFormat="1" ht="13.5" thickBot="1">
      <c r="B43" s="637" t="s">
        <v>148</v>
      </c>
      <c r="C43" s="626">
        <v>0.5741033577115936</v>
      </c>
      <c r="D43" s="626">
        <v>0.57448741413942794</v>
      </c>
      <c r="E43" s="626">
        <v>0.55820388517067421</v>
      </c>
      <c r="F43" s="626">
        <v>0.55269311255717868</v>
      </c>
      <c r="G43" s="626">
        <v>0.55429281824441767</v>
      </c>
      <c r="H43" s="626">
        <v>0.55740221833228487</v>
      </c>
      <c r="I43" s="626">
        <v>0.57313415875168405</v>
      </c>
      <c r="J43" s="626">
        <v>0.58631263945055989</v>
      </c>
      <c r="K43" s="626">
        <v>0.59665569921137407</v>
      </c>
      <c r="L43" s="626">
        <v>0.59359558378058219</v>
      </c>
      <c r="M43" s="626">
        <v>0.57945861046592972</v>
      </c>
      <c r="N43" s="626">
        <v>0.58953368294628461</v>
      </c>
      <c r="O43" s="626">
        <v>0.58772087827060138</v>
      </c>
      <c r="P43" s="626">
        <v>0.58408590779154024</v>
      </c>
      <c r="Q43" s="626">
        <v>0.57491690278673713</v>
      </c>
      <c r="R43" s="626">
        <v>0.56805526695590935</v>
      </c>
      <c r="S43" s="626">
        <v>0.57111499199631965</v>
      </c>
      <c r="T43" s="626">
        <v>0.58038546951901038</v>
      </c>
      <c r="U43" s="626">
        <v>0.56939805487840167</v>
      </c>
      <c r="V43" s="626">
        <v>0.56873107195951289</v>
      </c>
      <c r="W43" s="626">
        <v>0.5730467018415657</v>
      </c>
      <c r="X43" s="626">
        <v>0.5716886900657665</v>
      </c>
      <c r="Y43" s="626">
        <v>0.58274469223106584</v>
      </c>
      <c r="Z43" s="626">
        <v>0.5867463524746972</v>
      </c>
      <c r="AA43" s="626">
        <v>0.58954396548093302</v>
      </c>
      <c r="AB43" s="626">
        <v>0.59090793214985338</v>
      </c>
      <c r="AC43" s="626">
        <v>0.59194603256603817</v>
      </c>
      <c r="AD43" s="626">
        <v>0.59228426877702156</v>
      </c>
      <c r="AE43" s="626">
        <v>0.59176968283587317</v>
      </c>
      <c r="AF43" s="626">
        <v>0.5902184900983678</v>
      </c>
      <c r="AG43" s="626">
        <v>0.58902136395920657</v>
      </c>
      <c r="AH43" s="626">
        <v>0.58731716008253687</v>
      </c>
      <c r="AI43" s="626">
        <v>0.58478266164660819</v>
      </c>
      <c r="AJ43" s="626">
        <v>0.58208338726344855</v>
      </c>
      <c r="AK43" s="626">
        <v>0.57921788466560298</v>
      </c>
      <c r="AL43" s="626">
        <v>0.57603328449289448</v>
      </c>
      <c r="AM43" s="626">
        <v>0.57317058777969987</v>
      </c>
      <c r="AN43" s="626">
        <v>0.57062060740924003</v>
      </c>
      <c r="AO43" s="626">
        <v>0.56806493401329783</v>
      </c>
      <c r="AP43" s="626">
        <v>0.56581027045587773</v>
      </c>
      <c r="AQ43" s="626">
        <v>0.56384787360690702</v>
      </c>
      <c r="AR43" s="626">
        <v>0.56156856589826121</v>
      </c>
      <c r="AS43" s="626">
        <v>0.55957644994998013</v>
      </c>
      <c r="AT43" s="626">
        <v>0.55786311836744773</v>
      </c>
      <c r="AU43" s="626">
        <v>0.55642033123303014</v>
      </c>
      <c r="AV43" s="626">
        <v>0.55495142703977351</v>
      </c>
      <c r="AW43" s="626">
        <v>0.55345706439301268</v>
      </c>
      <c r="AX43" s="626">
        <v>0.55250369140783906</v>
      </c>
      <c r="AY43" s="626">
        <v>0.55151494191826489</v>
      </c>
      <c r="AZ43" s="626">
        <v>0.5507689356559714</v>
      </c>
      <c r="BA43" s="626">
        <v>0.54998363700303654</v>
      </c>
      <c r="BB43" s="626">
        <v>0.5497036198277534</v>
      </c>
      <c r="BC43" s="626">
        <v>0.54910606322953304</v>
      </c>
      <c r="BD43" s="626">
        <v>0.54899946139236921</v>
      </c>
      <c r="BE43" s="626">
        <v>0.54884114183222543</v>
      </c>
      <c r="BF43" s="626">
        <v>0.54863213911256348</v>
      </c>
      <c r="BG43" s="626">
        <v>0.54863213911256314</v>
      </c>
      <c r="BH43" s="626">
        <v>0.54857835692070833</v>
      </c>
      <c r="BI43" s="626">
        <v>0.54872542750663911</v>
      </c>
      <c r="BJ43" s="626">
        <v>0.54856474950220824</v>
      </c>
      <c r="BK43" s="626">
        <v>0.54860203554902875</v>
      </c>
    </row>
    <row r="44" spans="2:63" s="640" customFormat="1" ht="13.5" thickBot="1">
      <c r="B44" s="638"/>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row>
    <row r="45" spans="2:63" s="631" customFormat="1" ht="13.5" thickBot="1">
      <c r="B45" s="635" t="s">
        <v>246</v>
      </c>
      <c r="C45" s="615">
        <v>1940</v>
      </c>
      <c r="D45" s="616">
        <v>1941</v>
      </c>
      <c r="E45" s="616">
        <v>1942</v>
      </c>
      <c r="F45" s="616">
        <v>1943</v>
      </c>
      <c r="G45" s="616">
        <v>1944</v>
      </c>
      <c r="H45" s="616">
        <v>1945</v>
      </c>
      <c r="I45" s="616">
        <v>1946</v>
      </c>
      <c r="J45" s="616">
        <v>1947</v>
      </c>
      <c r="K45" s="616">
        <v>1948</v>
      </c>
      <c r="L45" s="616">
        <v>1949</v>
      </c>
      <c r="M45" s="616">
        <v>1950</v>
      </c>
      <c r="N45" s="616">
        <v>1951</v>
      </c>
      <c r="O45" s="616">
        <v>1952</v>
      </c>
      <c r="P45" s="616">
        <v>1953</v>
      </c>
      <c r="Q45" s="616">
        <v>1954</v>
      </c>
      <c r="R45" s="616">
        <v>1955</v>
      </c>
      <c r="S45" s="616">
        <v>1956</v>
      </c>
      <c r="T45" s="616">
        <v>1957</v>
      </c>
      <c r="U45" s="616">
        <v>1958</v>
      </c>
      <c r="V45" s="616">
        <v>1959</v>
      </c>
      <c r="W45" s="616">
        <v>1960</v>
      </c>
      <c r="X45" s="616">
        <v>1961</v>
      </c>
      <c r="Y45" s="616">
        <v>1962</v>
      </c>
      <c r="Z45" s="616">
        <v>1963</v>
      </c>
      <c r="AA45" s="616">
        <v>1964</v>
      </c>
      <c r="AB45" s="616">
        <v>1965</v>
      </c>
      <c r="AC45" s="616">
        <v>1966</v>
      </c>
      <c r="AD45" s="616">
        <v>1967</v>
      </c>
      <c r="AE45" s="616">
        <v>1968</v>
      </c>
      <c r="AF45" s="616">
        <v>1969</v>
      </c>
      <c r="AG45" s="616">
        <v>1970</v>
      </c>
      <c r="AH45" s="616">
        <v>1971</v>
      </c>
      <c r="AI45" s="616">
        <v>1972</v>
      </c>
      <c r="AJ45" s="616">
        <v>1973</v>
      </c>
      <c r="AK45" s="616">
        <v>1974</v>
      </c>
      <c r="AL45" s="616">
        <v>1975</v>
      </c>
      <c r="AM45" s="616">
        <v>1976</v>
      </c>
      <c r="AN45" s="616">
        <v>1977</v>
      </c>
      <c r="AO45" s="616">
        <v>1978</v>
      </c>
      <c r="AP45" s="616">
        <v>1979</v>
      </c>
      <c r="AQ45" s="616">
        <v>1980</v>
      </c>
      <c r="AR45" s="616">
        <v>1981</v>
      </c>
      <c r="AS45" s="616">
        <v>1982</v>
      </c>
      <c r="AT45" s="616">
        <v>1983</v>
      </c>
      <c r="AU45" s="616">
        <v>1984</v>
      </c>
      <c r="AV45" s="616">
        <v>1985</v>
      </c>
      <c r="AW45" s="616">
        <v>1986</v>
      </c>
      <c r="AX45" s="616">
        <v>1987</v>
      </c>
      <c r="AY45" s="616">
        <v>1988</v>
      </c>
      <c r="AZ45" s="616">
        <v>1989</v>
      </c>
      <c r="BA45" s="616">
        <v>1990</v>
      </c>
      <c r="BB45" s="616">
        <v>1991</v>
      </c>
      <c r="BC45" s="616">
        <v>1992</v>
      </c>
      <c r="BD45" s="616">
        <v>1993</v>
      </c>
      <c r="BE45" s="616">
        <v>1994</v>
      </c>
      <c r="BF45" s="616">
        <v>1995</v>
      </c>
      <c r="BG45" s="616">
        <v>1996</v>
      </c>
      <c r="BH45" s="616">
        <v>1997</v>
      </c>
      <c r="BI45" s="616">
        <v>1998</v>
      </c>
      <c r="BJ45" s="616">
        <v>1999</v>
      </c>
      <c r="BK45" s="617">
        <v>2000</v>
      </c>
    </row>
    <row r="46" spans="2:63" s="631" customFormat="1" ht="12.75">
      <c r="B46" s="636" t="s">
        <v>145</v>
      </c>
      <c r="C46" s="620">
        <v>0.22596603775680368</v>
      </c>
      <c r="D46" s="620">
        <v>0.229417859578292</v>
      </c>
      <c r="E46" s="620">
        <v>0.22519557827288128</v>
      </c>
      <c r="F46" s="620">
        <v>0.22692878642485625</v>
      </c>
      <c r="G46" s="620">
        <v>0.22371217502104915</v>
      </c>
      <c r="H46" s="620">
        <v>0.22762865812891159</v>
      </c>
      <c r="I46" s="620">
        <v>0.22997770331858625</v>
      </c>
      <c r="J46" s="620">
        <v>0.23788811410077684</v>
      </c>
      <c r="K46" s="620">
        <v>0.2379167606127805</v>
      </c>
      <c r="L46" s="620">
        <v>0.24040738174312537</v>
      </c>
      <c r="M46" s="620">
        <v>0.23729156682087749</v>
      </c>
      <c r="N46" s="620">
        <v>0.24470605739347304</v>
      </c>
      <c r="O46" s="620">
        <v>0.24799650582134536</v>
      </c>
      <c r="P46" s="620">
        <v>0.25009327813455562</v>
      </c>
      <c r="Q46" s="620">
        <v>0.24741287714884302</v>
      </c>
      <c r="R46" s="620">
        <v>0.24763680042400343</v>
      </c>
      <c r="S46" s="620">
        <v>0.24785582970070719</v>
      </c>
      <c r="T46" s="620">
        <v>0.23595554152075618</v>
      </c>
      <c r="U46" s="620">
        <v>0.23269769275235472</v>
      </c>
      <c r="V46" s="620">
        <v>0.22961958799391072</v>
      </c>
      <c r="W46" s="620">
        <v>0.23008724198854849</v>
      </c>
      <c r="X46" s="620">
        <v>0.22863838685654556</v>
      </c>
      <c r="Y46" s="620">
        <v>0.23303475103906071</v>
      </c>
      <c r="Z46" s="620">
        <v>0.23386067153709844</v>
      </c>
      <c r="AA46" s="620">
        <v>0.23537940468566618</v>
      </c>
      <c r="AB46" s="620">
        <v>0.23457987753701504</v>
      </c>
      <c r="AC46" s="620">
        <v>0.23284003452306737</v>
      </c>
      <c r="AD46" s="620">
        <v>0.23158880542049362</v>
      </c>
      <c r="AE46" s="620">
        <v>0.22897879996174891</v>
      </c>
      <c r="AF46" s="620">
        <v>0.22624327452840839</v>
      </c>
      <c r="AG46" s="620">
        <v>0.22520312586043598</v>
      </c>
      <c r="AH46" s="620">
        <v>0.22321294896276037</v>
      </c>
      <c r="AI46" s="620">
        <v>0.22089696129258896</v>
      </c>
      <c r="AJ46" s="620">
        <v>0.21951264217870753</v>
      </c>
      <c r="AK46" s="620">
        <v>0.21661069265310293</v>
      </c>
      <c r="AL46" s="620">
        <v>0.2138402763259068</v>
      </c>
      <c r="AM46" s="620">
        <v>0.21099066886292683</v>
      </c>
      <c r="AN46" s="620">
        <v>0.20815564608715184</v>
      </c>
      <c r="AO46" s="620">
        <v>0.20533830197424496</v>
      </c>
      <c r="AP46" s="620">
        <v>0.20255170643812989</v>
      </c>
      <c r="AQ46" s="620">
        <v>0.19978923079387348</v>
      </c>
      <c r="AR46" s="620">
        <v>0.19712636799185931</v>
      </c>
      <c r="AS46" s="620">
        <v>0.19469439805297667</v>
      </c>
      <c r="AT46" s="620">
        <v>0.19224631559187402</v>
      </c>
      <c r="AU46" s="620">
        <v>0.18981451061749266</v>
      </c>
      <c r="AV46" s="620">
        <v>0.18736701311161069</v>
      </c>
      <c r="AW46" s="620">
        <v>0.18503582557810844</v>
      </c>
      <c r="AX46" s="620">
        <v>0.18280786810604832</v>
      </c>
      <c r="AY46" s="620">
        <v>0.18077238580622143</v>
      </c>
      <c r="AZ46" s="620">
        <v>0.17886217618017197</v>
      </c>
      <c r="BA46" s="620">
        <v>0.17704216476510687</v>
      </c>
      <c r="BB46" s="620">
        <v>0.17528917943721548</v>
      </c>
      <c r="BC46" s="620">
        <v>0.17361621613842401</v>
      </c>
      <c r="BD46" s="620">
        <v>0.17203015093513752</v>
      </c>
      <c r="BE46" s="620">
        <v>0.17048317593137494</v>
      </c>
      <c r="BF46" s="620">
        <v>0.16899223400290952</v>
      </c>
      <c r="BG46" s="620">
        <v>0.16747965567304948</v>
      </c>
      <c r="BH46" s="620">
        <v>0.16594824134009134</v>
      </c>
      <c r="BI46" s="620">
        <v>0.16455646700706361</v>
      </c>
      <c r="BJ46" s="620">
        <v>0.16332564875907538</v>
      </c>
      <c r="BK46" s="620">
        <v>0.16222866339708536</v>
      </c>
    </row>
    <row r="47" spans="2:63" s="631" customFormat="1" ht="12.75">
      <c r="B47" s="636" t="s">
        <v>146</v>
      </c>
      <c r="C47" s="622">
        <v>0.22596818722088499</v>
      </c>
      <c r="D47" s="622">
        <v>0.2294164716221759</v>
      </c>
      <c r="E47" s="622">
        <v>0.22519479768489425</v>
      </c>
      <c r="F47" s="622">
        <v>0.22692714448201565</v>
      </c>
      <c r="G47" s="622">
        <v>0.22371411428099786</v>
      </c>
      <c r="H47" s="622">
        <v>0.22762802847725436</v>
      </c>
      <c r="I47" s="622">
        <v>0.22997908543181125</v>
      </c>
      <c r="J47" s="622">
        <v>0.2378871115490912</v>
      </c>
      <c r="K47" s="622">
        <v>0.23791570423840261</v>
      </c>
      <c r="L47" s="622">
        <v>0.24040703769331787</v>
      </c>
      <c r="M47" s="622">
        <v>0.23729018745731228</v>
      </c>
      <c r="N47" s="622">
        <v>0.24470553071159037</v>
      </c>
      <c r="O47" s="622">
        <v>0.24799714724723174</v>
      </c>
      <c r="P47" s="622">
        <v>0.25009331169482685</v>
      </c>
      <c r="Q47" s="622">
        <v>0.24741264497564272</v>
      </c>
      <c r="R47" s="622">
        <v>0.24763466470460113</v>
      </c>
      <c r="S47" s="622">
        <v>0.24785629163819187</v>
      </c>
      <c r="T47" s="622">
        <v>0.23595656087875277</v>
      </c>
      <c r="U47" s="622">
        <v>0.23269835481664983</v>
      </c>
      <c r="V47" s="622">
        <v>0.22961053774259069</v>
      </c>
      <c r="W47" s="622">
        <v>0.23004526417397558</v>
      </c>
      <c r="X47" s="622">
        <v>0.22863989797694495</v>
      </c>
      <c r="Y47" s="622">
        <v>0.23303748217376821</v>
      </c>
      <c r="Z47" s="622">
        <v>0.23386829001152598</v>
      </c>
      <c r="AA47" s="622">
        <v>0.23539572388709096</v>
      </c>
      <c r="AB47" s="622">
        <v>0.23468108775279675</v>
      </c>
      <c r="AC47" s="622">
        <v>0.23320551351725941</v>
      </c>
      <c r="AD47" s="622">
        <v>0.23213859825550126</v>
      </c>
      <c r="AE47" s="622">
        <v>0.22964527904336482</v>
      </c>
      <c r="AF47" s="622">
        <v>0.22696066409757987</v>
      </c>
      <c r="AG47" s="622">
        <v>0.22592005116876585</v>
      </c>
      <c r="AH47" s="622">
        <v>0.22375167599618959</v>
      </c>
      <c r="AI47" s="622">
        <v>0.22132399671847516</v>
      </c>
      <c r="AJ47" s="622">
        <v>0.21991365379689592</v>
      </c>
      <c r="AK47" s="622">
        <v>0.21704584495198756</v>
      </c>
      <c r="AL47" s="622">
        <v>0.21430470493631881</v>
      </c>
      <c r="AM47" s="622">
        <v>0.21148736700059584</v>
      </c>
      <c r="AN47" s="622">
        <v>0.20867923126678825</v>
      </c>
      <c r="AO47" s="622">
        <v>0.20589546118236046</v>
      </c>
      <c r="AP47" s="622">
        <v>0.20313842835184864</v>
      </c>
      <c r="AQ47" s="622">
        <v>0.20040560457859005</v>
      </c>
      <c r="AR47" s="622">
        <v>0.19777353352837948</v>
      </c>
      <c r="AS47" s="622">
        <v>0.19536436968159732</v>
      </c>
      <c r="AT47" s="622">
        <v>0.19294513433147548</v>
      </c>
      <c r="AU47" s="622">
        <v>0.19054423831232642</v>
      </c>
      <c r="AV47" s="622">
        <v>0.18812416865399165</v>
      </c>
      <c r="AW47" s="622">
        <v>0.18581884834594592</v>
      </c>
      <c r="AX47" s="622">
        <v>0.18362110609324503</v>
      </c>
      <c r="AY47" s="622">
        <v>0.18161306310070555</v>
      </c>
      <c r="AZ47" s="622">
        <v>0.17973057850793203</v>
      </c>
      <c r="BA47" s="622">
        <v>0.17793575179541538</v>
      </c>
      <c r="BB47" s="622">
        <v>0.17620707913170156</v>
      </c>
      <c r="BC47" s="622">
        <v>0.17456442471501005</v>
      </c>
      <c r="BD47" s="622">
        <v>0.1730061801238916</v>
      </c>
      <c r="BE47" s="622">
        <v>0.17149154716360132</v>
      </c>
      <c r="BF47" s="622">
        <v>0.17002464709398588</v>
      </c>
      <c r="BG47" s="622">
        <v>0.16854022450659492</v>
      </c>
      <c r="BH47" s="622">
        <v>0.16703391612832574</v>
      </c>
      <c r="BI47" s="622">
        <v>0.16567281285909996</v>
      </c>
      <c r="BJ47" s="622">
        <v>0.16446779318890642</v>
      </c>
      <c r="BK47" s="622">
        <v>0.16339673262179172</v>
      </c>
    </row>
    <row r="48" spans="2:63" s="631" customFormat="1" ht="12.75">
      <c r="B48" s="636" t="s">
        <v>147</v>
      </c>
      <c r="C48" s="622">
        <v>0.22596864920313278</v>
      </c>
      <c r="D48" s="622">
        <v>0.22941738943324522</v>
      </c>
      <c r="E48" s="622">
        <v>0.22519543143268783</v>
      </c>
      <c r="F48" s="622">
        <v>0.22692943964024917</v>
      </c>
      <c r="G48" s="622">
        <v>0.22371232952899608</v>
      </c>
      <c r="H48" s="622">
        <v>0.22762669549457631</v>
      </c>
      <c r="I48" s="622">
        <v>0.22997953322423698</v>
      </c>
      <c r="J48" s="622">
        <v>0.23788883375176992</v>
      </c>
      <c r="K48" s="622">
        <v>0.23791545256119753</v>
      </c>
      <c r="L48" s="622">
        <v>0.24040864464242551</v>
      </c>
      <c r="M48" s="622">
        <v>0.23729146698652367</v>
      </c>
      <c r="N48" s="622">
        <v>0.24470652901387138</v>
      </c>
      <c r="O48" s="622">
        <v>0.24799649431147888</v>
      </c>
      <c r="P48" s="622">
        <v>0.25009310716636485</v>
      </c>
      <c r="Q48" s="622">
        <v>0.24741344385144554</v>
      </c>
      <c r="R48" s="622">
        <v>0.24763579873482375</v>
      </c>
      <c r="S48" s="622">
        <v>0.24785557542843675</v>
      </c>
      <c r="T48" s="622">
        <v>0.23595696220374535</v>
      </c>
      <c r="U48" s="622">
        <v>0.2326976593788227</v>
      </c>
      <c r="V48" s="622">
        <v>0.22961041123983561</v>
      </c>
      <c r="W48" s="622">
        <v>0.2300461428348631</v>
      </c>
      <c r="X48" s="622">
        <v>0.22863922169170894</v>
      </c>
      <c r="Y48" s="622">
        <v>0.23303957950449541</v>
      </c>
      <c r="Z48" s="622">
        <v>0.23387154703452173</v>
      </c>
      <c r="AA48" s="622">
        <v>0.23540750617339007</v>
      </c>
      <c r="AB48" s="622">
        <v>0.2347483973838051</v>
      </c>
      <c r="AC48" s="622">
        <v>0.2334498847664867</v>
      </c>
      <c r="AD48" s="622">
        <v>0.23251982668580271</v>
      </c>
      <c r="AE48" s="622">
        <v>0.23012243461084725</v>
      </c>
      <c r="AF48" s="622">
        <v>0.22747269986457069</v>
      </c>
      <c r="AG48" s="622">
        <v>0.22642936066712846</v>
      </c>
      <c r="AH48" s="622">
        <v>0.22413942082000854</v>
      </c>
      <c r="AI48" s="622">
        <v>0.22164921153152492</v>
      </c>
      <c r="AJ48" s="622">
        <v>0.22021046082188073</v>
      </c>
      <c r="AK48" s="622">
        <v>0.21735260448249025</v>
      </c>
      <c r="AL48" s="622">
        <v>0.21462037593148825</v>
      </c>
      <c r="AM48" s="622">
        <v>0.21182180039281509</v>
      </c>
      <c r="AN48" s="622">
        <v>0.20902783406705183</v>
      </c>
      <c r="AO48" s="622">
        <v>0.20626574659384372</v>
      </c>
      <c r="AP48" s="622">
        <v>0.20352116456411545</v>
      </c>
      <c r="AQ48" s="622">
        <v>0.2008072247807462</v>
      </c>
      <c r="AR48" s="622">
        <v>0.19819101470023875</v>
      </c>
      <c r="AS48" s="622">
        <v>0.19580678790332612</v>
      </c>
      <c r="AT48" s="622">
        <v>0.19340857174213966</v>
      </c>
      <c r="AU48" s="622">
        <v>0.19102472065856718</v>
      </c>
      <c r="AV48" s="622">
        <v>0.18862845437010584</v>
      </c>
      <c r="AW48" s="622">
        <v>0.18634254235646774</v>
      </c>
      <c r="AX48" s="622">
        <v>0.18416079088108836</v>
      </c>
      <c r="AY48" s="622">
        <v>0.18217019721995162</v>
      </c>
      <c r="AZ48" s="622">
        <v>0.1803046509041128</v>
      </c>
      <c r="BA48" s="622">
        <v>0.17852740225516897</v>
      </c>
      <c r="BB48" s="622">
        <v>0.17681990532318528</v>
      </c>
      <c r="BC48" s="622">
        <v>0.17519604702918104</v>
      </c>
      <c r="BD48" s="622">
        <v>0.17365339241141098</v>
      </c>
      <c r="BE48" s="622">
        <v>0.1721519827648316</v>
      </c>
      <c r="BF48" s="622">
        <v>0.17070605788964463</v>
      </c>
      <c r="BG48" s="622">
        <v>0.16923627502378696</v>
      </c>
      <c r="BH48" s="622">
        <v>0.16774588288968176</v>
      </c>
      <c r="BI48" s="622">
        <v>0.16640065651198113</v>
      </c>
      <c r="BJ48" s="622">
        <v>0.16520854013197731</v>
      </c>
      <c r="BK48" s="622">
        <v>0.16415636511723869</v>
      </c>
    </row>
    <row r="49" spans="2:63" s="631" customFormat="1" ht="13.5" thickBot="1">
      <c r="B49" s="637" t="s">
        <v>148</v>
      </c>
      <c r="C49" s="626">
        <v>0.22596877584349029</v>
      </c>
      <c r="D49" s="626">
        <v>0.22941626550352096</v>
      </c>
      <c r="E49" s="626">
        <v>0.22519707173542286</v>
      </c>
      <c r="F49" s="626">
        <v>0.22692668155515527</v>
      </c>
      <c r="G49" s="626">
        <v>0.2237140661806255</v>
      </c>
      <c r="H49" s="626">
        <v>0.22762620545074094</v>
      </c>
      <c r="I49" s="626">
        <v>0.22997898977861453</v>
      </c>
      <c r="J49" s="626">
        <v>0.23788848461834913</v>
      </c>
      <c r="K49" s="626">
        <v>0.23791644992841127</v>
      </c>
      <c r="L49" s="626">
        <v>0.24040779452656302</v>
      </c>
      <c r="M49" s="626">
        <v>0.23729142169147768</v>
      </c>
      <c r="N49" s="626">
        <v>0.24470840711156971</v>
      </c>
      <c r="O49" s="626">
        <v>0.2479991696973646</v>
      </c>
      <c r="P49" s="626">
        <v>0.25009483992171561</v>
      </c>
      <c r="Q49" s="626">
        <v>0.24741170670444335</v>
      </c>
      <c r="R49" s="626">
        <v>0.24763466646428869</v>
      </c>
      <c r="S49" s="626">
        <v>0.24785554914544547</v>
      </c>
      <c r="T49" s="626">
        <v>0.23595653254746518</v>
      </c>
      <c r="U49" s="626">
        <v>0.23269751815886106</v>
      </c>
      <c r="V49" s="626">
        <v>0.22961108710611658</v>
      </c>
      <c r="W49" s="626">
        <v>0.23004601397001093</v>
      </c>
      <c r="X49" s="626">
        <v>0.22864152097022919</v>
      </c>
      <c r="Y49" s="626">
        <v>0.23303995012982445</v>
      </c>
      <c r="Z49" s="626">
        <v>0.23387940433165477</v>
      </c>
      <c r="AA49" s="626">
        <v>0.23542326661957641</v>
      </c>
      <c r="AB49" s="626">
        <v>0.23484470200087396</v>
      </c>
      <c r="AC49" s="626">
        <v>0.23382121329593511</v>
      </c>
      <c r="AD49" s="626">
        <v>0.23308932121833492</v>
      </c>
      <c r="AE49" s="626">
        <v>0.23082294502091444</v>
      </c>
      <c r="AF49" s="626">
        <v>0.22824148568186928</v>
      </c>
      <c r="AG49" s="626">
        <v>0.22720797873133286</v>
      </c>
      <c r="AH49" s="626">
        <v>0.22473951335065917</v>
      </c>
      <c r="AI49" s="626">
        <v>0.22213388105232917</v>
      </c>
      <c r="AJ49" s="626">
        <v>0.22065433158464795</v>
      </c>
      <c r="AK49" s="626">
        <v>0.21782333569840293</v>
      </c>
      <c r="AL49" s="626">
        <v>0.21512964227285575</v>
      </c>
      <c r="AM49" s="626">
        <v>0.21235267861104395</v>
      </c>
      <c r="AN49" s="626">
        <v>0.20958996571941341</v>
      </c>
      <c r="AO49" s="626">
        <v>0.20684478378908752</v>
      </c>
      <c r="AP49" s="626">
        <v>0.20413209994511949</v>
      </c>
      <c r="AQ49" s="626">
        <v>0.20144321250866484</v>
      </c>
      <c r="AR49" s="626">
        <v>0.19885461977250962</v>
      </c>
      <c r="AS49" s="626">
        <v>0.1964961284191844</v>
      </c>
      <c r="AT49" s="626">
        <v>0.19412036747374173</v>
      </c>
      <c r="AU49" s="626">
        <v>0.19177085348144926</v>
      </c>
      <c r="AV49" s="626">
        <v>0.18939338997656482</v>
      </c>
      <c r="AW49" s="626">
        <v>0.18712983056218102</v>
      </c>
      <c r="AX49" s="626">
        <v>0.18497963170274881</v>
      </c>
      <c r="AY49" s="626">
        <v>0.18301958382284989</v>
      </c>
      <c r="AZ49" s="626">
        <v>0.18118308598815655</v>
      </c>
      <c r="BA49" s="626">
        <v>0.17943250821619935</v>
      </c>
      <c r="BB49" s="626">
        <v>0.17775505056364213</v>
      </c>
      <c r="BC49" s="626">
        <v>0.17615411045438989</v>
      </c>
      <c r="BD49" s="626">
        <v>0.17463848956537076</v>
      </c>
      <c r="BE49" s="626">
        <v>0.17316572771957547</v>
      </c>
      <c r="BF49" s="626">
        <v>0.17174505489506559</v>
      </c>
      <c r="BG49" s="626">
        <v>0.17030274669182155</v>
      </c>
      <c r="BH49" s="626">
        <v>0.16883982742018255</v>
      </c>
      <c r="BI49" s="626">
        <v>0.16752162732880108</v>
      </c>
      <c r="BJ49" s="626">
        <v>0.16636005321505132</v>
      </c>
      <c r="BK49" s="626">
        <v>0.16533377538511115</v>
      </c>
    </row>
    <row r="50" spans="2:63" s="640" customFormat="1" ht="13.5" thickBot="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row>
    <row r="51" spans="2:63" s="631" customFormat="1" ht="13.5" thickBot="1">
      <c r="B51" s="635" t="s">
        <v>247</v>
      </c>
      <c r="C51" s="615">
        <v>1940</v>
      </c>
      <c r="D51" s="616">
        <v>1941</v>
      </c>
      <c r="E51" s="616">
        <v>1942</v>
      </c>
      <c r="F51" s="616">
        <v>1943</v>
      </c>
      <c r="G51" s="616">
        <v>1944</v>
      </c>
      <c r="H51" s="616">
        <v>1945</v>
      </c>
      <c r="I51" s="616">
        <v>1946</v>
      </c>
      <c r="J51" s="616">
        <v>1947</v>
      </c>
      <c r="K51" s="616">
        <v>1948</v>
      </c>
      <c r="L51" s="616">
        <v>1949</v>
      </c>
      <c r="M51" s="616">
        <v>1950</v>
      </c>
      <c r="N51" s="616">
        <v>1951</v>
      </c>
      <c r="O51" s="616">
        <v>1952</v>
      </c>
      <c r="P51" s="616">
        <v>1953</v>
      </c>
      <c r="Q51" s="616">
        <v>1954</v>
      </c>
      <c r="R51" s="616">
        <v>1955</v>
      </c>
      <c r="S51" s="616">
        <v>1956</v>
      </c>
      <c r="T51" s="616">
        <v>1957</v>
      </c>
      <c r="U51" s="616">
        <v>1958</v>
      </c>
      <c r="V51" s="616">
        <v>1959</v>
      </c>
      <c r="W51" s="616">
        <v>1960</v>
      </c>
      <c r="X51" s="616">
        <v>1961</v>
      </c>
      <c r="Y51" s="616">
        <v>1962</v>
      </c>
      <c r="Z51" s="616">
        <v>1963</v>
      </c>
      <c r="AA51" s="616">
        <v>1964</v>
      </c>
      <c r="AB51" s="616">
        <v>1965</v>
      </c>
      <c r="AC51" s="616">
        <v>1966</v>
      </c>
      <c r="AD51" s="616">
        <v>1967</v>
      </c>
      <c r="AE51" s="616">
        <v>1968</v>
      </c>
      <c r="AF51" s="616">
        <v>1969</v>
      </c>
      <c r="AG51" s="616">
        <v>1970</v>
      </c>
      <c r="AH51" s="616">
        <v>1971</v>
      </c>
      <c r="AI51" s="616">
        <v>1972</v>
      </c>
      <c r="AJ51" s="616">
        <v>1973</v>
      </c>
      <c r="AK51" s="616">
        <v>1974</v>
      </c>
      <c r="AL51" s="616">
        <v>1975</v>
      </c>
      <c r="AM51" s="616">
        <v>1976</v>
      </c>
      <c r="AN51" s="616">
        <v>1977</v>
      </c>
      <c r="AO51" s="616">
        <v>1978</v>
      </c>
      <c r="AP51" s="616">
        <v>1979</v>
      </c>
      <c r="AQ51" s="616">
        <v>1980</v>
      </c>
      <c r="AR51" s="616">
        <v>1981</v>
      </c>
      <c r="AS51" s="616">
        <v>1982</v>
      </c>
      <c r="AT51" s="616">
        <v>1983</v>
      </c>
      <c r="AU51" s="616">
        <v>1984</v>
      </c>
      <c r="AV51" s="616">
        <v>1985</v>
      </c>
      <c r="AW51" s="616">
        <v>1986</v>
      </c>
      <c r="AX51" s="616">
        <v>1987</v>
      </c>
      <c r="AY51" s="616">
        <v>1988</v>
      </c>
      <c r="AZ51" s="616">
        <v>1989</v>
      </c>
      <c r="BA51" s="616">
        <v>1990</v>
      </c>
      <c r="BB51" s="616">
        <v>1991</v>
      </c>
      <c r="BC51" s="616">
        <v>1992</v>
      </c>
      <c r="BD51" s="616">
        <v>1993</v>
      </c>
      <c r="BE51" s="616">
        <v>1994</v>
      </c>
      <c r="BF51" s="616">
        <v>1995</v>
      </c>
      <c r="BG51" s="616">
        <v>1996</v>
      </c>
      <c r="BH51" s="616">
        <v>1997</v>
      </c>
      <c r="BI51" s="616">
        <v>1998</v>
      </c>
      <c r="BJ51" s="616">
        <v>1999</v>
      </c>
      <c r="BK51" s="617">
        <v>2000</v>
      </c>
    </row>
    <row r="52" spans="2:63" s="631" customFormat="1" ht="12.75">
      <c r="B52" s="636" t="s">
        <v>145</v>
      </c>
      <c r="C52" s="620">
        <v>0.22596603775680368</v>
      </c>
      <c r="D52" s="620">
        <v>0.229417859578292</v>
      </c>
      <c r="E52" s="620">
        <v>0.22519557827288128</v>
      </c>
      <c r="F52" s="620">
        <v>0.22692878642485625</v>
      </c>
      <c r="G52" s="620">
        <v>0.22371217502104915</v>
      </c>
      <c r="H52" s="620">
        <v>0.22762865812891159</v>
      </c>
      <c r="I52" s="620">
        <v>0.22997770331858625</v>
      </c>
      <c r="J52" s="620">
        <v>0.23788811410077684</v>
      </c>
      <c r="K52" s="620">
        <v>0.2379167606127805</v>
      </c>
      <c r="L52" s="620">
        <v>0.24040738174312537</v>
      </c>
      <c r="M52" s="620">
        <v>0.23729156682087749</v>
      </c>
      <c r="N52" s="620">
        <v>0.24470605739347304</v>
      </c>
      <c r="O52" s="620">
        <v>0.24799650582134536</v>
      </c>
      <c r="P52" s="620">
        <v>0.25009327813455562</v>
      </c>
      <c r="Q52" s="620">
        <v>0.24741287714884302</v>
      </c>
      <c r="R52" s="620">
        <v>0.24763680042400343</v>
      </c>
      <c r="S52" s="620">
        <v>0.24785582970070719</v>
      </c>
      <c r="T52" s="620">
        <v>0.24837425423237497</v>
      </c>
      <c r="U52" s="620">
        <v>0.2449449397393208</v>
      </c>
      <c r="V52" s="620">
        <v>0.24170482946727453</v>
      </c>
      <c r="W52" s="620">
        <v>0.24219709683005106</v>
      </c>
      <c r="X52" s="620">
        <v>0.24067198616478475</v>
      </c>
      <c r="Y52" s="620">
        <v>0.24529973793585341</v>
      </c>
      <c r="Z52" s="620">
        <v>0.24616912793378792</v>
      </c>
      <c r="AA52" s="620">
        <v>0.24776779440596439</v>
      </c>
      <c r="AB52" s="620">
        <v>0.24692618688106857</v>
      </c>
      <c r="AC52" s="620">
        <v>0.24509477318217615</v>
      </c>
      <c r="AD52" s="620">
        <v>0.24377768991630905</v>
      </c>
      <c r="AE52" s="620">
        <v>0.24103031574920941</v>
      </c>
      <c r="AF52" s="620">
        <v>0.23815081529306145</v>
      </c>
      <c r="AG52" s="620">
        <v>0.23705592195835368</v>
      </c>
      <c r="AH52" s="620">
        <v>0.23496099890816879</v>
      </c>
      <c r="AI52" s="620">
        <v>0.23252311715009363</v>
      </c>
      <c r="AJ52" s="620">
        <v>0.23106593913548151</v>
      </c>
      <c r="AK52" s="620">
        <v>0.22801125542431894</v>
      </c>
      <c r="AL52" s="620">
        <v>0.22509502771148088</v>
      </c>
      <c r="AM52" s="620">
        <v>0.22209544090834404</v>
      </c>
      <c r="AN52" s="620">
        <v>0.21911120640752826</v>
      </c>
      <c r="AO52" s="620">
        <v>0.21614558102552103</v>
      </c>
      <c r="AP52" s="620">
        <v>0.21321232256645248</v>
      </c>
      <c r="AQ52" s="620">
        <v>0.21030445346723517</v>
      </c>
      <c r="AR52" s="620">
        <v>0.20750143999143086</v>
      </c>
      <c r="AS52" s="620">
        <v>0.20494147163471232</v>
      </c>
      <c r="AT52" s="620">
        <v>0.20236454272828844</v>
      </c>
      <c r="AU52" s="620">
        <v>0.19980474801841341</v>
      </c>
      <c r="AV52" s="620">
        <v>0.19722843485432709</v>
      </c>
      <c r="AW52" s="620">
        <v>0.19477455324011411</v>
      </c>
      <c r="AX52" s="620">
        <v>0.19242933484847197</v>
      </c>
      <c r="AY52" s="620">
        <v>0.19028672190128565</v>
      </c>
      <c r="AZ52" s="620">
        <v>0.18827597492649678</v>
      </c>
      <c r="BA52" s="620">
        <v>0.18636017343695457</v>
      </c>
      <c r="BB52" s="620">
        <v>0.18451492572338474</v>
      </c>
      <c r="BC52" s="620">
        <v>0.18275391172465691</v>
      </c>
      <c r="BD52" s="620">
        <v>0.18108436940540792</v>
      </c>
      <c r="BE52" s="620">
        <v>0.17945597466460517</v>
      </c>
      <c r="BF52" s="620">
        <v>0.17788656210832579</v>
      </c>
      <c r="BG52" s="620">
        <v>0.17629437439268367</v>
      </c>
      <c r="BH52" s="620">
        <v>0.1746823593053593</v>
      </c>
      <c r="BI52" s="620">
        <v>0.17321733369164596</v>
      </c>
      <c r="BJ52" s="620">
        <v>0.17192173553586887</v>
      </c>
      <c r="BK52" s="620">
        <v>0.17076701410219511</v>
      </c>
    </row>
    <row r="53" spans="2:63" s="631" customFormat="1" ht="12.75">
      <c r="B53" s="636" t="s">
        <v>146</v>
      </c>
      <c r="C53" s="622">
        <v>0.22596818722088499</v>
      </c>
      <c r="D53" s="622">
        <v>0.2294164716221759</v>
      </c>
      <c r="E53" s="622">
        <v>0.22519479768489425</v>
      </c>
      <c r="F53" s="622">
        <v>0.22692714448201565</v>
      </c>
      <c r="G53" s="622">
        <v>0.22371411428099786</v>
      </c>
      <c r="H53" s="622">
        <v>0.22762802847725436</v>
      </c>
      <c r="I53" s="622">
        <v>0.22997908543181125</v>
      </c>
      <c r="J53" s="622">
        <v>0.2378871115490912</v>
      </c>
      <c r="K53" s="622">
        <v>0.23791570423840261</v>
      </c>
      <c r="L53" s="622">
        <v>0.24040703769331787</v>
      </c>
      <c r="M53" s="622">
        <v>0.23729018745731228</v>
      </c>
      <c r="N53" s="622">
        <v>0.24470553071159037</v>
      </c>
      <c r="O53" s="622">
        <v>0.24799714724723174</v>
      </c>
      <c r="P53" s="622">
        <v>0.25009331169482685</v>
      </c>
      <c r="Q53" s="622">
        <v>0.24741264497564272</v>
      </c>
      <c r="R53" s="622">
        <v>0.24763466470460113</v>
      </c>
      <c r="S53" s="622">
        <v>0.24785629163819187</v>
      </c>
      <c r="T53" s="622">
        <v>0.24837532724079242</v>
      </c>
      <c r="U53" s="622">
        <v>0.24494563664910513</v>
      </c>
      <c r="V53" s="622">
        <v>0.24169530288693764</v>
      </c>
      <c r="W53" s="622">
        <v>0.24215290965681646</v>
      </c>
      <c r="X53" s="622">
        <v>0.24067357681783669</v>
      </c>
      <c r="Y53" s="622">
        <v>0.24530261281449306</v>
      </c>
      <c r="Z53" s="622">
        <v>0.24617714738055357</v>
      </c>
      <c r="AA53" s="622">
        <v>0.2477849725127273</v>
      </c>
      <c r="AB53" s="622">
        <v>0.24703272395031245</v>
      </c>
      <c r="AC53" s="622">
        <v>0.24547948791290464</v>
      </c>
      <c r="AD53" s="622">
        <v>0.24435641921631712</v>
      </c>
      <c r="AE53" s="622">
        <v>0.24173187267722615</v>
      </c>
      <c r="AF53" s="622">
        <v>0.23890596220797874</v>
      </c>
      <c r="AG53" s="622">
        <v>0.23781058017764831</v>
      </c>
      <c r="AH53" s="622">
        <v>0.23552807999598893</v>
      </c>
      <c r="AI53" s="622">
        <v>0.2329726281247107</v>
      </c>
      <c r="AJ53" s="622">
        <v>0.23148805662831148</v>
      </c>
      <c r="AK53" s="622">
        <v>0.22846931047577632</v>
      </c>
      <c r="AL53" s="622">
        <v>0.22558389993296712</v>
      </c>
      <c r="AM53" s="622">
        <v>0.22261828105325876</v>
      </c>
      <c r="AN53" s="622">
        <v>0.21966234870188237</v>
      </c>
      <c r="AO53" s="622">
        <v>0.21673206440248466</v>
      </c>
      <c r="AP53" s="622">
        <v>0.21382992458089334</v>
      </c>
      <c r="AQ53" s="622">
        <v>0.21095326797746319</v>
      </c>
      <c r="AR53" s="622">
        <v>0.20818266687197837</v>
      </c>
      <c r="AS53" s="622">
        <v>0.20564670492799716</v>
      </c>
      <c r="AT53" s="622">
        <v>0.20310014140155316</v>
      </c>
      <c r="AU53" s="622">
        <v>0.20057288243402782</v>
      </c>
      <c r="AV53" s="622">
        <v>0.19802544068841227</v>
      </c>
      <c r="AW53" s="622">
        <v>0.19559878773257477</v>
      </c>
      <c r="AX53" s="622">
        <v>0.19328537483499478</v>
      </c>
      <c r="AY53" s="622">
        <v>0.19117164536916381</v>
      </c>
      <c r="AZ53" s="622">
        <v>0.18919008263992851</v>
      </c>
      <c r="BA53" s="622">
        <v>0.18730079136359504</v>
      </c>
      <c r="BB53" s="622">
        <v>0.185481135928107</v>
      </c>
      <c r="BC53" s="622">
        <v>0.18375202601579999</v>
      </c>
      <c r="BD53" s="622">
        <v>0.18211176855146494</v>
      </c>
      <c r="BE53" s="622">
        <v>0.18051741806694874</v>
      </c>
      <c r="BF53" s="622">
        <v>0.17897331273051142</v>
      </c>
      <c r="BG53" s="622">
        <v>0.17741076263852107</v>
      </c>
      <c r="BH53" s="622">
        <v>0.17582517487192187</v>
      </c>
      <c r="BI53" s="622">
        <v>0.17439243458852624</v>
      </c>
      <c r="BJ53" s="622">
        <v>0.17312399283042787</v>
      </c>
      <c r="BK53" s="622">
        <v>0.1719965606545176</v>
      </c>
    </row>
    <row r="54" spans="2:63" s="631" customFormat="1" ht="12.75">
      <c r="B54" s="636" t="s">
        <v>147</v>
      </c>
      <c r="C54" s="622">
        <v>0.22596864920313278</v>
      </c>
      <c r="D54" s="622">
        <v>0.22941738943324522</v>
      </c>
      <c r="E54" s="622">
        <v>0.22519543143268783</v>
      </c>
      <c r="F54" s="622">
        <v>0.22692943964024917</v>
      </c>
      <c r="G54" s="622">
        <v>0.22371232952899608</v>
      </c>
      <c r="H54" s="622">
        <v>0.22762669549457631</v>
      </c>
      <c r="I54" s="622">
        <v>0.22997953322423698</v>
      </c>
      <c r="J54" s="622">
        <v>0.23788883375176992</v>
      </c>
      <c r="K54" s="622">
        <v>0.23791545256119753</v>
      </c>
      <c r="L54" s="622">
        <v>0.24040864464242551</v>
      </c>
      <c r="M54" s="622">
        <v>0.23729146698652367</v>
      </c>
      <c r="N54" s="622">
        <v>0.24470652901387138</v>
      </c>
      <c r="O54" s="622">
        <v>0.24799649431147888</v>
      </c>
      <c r="P54" s="622">
        <v>0.25009310716636485</v>
      </c>
      <c r="Q54" s="622">
        <v>0.24741344385144554</v>
      </c>
      <c r="R54" s="622">
        <v>0.24763579873482375</v>
      </c>
      <c r="S54" s="622">
        <v>0.24785557542843675</v>
      </c>
      <c r="T54" s="622">
        <v>0.24837574968815307</v>
      </c>
      <c r="U54" s="622">
        <v>0.24494490460928711</v>
      </c>
      <c r="V54" s="622">
        <v>0.24169516972614261</v>
      </c>
      <c r="W54" s="622">
        <v>0.2421538345630139</v>
      </c>
      <c r="X54" s="622">
        <v>0.24067286493864082</v>
      </c>
      <c r="Y54" s="622">
        <v>0.24530482053104791</v>
      </c>
      <c r="Z54" s="622">
        <v>0.24618057582581238</v>
      </c>
      <c r="AA54" s="622">
        <v>0.24779737491935808</v>
      </c>
      <c r="AB54" s="622">
        <v>0.24710357619347906</v>
      </c>
      <c r="AC54" s="622">
        <v>0.2457367208068281</v>
      </c>
      <c r="AD54" s="622">
        <v>0.24475771230084498</v>
      </c>
      <c r="AE54" s="622">
        <v>0.24223414169562862</v>
      </c>
      <c r="AF54" s="622">
        <v>0.23944494722586379</v>
      </c>
      <c r="AG54" s="622">
        <v>0.23834669543908257</v>
      </c>
      <c r="AH54" s="622">
        <v>0.23593623244211426</v>
      </c>
      <c r="AI54" s="622">
        <v>0.2333149595068684</v>
      </c>
      <c r="AJ54" s="622">
        <v>0.23180048507566398</v>
      </c>
      <c r="AK54" s="622">
        <v>0.22879221524472662</v>
      </c>
      <c r="AL54" s="622">
        <v>0.22591618519104034</v>
      </c>
      <c r="AM54" s="622">
        <v>0.22297031620296323</v>
      </c>
      <c r="AN54" s="622">
        <v>0.22002929901794935</v>
      </c>
      <c r="AO54" s="622">
        <v>0.21712183851983557</v>
      </c>
      <c r="AP54" s="622">
        <v>0.21423280480433202</v>
      </c>
      <c r="AQ54" s="622">
        <v>0.21137602608499603</v>
      </c>
      <c r="AR54" s="622">
        <v>0.20862212073709355</v>
      </c>
      <c r="AS54" s="622">
        <v>0.2061124083192907</v>
      </c>
      <c r="AT54" s="622">
        <v>0.20358797025488379</v>
      </c>
      <c r="AU54" s="622">
        <v>0.20107865332480748</v>
      </c>
      <c r="AV54" s="622">
        <v>0.19855626775800614</v>
      </c>
      <c r="AW54" s="622">
        <v>0.19615004458575538</v>
      </c>
      <c r="AX54" s="622">
        <v>0.19385346408535623</v>
      </c>
      <c r="AY54" s="622">
        <v>0.19175810233679114</v>
      </c>
      <c r="AZ54" s="622">
        <v>0.18979436937275035</v>
      </c>
      <c r="BA54" s="622">
        <v>0.18792358132123058</v>
      </c>
      <c r="BB54" s="622">
        <v>0.18612621612966876</v>
      </c>
      <c r="BC54" s="622">
        <v>0.18441689160966421</v>
      </c>
      <c r="BD54" s="622">
        <v>0.18279304464359056</v>
      </c>
      <c r="BE54" s="622">
        <v>0.18121261343666475</v>
      </c>
      <c r="BF54" s="622">
        <v>0.17969058725225748</v>
      </c>
      <c r="BG54" s="622">
        <v>0.17814344739345989</v>
      </c>
      <c r="BH54" s="622">
        <v>0.17657461356808607</v>
      </c>
      <c r="BI54" s="622">
        <v>0.1751585858020854</v>
      </c>
      <c r="BJ54" s="622">
        <v>0.17390372645471303</v>
      </c>
      <c r="BK54" s="622">
        <v>0.17279617380761966</v>
      </c>
    </row>
    <row r="55" spans="2:63" s="631" customFormat="1" ht="13.5" thickBot="1">
      <c r="B55" s="637" t="s">
        <v>148</v>
      </c>
      <c r="C55" s="626">
        <v>0.22596877584349029</v>
      </c>
      <c r="D55" s="626">
        <v>0.22941626550352096</v>
      </c>
      <c r="E55" s="626">
        <v>0.22519707173542286</v>
      </c>
      <c r="F55" s="626">
        <v>0.22692668155515527</v>
      </c>
      <c r="G55" s="626">
        <v>0.2237140661806255</v>
      </c>
      <c r="H55" s="626">
        <v>0.22762620545074094</v>
      </c>
      <c r="I55" s="626">
        <v>0.22997898977861453</v>
      </c>
      <c r="J55" s="626">
        <v>0.23788848461834913</v>
      </c>
      <c r="K55" s="626">
        <v>0.23791644992841127</v>
      </c>
      <c r="L55" s="626">
        <v>0.24040779452656302</v>
      </c>
      <c r="M55" s="626">
        <v>0.23729142169147768</v>
      </c>
      <c r="N55" s="626">
        <v>0.24470840711156971</v>
      </c>
      <c r="O55" s="626">
        <v>0.2479991696973646</v>
      </c>
      <c r="P55" s="626">
        <v>0.25009483992171561</v>
      </c>
      <c r="Q55" s="626">
        <v>0.24741170670444335</v>
      </c>
      <c r="R55" s="626">
        <v>0.24763466646428869</v>
      </c>
      <c r="S55" s="626">
        <v>0.24785554914544547</v>
      </c>
      <c r="T55" s="626">
        <v>0.24837529741838446</v>
      </c>
      <c r="U55" s="626">
        <v>0.24494475595669576</v>
      </c>
      <c r="V55" s="626">
        <v>0.2416958811643333</v>
      </c>
      <c r="W55" s="626">
        <v>0.24215369891580105</v>
      </c>
      <c r="X55" s="626">
        <v>0.24067528523182014</v>
      </c>
      <c r="Y55" s="626">
        <v>0.24530521066297301</v>
      </c>
      <c r="Z55" s="626">
        <v>0.24618884666489993</v>
      </c>
      <c r="AA55" s="626">
        <v>0.24781396486271196</v>
      </c>
      <c r="AB55" s="626">
        <v>0.24720494947460409</v>
      </c>
      <c r="AC55" s="626">
        <v>0.24612759294308961</v>
      </c>
      <c r="AD55" s="626">
        <v>0.24535718022982611</v>
      </c>
      <c r="AE55" s="626">
        <v>0.24297152107464678</v>
      </c>
      <c r="AF55" s="626">
        <v>0.24025419545459922</v>
      </c>
      <c r="AG55" s="626">
        <v>0.23916629340140305</v>
      </c>
      <c r="AH55" s="626">
        <v>0.23656790879016751</v>
      </c>
      <c r="AI55" s="626">
        <v>0.23382513794982016</v>
      </c>
      <c r="AJ55" s="626">
        <v>0.23226771745752431</v>
      </c>
      <c r="AK55" s="626">
        <v>0.22928772178779261</v>
      </c>
      <c r="AL55" s="626">
        <v>0.22645225502405875</v>
      </c>
      <c r="AM55" s="626">
        <v>0.22352913538004626</v>
      </c>
      <c r="AN55" s="626">
        <v>0.22062101654675095</v>
      </c>
      <c r="AO55" s="626">
        <v>0.21773135135693422</v>
      </c>
      <c r="AP55" s="626">
        <v>0.21487589467907309</v>
      </c>
      <c r="AQ55" s="626">
        <v>0.21204548685122615</v>
      </c>
      <c r="AR55" s="626">
        <v>0.20932065239211545</v>
      </c>
      <c r="AS55" s="626">
        <v>0.206838029914931</v>
      </c>
      <c r="AT55" s="626">
        <v>0.20433722891972805</v>
      </c>
      <c r="AU55" s="626">
        <v>0.20186405629626236</v>
      </c>
      <c r="AV55" s="626">
        <v>0.19936146313322609</v>
      </c>
      <c r="AW55" s="626">
        <v>0.19697876901282216</v>
      </c>
      <c r="AX55" s="626">
        <v>0.1947154017923671</v>
      </c>
      <c r="AY55" s="626">
        <v>0.19265219349773668</v>
      </c>
      <c r="AZ55" s="626">
        <v>0.19071903788227004</v>
      </c>
      <c r="BA55" s="626">
        <v>0.18887632443810451</v>
      </c>
      <c r="BB55" s="626">
        <v>0.18711057954067598</v>
      </c>
      <c r="BC55" s="626">
        <v>0.18542537942567358</v>
      </c>
      <c r="BD55" s="626">
        <v>0.18382998901617986</v>
      </c>
      <c r="BE55" s="626">
        <v>0.18227971338902693</v>
      </c>
      <c r="BF55" s="626">
        <v>0.18078426831059533</v>
      </c>
      <c r="BG55" s="626">
        <v>0.17926604914928593</v>
      </c>
      <c r="BH55" s="626">
        <v>0.17772613412650792</v>
      </c>
      <c r="BI55" s="626">
        <v>0.17633855508294849</v>
      </c>
      <c r="BJ55" s="626">
        <v>0.17511584548952774</v>
      </c>
      <c r="BK55" s="626">
        <v>0.17403555303695914</v>
      </c>
    </row>
    <row r="59" spans="2:63">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3"/>
      <c r="AL59" s="643"/>
      <c r="AM59" s="643"/>
      <c r="AN59" s="643"/>
      <c r="AO59" s="643"/>
      <c r="AP59" s="643"/>
      <c r="AQ59" s="643"/>
      <c r="AR59" s="643"/>
      <c r="AS59" s="643"/>
      <c r="AT59" s="643"/>
      <c r="AU59" s="643"/>
      <c r="AV59" s="643"/>
      <c r="AW59" s="643"/>
      <c r="AX59" s="643"/>
      <c r="AY59" s="643"/>
      <c r="AZ59" s="643"/>
      <c r="BA59" s="643"/>
    </row>
    <row r="60" spans="2:6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643"/>
      <c r="AM60" s="643"/>
      <c r="AN60" s="643"/>
      <c r="AO60" s="643"/>
      <c r="AP60" s="643"/>
      <c r="AQ60" s="643"/>
      <c r="AR60" s="643"/>
      <c r="AS60" s="643"/>
      <c r="AT60" s="643"/>
      <c r="AU60" s="643"/>
      <c r="AV60" s="643"/>
      <c r="AW60" s="643"/>
      <c r="AX60" s="643"/>
      <c r="AY60" s="643"/>
      <c r="AZ60" s="643"/>
      <c r="BA60" s="643"/>
    </row>
    <row r="61" spans="2:63">
      <c r="C61" s="642"/>
      <c r="D61" s="642"/>
      <c r="E61" s="642"/>
      <c r="F61" s="642"/>
      <c r="G61" s="642"/>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42"/>
      <c r="AY61" s="642"/>
      <c r="AZ61" s="642"/>
      <c r="BA61" s="642"/>
    </row>
    <row r="62" spans="2:63">
      <c r="C62" s="642"/>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row>
    <row r="63" spans="2:63">
      <c r="C63" s="642"/>
      <c r="D63" s="642"/>
      <c r="E63" s="642"/>
      <c r="F63" s="642"/>
      <c r="G63" s="642"/>
      <c r="H63" s="642"/>
      <c r="I63" s="642"/>
      <c r="J63" s="642"/>
      <c r="K63" s="642"/>
      <c r="L63" s="642"/>
      <c r="M63" s="642"/>
      <c r="N63" s="642"/>
      <c r="O63" s="642"/>
      <c r="P63" s="642"/>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2"/>
      <c r="AX63" s="642"/>
      <c r="AY63" s="642"/>
      <c r="AZ63" s="642"/>
      <c r="BA63" s="642"/>
    </row>
    <row r="64" spans="2:63">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642"/>
      <c r="AR64" s="642"/>
      <c r="AS64" s="642"/>
      <c r="AT64" s="642"/>
      <c r="AU64" s="642"/>
      <c r="AV64" s="642"/>
      <c r="AW64" s="642"/>
      <c r="AX64" s="642"/>
      <c r="AY64" s="642"/>
      <c r="AZ64" s="642"/>
      <c r="BA64" s="642"/>
    </row>
    <row r="65" spans="3:53">
      <c r="C65" s="642"/>
      <c r="D65" s="642"/>
      <c r="E65" s="642"/>
      <c r="F65" s="642"/>
      <c r="G65" s="642"/>
      <c r="H65" s="642"/>
      <c r="I65" s="642"/>
      <c r="J65" s="642"/>
      <c r="K65" s="642"/>
      <c r="L65" s="642"/>
      <c r="M65" s="642"/>
      <c r="N65" s="642"/>
      <c r="O65" s="642"/>
      <c r="P65" s="642"/>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row>
    <row r="66" spans="3:53">
      <c r="C66" s="642"/>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2"/>
      <c r="AY66" s="642"/>
      <c r="AZ66" s="642"/>
      <c r="BA66" s="642"/>
    </row>
    <row r="67" spans="3:53">
      <c r="C67" s="642"/>
      <c r="D67" s="642"/>
      <c r="E67" s="642"/>
      <c r="F67" s="642"/>
      <c r="G67" s="642"/>
      <c r="H67" s="642"/>
      <c r="I67" s="642"/>
      <c r="J67" s="642"/>
      <c r="K67" s="642"/>
      <c r="L67" s="642"/>
      <c r="M67" s="642"/>
      <c r="N67" s="642"/>
      <c r="O67" s="642"/>
      <c r="P67" s="642"/>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row>
    <row r="68" spans="3:53">
      <c r="C68" s="642"/>
      <c r="D68" s="642"/>
      <c r="E68" s="642"/>
      <c r="F68" s="642"/>
      <c r="G68" s="642"/>
      <c r="H68" s="642"/>
      <c r="I68" s="642"/>
      <c r="J68" s="642"/>
      <c r="K68" s="642"/>
      <c r="L68" s="642"/>
      <c r="M68" s="642"/>
      <c r="N68" s="642"/>
      <c r="O68" s="642"/>
      <c r="P68" s="642"/>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42"/>
      <c r="AY68" s="642"/>
      <c r="AZ68" s="642"/>
      <c r="BA68" s="642"/>
    </row>
    <row r="69" spans="3:53">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c r="AT69" s="642"/>
      <c r="AU69" s="642"/>
      <c r="AV69" s="642"/>
      <c r="AW69" s="642"/>
      <c r="AX69" s="642"/>
      <c r="AY69" s="642"/>
      <c r="AZ69" s="642"/>
      <c r="BA69" s="642"/>
    </row>
    <row r="70" spans="3:53">
      <c r="C70" s="642"/>
      <c r="D70" s="642"/>
      <c r="E70" s="642"/>
      <c r="F70" s="642"/>
      <c r="G70" s="642"/>
      <c r="H70" s="642"/>
      <c r="I70" s="642"/>
      <c r="J70" s="642"/>
      <c r="K70" s="642"/>
      <c r="L70" s="642"/>
      <c r="M70" s="642"/>
      <c r="N70" s="642"/>
      <c r="O70" s="642"/>
      <c r="P70" s="642"/>
      <c r="Q70" s="642"/>
      <c r="R70" s="642"/>
      <c r="S70" s="642"/>
      <c r="T70" s="642"/>
      <c r="U70" s="642"/>
      <c r="V70" s="642"/>
      <c r="W70" s="642"/>
      <c r="X70" s="642"/>
      <c r="Y70" s="642"/>
      <c r="Z70" s="642"/>
      <c r="AA70" s="642"/>
      <c r="AB70" s="642"/>
      <c r="AC70" s="642"/>
      <c r="AD70" s="642"/>
      <c r="AE70" s="642"/>
      <c r="AF70" s="642"/>
      <c r="AG70" s="642"/>
      <c r="AH70" s="642"/>
      <c r="AI70" s="642"/>
      <c r="AJ70" s="642"/>
      <c r="AK70" s="642"/>
      <c r="AL70" s="642"/>
      <c r="AM70" s="642"/>
      <c r="AN70" s="642"/>
      <c r="AO70" s="642"/>
      <c r="AP70" s="642"/>
      <c r="AQ70" s="642"/>
      <c r="AR70" s="642"/>
      <c r="AS70" s="642"/>
      <c r="AT70" s="642"/>
      <c r="AU70" s="642"/>
      <c r="AV70" s="642"/>
      <c r="AW70" s="642"/>
      <c r="AX70" s="642"/>
      <c r="AY70" s="642"/>
      <c r="AZ70" s="642"/>
      <c r="BA70" s="642"/>
    </row>
    <row r="71" spans="3:53">
      <c r="C71" s="642"/>
      <c r="D71" s="642"/>
      <c r="E71" s="642"/>
      <c r="F71" s="642"/>
      <c r="G71" s="642"/>
      <c r="H71" s="642"/>
      <c r="I71" s="642"/>
      <c r="J71" s="642"/>
      <c r="K71" s="642"/>
      <c r="L71" s="642"/>
      <c r="M71" s="642"/>
      <c r="N71" s="642"/>
      <c r="O71" s="642"/>
      <c r="P71" s="642"/>
      <c r="Q71" s="642"/>
      <c r="R71" s="642"/>
      <c r="S71" s="642"/>
      <c r="T71" s="642"/>
      <c r="U71" s="642"/>
      <c r="V71" s="642"/>
      <c r="W71" s="642"/>
      <c r="X71" s="642"/>
      <c r="Y71" s="642"/>
      <c r="Z71" s="642"/>
      <c r="AA71" s="642"/>
      <c r="AB71" s="642"/>
      <c r="AC71" s="642"/>
      <c r="AD71" s="642"/>
      <c r="AE71" s="642"/>
      <c r="AF71" s="642"/>
      <c r="AG71" s="642"/>
      <c r="AH71" s="642"/>
      <c r="AI71" s="642"/>
      <c r="AJ71" s="642"/>
      <c r="AK71" s="642"/>
      <c r="AL71" s="642"/>
      <c r="AM71" s="642"/>
      <c r="AN71" s="642"/>
      <c r="AO71" s="642"/>
      <c r="AP71" s="642"/>
      <c r="AQ71" s="642"/>
      <c r="AR71" s="642"/>
      <c r="AS71" s="642"/>
      <c r="AT71" s="642"/>
      <c r="AU71" s="642"/>
      <c r="AV71" s="642"/>
      <c r="AW71" s="642"/>
      <c r="AX71" s="642"/>
      <c r="AY71" s="642"/>
      <c r="AZ71" s="642"/>
      <c r="BA71" s="642"/>
    </row>
    <row r="72" spans="3:53">
      <c r="C72" s="642"/>
      <c r="D72" s="642"/>
      <c r="E72" s="642"/>
      <c r="F72" s="642"/>
      <c r="G72" s="642"/>
      <c r="H72" s="642"/>
      <c r="I72" s="642"/>
      <c r="J72" s="642"/>
      <c r="K72" s="642"/>
      <c r="L72" s="642"/>
      <c r="M72" s="642"/>
      <c r="N72" s="642"/>
      <c r="O72" s="642"/>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2"/>
      <c r="AM72" s="642"/>
      <c r="AN72" s="642"/>
      <c r="AO72" s="642"/>
      <c r="AP72" s="642"/>
      <c r="AQ72" s="642"/>
      <c r="AR72" s="642"/>
      <c r="AS72" s="642"/>
      <c r="AT72" s="642"/>
      <c r="AU72" s="642"/>
      <c r="AV72" s="642"/>
      <c r="AW72" s="642"/>
      <c r="AX72" s="642"/>
      <c r="AY72" s="642"/>
      <c r="AZ72" s="642"/>
      <c r="BA72" s="642"/>
    </row>
    <row r="73" spans="3:53">
      <c r="C73" s="642"/>
      <c r="D73" s="642"/>
      <c r="E73" s="642"/>
      <c r="F73" s="642"/>
      <c r="G73" s="642"/>
      <c r="H73" s="642"/>
      <c r="I73" s="642"/>
      <c r="J73" s="642"/>
      <c r="K73" s="642"/>
      <c r="L73" s="642"/>
      <c r="M73" s="642"/>
      <c r="N73" s="642"/>
      <c r="O73" s="642"/>
      <c r="P73" s="642"/>
      <c r="Q73" s="642"/>
      <c r="R73" s="642"/>
      <c r="S73" s="642"/>
      <c r="T73" s="642"/>
      <c r="U73" s="642"/>
      <c r="V73" s="642"/>
      <c r="W73" s="642"/>
      <c r="X73" s="642"/>
      <c r="Y73" s="642"/>
      <c r="Z73" s="642"/>
      <c r="AA73" s="642"/>
      <c r="AB73" s="642"/>
      <c r="AC73" s="642"/>
      <c r="AD73" s="642"/>
      <c r="AE73" s="642"/>
      <c r="AF73" s="642"/>
      <c r="AG73" s="642"/>
      <c r="AH73" s="642"/>
      <c r="AI73" s="642"/>
      <c r="AJ73" s="642"/>
      <c r="AK73" s="642"/>
      <c r="AL73" s="642"/>
      <c r="AM73" s="642"/>
      <c r="AN73" s="642"/>
      <c r="AO73" s="642"/>
      <c r="AP73" s="642"/>
      <c r="AQ73" s="642"/>
      <c r="AR73" s="642"/>
      <c r="AS73" s="642"/>
      <c r="AT73" s="642"/>
      <c r="AU73" s="642"/>
      <c r="AV73" s="642"/>
      <c r="AW73" s="642"/>
      <c r="AX73" s="642"/>
      <c r="AY73" s="642"/>
      <c r="AZ73" s="642"/>
      <c r="BA73" s="642"/>
    </row>
    <row r="74" spans="3:53">
      <c r="C74" s="642"/>
      <c r="D74" s="642"/>
      <c r="E74" s="642"/>
      <c r="F74" s="642"/>
      <c r="G74" s="642"/>
      <c r="H74" s="642"/>
      <c r="I74" s="642"/>
      <c r="J74" s="642"/>
      <c r="K74" s="642"/>
      <c r="L74" s="642"/>
      <c r="M74" s="642"/>
      <c r="N74" s="642"/>
      <c r="O74" s="642"/>
      <c r="P74" s="642"/>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42"/>
      <c r="AY74" s="642"/>
      <c r="AZ74" s="642"/>
      <c r="BA74" s="642"/>
    </row>
    <row r="75" spans="3:53">
      <c r="C75" s="642"/>
      <c r="D75" s="642"/>
      <c r="E75" s="642"/>
      <c r="F75" s="642"/>
      <c r="G75" s="642"/>
      <c r="H75" s="642"/>
      <c r="I75" s="642"/>
      <c r="J75" s="642"/>
      <c r="K75" s="642"/>
      <c r="L75" s="642"/>
      <c r="M75" s="642"/>
      <c r="N75" s="642"/>
      <c r="O75" s="642"/>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2"/>
      <c r="AP75" s="642"/>
      <c r="AQ75" s="642"/>
      <c r="AR75" s="642"/>
      <c r="AS75" s="642"/>
      <c r="AT75" s="642"/>
      <c r="AU75" s="642"/>
      <c r="AV75" s="642"/>
      <c r="AW75" s="642"/>
      <c r="AX75" s="642"/>
      <c r="AY75" s="642"/>
      <c r="AZ75" s="642"/>
      <c r="BA75" s="642"/>
    </row>
    <row r="76" spans="3:53">
      <c r="C76" s="642"/>
      <c r="D76" s="642"/>
      <c r="E76" s="642"/>
      <c r="F76" s="642"/>
      <c r="G76" s="642"/>
      <c r="H76" s="642"/>
      <c r="I76" s="642"/>
      <c r="J76" s="642"/>
      <c r="K76" s="642"/>
      <c r="L76" s="642"/>
      <c r="M76" s="642"/>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2"/>
      <c r="AP76" s="642"/>
      <c r="AQ76" s="642"/>
      <c r="AR76" s="642"/>
      <c r="AS76" s="642"/>
      <c r="AT76" s="642"/>
      <c r="AU76" s="642"/>
      <c r="AV76" s="642"/>
      <c r="AW76" s="642"/>
      <c r="AX76" s="642"/>
      <c r="AY76" s="642"/>
      <c r="AZ76" s="642"/>
      <c r="BA76" s="642"/>
    </row>
    <row r="77" spans="3:53">
      <c r="C77" s="642"/>
      <c r="D77" s="642"/>
      <c r="E77" s="642"/>
      <c r="F77" s="642"/>
      <c r="G77" s="642"/>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642"/>
      <c r="AR77" s="642"/>
      <c r="AS77" s="642"/>
      <c r="AT77" s="642"/>
      <c r="AU77" s="642"/>
      <c r="AV77" s="642"/>
      <c r="AW77" s="642"/>
      <c r="AX77" s="642"/>
      <c r="AY77" s="642"/>
      <c r="AZ77" s="642"/>
      <c r="BA77" s="642"/>
    </row>
    <row r="78" spans="3:53">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2"/>
      <c r="AM78" s="642"/>
      <c r="AN78" s="642"/>
      <c r="AO78" s="642"/>
      <c r="AP78" s="642"/>
      <c r="AQ78" s="642"/>
      <c r="AR78" s="642"/>
      <c r="AS78" s="642"/>
      <c r="AT78" s="642"/>
      <c r="AU78" s="642"/>
      <c r="AV78" s="642"/>
      <c r="AW78" s="642"/>
      <c r="AX78" s="642"/>
      <c r="AY78" s="642"/>
      <c r="AZ78" s="642"/>
      <c r="BA78" s="642"/>
    </row>
    <row r="79" spans="3:53" s="644" customFormat="1"/>
    <row r="80" spans="3:53" s="644" customFormat="1"/>
    <row r="81" spans="3:53" s="644" customFormat="1"/>
    <row r="82" spans="3:53" s="644" customFormat="1"/>
    <row r="83" spans="3:53">
      <c r="C83" s="642"/>
      <c r="D83" s="642"/>
      <c r="E83" s="642"/>
      <c r="F83" s="642"/>
      <c r="G83" s="642"/>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642"/>
      <c r="AY83" s="642"/>
      <c r="AZ83" s="642"/>
      <c r="BA83" s="642"/>
    </row>
    <row r="84" spans="3:53">
      <c r="C84" s="642"/>
      <c r="D84" s="642"/>
      <c r="E84" s="642"/>
      <c r="F84" s="642"/>
      <c r="G84" s="642"/>
      <c r="H84" s="642"/>
      <c r="I84" s="642"/>
      <c r="J84" s="642"/>
      <c r="K84" s="642"/>
      <c r="L84" s="642"/>
      <c r="M84" s="642"/>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2"/>
      <c r="AY84" s="642"/>
      <c r="AZ84" s="642"/>
      <c r="BA84" s="642"/>
    </row>
    <row r="85" spans="3:53">
      <c r="C85" s="642"/>
      <c r="D85" s="642"/>
      <c r="E85" s="642"/>
      <c r="F85" s="642"/>
      <c r="G85" s="642"/>
      <c r="H85" s="642"/>
      <c r="I85" s="642"/>
      <c r="J85" s="642"/>
      <c r="K85" s="642"/>
      <c r="L85" s="642"/>
      <c r="M85" s="642"/>
      <c r="N85" s="642"/>
      <c r="O85" s="642"/>
      <c r="P85" s="642"/>
      <c r="Q85" s="642"/>
      <c r="R85" s="642"/>
      <c r="S85" s="642"/>
      <c r="T85" s="642"/>
      <c r="U85" s="642"/>
      <c r="V85" s="642"/>
      <c r="W85" s="642"/>
      <c r="X85" s="642"/>
      <c r="Y85" s="642"/>
      <c r="Z85" s="642"/>
      <c r="AA85" s="642"/>
      <c r="AB85" s="642"/>
      <c r="AC85" s="642"/>
      <c r="AD85" s="642"/>
      <c r="AE85" s="642"/>
      <c r="AF85" s="642"/>
      <c r="AG85" s="642"/>
      <c r="AH85" s="642"/>
      <c r="AI85" s="642"/>
      <c r="AJ85" s="642"/>
      <c r="AK85" s="642"/>
      <c r="AL85" s="642"/>
      <c r="AM85" s="642"/>
      <c r="AN85" s="642"/>
      <c r="AO85" s="642"/>
      <c r="AP85" s="642"/>
      <c r="AQ85" s="642"/>
      <c r="AR85" s="642"/>
      <c r="AS85" s="642"/>
      <c r="AT85" s="642"/>
      <c r="AU85" s="642"/>
      <c r="AV85" s="642"/>
      <c r="AW85" s="642"/>
      <c r="AX85" s="642"/>
      <c r="AY85" s="642"/>
      <c r="AZ85" s="642"/>
      <c r="BA85" s="642"/>
    </row>
    <row r="86" spans="3:53">
      <c r="C86" s="642"/>
      <c r="D86" s="642"/>
      <c r="E86" s="642"/>
      <c r="F86" s="642"/>
      <c r="G86" s="642"/>
      <c r="H86" s="642"/>
      <c r="I86" s="642"/>
      <c r="J86" s="642"/>
      <c r="K86" s="642"/>
      <c r="L86" s="642"/>
      <c r="M86" s="642"/>
      <c r="N86" s="642"/>
      <c r="O86" s="642"/>
      <c r="P86" s="642"/>
      <c r="Q86" s="642"/>
      <c r="R86" s="642"/>
      <c r="S86" s="642"/>
      <c r="T86" s="642"/>
      <c r="U86" s="642"/>
      <c r="V86" s="642"/>
      <c r="W86" s="642"/>
      <c r="X86" s="642"/>
      <c r="Y86" s="642"/>
      <c r="Z86" s="642"/>
      <c r="AA86" s="642"/>
      <c r="AB86" s="642"/>
      <c r="AC86" s="642"/>
      <c r="AD86" s="642"/>
      <c r="AE86" s="642"/>
      <c r="AF86" s="642"/>
      <c r="AG86" s="642"/>
      <c r="AH86" s="642"/>
      <c r="AI86" s="642"/>
      <c r="AJ86" s="642"/>
      <c r="AK86" s="642"/>
      <c r="AL86" s="642"/>
      <c r="AM86" s="642"/>
      <c r="AN86" s="642"/>
      <c r="AO86" s="642"/>
      <c r="AP86" s="642"/>
      <c r="AQ86" s="642"/>
      <c r="AR86" s="642"/>
      <c r="AS86" s="642"/>
      <c r="AT86" s="642"/>
      <c r="AU86" s="642"/>
      <c r="AV86" s="642"/>
      <c r="AW86" s="642"/>
      <c r="AX86" s="642"/>
      <c r="AY86" s="642"/>
      <c r="AZ86" s="642"/>
      <c r="BA86" s="642"/>
    </row>
    <row r="87" spans="3:53">
      <c r="C87" s="642"/>
      <c r="D87" s="642"/>
      <c r="E87" s="642"/>
      <c r="F87" s="642"/>
      <c r="G87" s="642"/>
      <c r="H87" s="642"/>
      <c r="I87" s="642"/>
      <c r="J87" s="642"/>
      <c r="K87" s="642"/>
      <c r="L87" s="642"/>
      <c r="M87" s="642"/>
      <c r="N87" s="642"/>
      <c r="O87" s="642"/>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2"/>
      <c r="AM87" s="642"/>
      <c r="AN87" s="642"/>
      <c r="AO87" s="642"/>
      <c r="AP87" s="642"/>
      <c r="AQ87" s="642"/>
      <c r="AR87" s="642"/>
      <c r="AS87" s="642"/>
      <c r="AT87" s="642"/>
      <c r="AU87" s="642"/>
      <c r="AV87" s="642"/>
      <c r="AW87" s="642"/>
      <c r="AX87" s="642"/>
      <c r="AY87" s="642"/>
      <c r="AZ87" s="642"/>
      <c r="BA87" s="642"/>
    </row>
    <row r="88" spans="3:53">
      <c r="C88" s="642"/>
      <c r="D88" s="642"/>
      <c r="E88" s="642"/>
      <c r="F88" s="642"/>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642"/>
      <c r="AR88" s="642"/>
      <c r="AS88" s="642"/>
      <c r="AT88" s="642"/>
      <c r="AU88" s="642"/>
      <c r="AV88" s="642"/>
      <c r="AW88" s="642"/>
      <c r="AX88" s="642"/>
      <c r="AY88" s="642"/>
      <c r="AZ88" s="642"/>
      <c r="BA88" s="642"/>
    </row>
    <row r="89" spans="3:53">
      <c r="C89" s="642"/>
      <c r="D89" s="642"/>
      <c r="E89" s="642"/>
      <c r="F89" s="642"/>
      <c r="G89" s="642"/>
      <c r="H89" s="642"/>
      <c r="I89" s="642"/>
      <c r="J89" s="642"/>
      <c r="K89" s="642"/>
      <c r="L89" s="642"/>
      <c r="M89" s="642"/>
      <c r="N89" s="642"/>
      <c r="O89" s="642"/>
      <c r="P89" s="642"/>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2"/>
      <c r="AP89" s="642"/>
      <c r="AQ89" s="642"/>
      <c r="AR89" s="642"/>
      <c r="AS89" s="642"/>
      <c r="AT89" s="642"/>
      <c r="AU89" s="642"/>
      <c r="AV89" s="642"/>
      <c r="AW89" s="642"/>
      <c r="AX89" s="642"/>
      <c r="AY89" s="642"/>
      <c r="AZ89" s="642"/>
      <c r="BA89" s="642"/>
    </row>
    <row r="90" spans="3:53">
      <c r="C90" s="642"/>
      <c r="D90" s="642"/>
      <c r="E90" s="642"/>
      <c r="F90" s="642"/>
      <c r="G90" s="642"/>
      <c r="H90" s="642"/>
      <c r="I90" s="642"/>
      <c r="J90" s="642"/>
      <c r="K90" s="642"/>
      <c r="L90" s="642"/>
      <c r="M90" s="642"/>
      <c r="N90" s="642"/>
      <c r="O90" s="642"/>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2"/>
      <c r="AZ90" s="642"/>
      <c r="BA90" s="642"/>
    </row>
    <row r="91" spans="3:53">
      <c r="C91" s="642"/>
      <c r="D91" s="642"/>
      <c r="E91" s="642"/>
      <c r="F91" s="642"/>
      <c r="G91" s="642"/>
      <c r="H91" s="642"/>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2"/>
      <c r="AY91" s="642"/>
      <c r="AZ91" s="642"/>
      <c r="BA91" s="642"/>
    </row>
    <row r="92" spans="3:53">
      <c r="C92" s="642"/>
      <c r="D92" s="642"/>
      <c r="E92" s="642"/>
      <c r="F92" s="642"/>
      <c r="G92" s="642"/>
      <c r="H92" s="642"/>
      <c r="I92" s="642"/>
      <c r="J92" s="642"/>
      <c r="K92" s="642"/>
      <c r="L92" s="642"/>
      <c r="M92" s="642"/>
      <c r="N92" s="642"/>
      <c r="O92" s="642"/>
      <c r="P92" s="642"/>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2"/>
      <c r="AP92" s="642"/>
      <c r="AQ92" s="642"/>
      <c r="AR92" s="642"/>
      <c r="AS92" s="642"/>
      <c r="AT92" s="642"/>
      <c r="AU92" s="642"/>
      <c r="AV92" s="642"/>
      <c r="AW92" s="642"/>
      <c r="AX92" s="642"/>
      <c r="AY92" s="642"/>
      <c r="AZ92" s="642"/>
      <c r="BA92" s="642"/>
    </row>
    <row r="93" spans="3:53">
      <c r="C93" s="642"/>
      <c r="D93" s="642"/>
      <c r="E93" s="642"/>
      <c r="F93" s="642"/>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2"/>
      <c r="AP93" s="642"/>
      <c r="AQ93" s="642"/>
      <c r="AR93" s="642"/>
      <c r="AS93" s="642"/>
      <c r="AT93" s="642"/>
      <c r="AU93" s="642"/>
      <c r="AV93" s="642"/>
      <c r="AW93" s="642"/>
      <c r="AX93" s="642"/>
      <c r="AY93" s="642"/>
      <c r="AZ93" s="642"/>
      <c r="BA93" s="642"/>
    </row>
    <row r="94" spans="3:53">
      <c r="C94" s="642"/>
      <c r="D94" s="642"/>
      <c r="E94" s="642"/>
      <c r="F94" s="642"/>
      <c r="G94" s="642"/>
      <c r="H94" s="642"/>
      <c r="I94" s="642"/>
      <c r="J94" s="642"/>
      <c r="K94" s="642"/>
      <c r="L94" s="642"/>
      <c r="M94" s="642"/>
      <c r="N94" s="642"/>
      <c r="O94" s="642"/>
      <c r="P94" s="642"/>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2"/>
      <c r="AP94" s="642"/>
      <c r="AQ94" s="642"/>
      <c r="AR94" s="642"/>
      <c r="AS94" s="642"/>
      <c r="AT94" s="642"/>
      <c r="AU94" s="642"/>
      <c r="AV94" s="642"/>
      <c r="AW94" s="642"/>
      <c r="AX94" s="642"/>
      <c r="AY94" s="642"/>
      <c r="AZ94" s="642"/>
      <c r="BA94" s="642"/>
    </row>
    <row r="95" spans="3:53">
      <c r="C95" s="642"/>
      <c r="D95" s="642"/>
      <c r="E95" s="642"/>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2"/>
      <c r="AP95" s="642"/>
      <c r="AQ95" s="642"/>
      <c r="AR95" s="642"/>
      <c r="AS95" s="642"/>
      <c r="AT95" s="642"/>
      <c r="AU95" s="642"/>
      <c r="AV95" s="642"/>
      <c r="AW95" s="642"/>
      <c r="AX95" s="642"/>
      <c r="AY95" s="642"/>
      <c r="AZ95" s="642"/>
      <c r="BA95" s="642"/>
    </row>
    <row r="96" spans="3:53">
      <c r="C96" s="642"/>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642"/>
      <c r="AR96" s="642"/>
      <c r="AS96" s="642"/>
      <c r="AT96" s="642"/>
      <c r="AU96" s="642"/>
      <c r="AV96" s="642"/>
      <c r="AW96" s="642"/>
      <c r="AX96" s="642"/>
      <c r="AY96" s="642"/>
      <c r="AZ96" s="642"/>
      <c r="BA96" s="642"/>
    </row>
    <row r="97" spans="3:53">
      <c r="C97" s="642"/>
      <c r="D97" s="642"/>
      <c r="E97" s="642"/>
      <c r="F97" s="642"/>
      <c r="G97" s="642"/>
      <c r="H97" s="642"/>
      <c r="I97" s="642"/>
      <c r="J97" s="642"/>
      <c r="K97" s="642"/>
      <c r="L97" s="642"/>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2"/>
      <c r="AP97" s="642"/>
      <c r="AQ97" s="642"/>
      <c r="AR97" s="642"/>
      <c r="AS97" s="642"/>
      <c r="AT97" s="642"/>
      <c r="AU97" s="642"/>
      <c r="AV97" s="642"/>
      <c r="AW97" s="642"/>
      <c r="AX97" s="642"/>
      <c r="AY97" s="642"/>
      <c r="AZ97" s="642"/>
      <c r="BA97" s="642"/>
    </row>
    <row r="98" spans="3:53">
      <c r="C98" s="642"/>
      <c r="D98" s="642"/>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2"/>
      <c r="BA98" s="642"/>
    </row>
    <row r="99" spans="3:53">
      <c r="C99" s="642"/>
      <c r="D99" s="642"/>
      <c r="E99" s="642"/>
      <c r="F99" s="642"/>
      <c r="G99" s="642"/>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2"/>
      <c r="AZ99" s="642"/>
      <c r="BA99" s="642"/>
    </row>
    <row r="100" spans="3:53">
      <c r="C100" s="642"/>
      <c r="D100" s="642"/>
      <c r="E100" s="642"/>
      <c r="F100" s="642"/>
      <c r="G100" s="642"/>
      <c r="H100" s="642"/>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2"/>
      <c r="AP100" s="642"/>
      <c r="AQ100" s="642"/>
      <c r="AR100" s="642"/>
      <c r="AS100" s="642"/>
      <c r="AT100" s="642"/>
      <c r="AU100" s="642"/>
      <c r="AV100" s="642"/>
      <c r="AW100" s="642"/>
      <c r="AX100" s="642"/>
      <c r="AY100" s="642"/>
      <c r="AZ100" s="642"/>
      <c r="BA100" s="642"/>
    </row>
    <row r="101" spans="3:53">
      <c r="C101" s="642"/>
      <c r="D101" s="642"/>
      <c r="E101" s="642"/>
      <c r="F101" s="642"/>
      <c r="G101" s="642"/>
      <c r="H101" s="642"/>
      <c r="I101" s="642"/>
      <c r="J101" s="642"/>
      <c r="K101" s="642"/>
      <c r="L101" s="642"/>
      <c r="M101" s="642"/>
      <c r="N101" s="642"/>
      <c r="O101" s="642"/>
      <c r="P101" s="642"/>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2"/>
      <c r="AY101" s="642"/>
      <c r="AZ101" s="642"/>
      <c r="BA101" s="642"/>
    </row>
    <row r="102" spans="3:53">
      <c r="C102" s="642"/>
      <c r="D102" s="642"/>
      <c r="E102" s="642"/>
      <c r="F102" s="642"/>
      <c r="G102" s="642"/>
      <c r="H102" s="642"/>
      <c r="I102" s="642"/>
      <c r="J102" s="642"/>
      <c r="K102" s="642"/>
      <c r="L102" s="642"/>
      <c r="M102" s="642"/>
      <c r="N102" s="642"/>
      <c r="O102" s="642"/>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642"/>
      <c r="AR102" s="642"/>
      <c r="AS102" s="642"/>
      <c r="AT102" s="642"/>
      <c r="AU102" s="642"/>
      <c r="AV102" s="642"/>
      <c r="AW102" s="642"/>
      <c r="AX102" s="642"/>
      <c r="AY102" s="642"/>
      <c r="AZ102" s="642"/>
      <c r="BA102" s="642"/>
    </row>
    <row r="103" spans="3:53">
      <c r="C103" s="642"/>
      <c r="D103" s="642"/>
      <c r="E103" s="642"/>
      <c r="F103" s="642"/>
      <c r="G103" s="642"/>
      <c r="H103" s="642"/>
      <c r="I103" s="642"/>
      <c r="J103" s="642"/>
      <c r="K103" s="642"/>
      <c r="L103" s="642"/>
      <c r="M103" s="642"/>
      <c r="N103" s="642"/>
      <c r="O103" s="642"/>
      <c r="P103" s="642"/>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2"/>
      <c r="AP103" s="642"/>
      <c r="AQ103" s="642"/>
      <c r="AR103" s="642"/>
      <c r="AS103" s="642"/>
      <c r="AT103" s="642"/>
      <c r="AU103" s="642"/>
      <c r="AV103" s="642"/>
      <c r="AW103" s="642"/>
      <c r="AX103" s="642"/>
      <c r="AY103" s="642"/>
      <c r="AZ103" s="642"/>
      <c r="BA103" s="642"/>
    </row>
    <row r="104" spans="3:53">
      <c r="C104" s="642"/>
      <c r="D104" s="642"/>
      <c r="E104" s="642"/>
      <c r="F104" s="642"/>
      <c r="G104" s="642"/>
      <c r="H104" s="642"/>
      <c r="I104" s="642"/>
      <c r="J104" s="642"/>
      <c r="K104" s="642"/>
      <c r="L104" s="642"/>
      <c r="M104" s="642"/>
      <c r="N104" s="642"/>
      <c r="O104" s="642"/>
      <c r="P104" s="642"/>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2"/>
      <c r="AP104" s="642"/>
      <c r="AQ104" s="642"/>
      <c r="AR104" s="642"/>
      <c r="AS104" s="642"/>
      <c r="AT104" s="642"/>
      <c r="AU104" s="642"/>
      <c r="AV104" s="642"/>
      <c r="AW104" s="642"/>
      <c r="AX104" s="642"/>
      <c r="AY104" s="642"/>
      <c r="AZ104" s="642"/>
      <c r="BA104" s="642"/>
    </row>
    <row r="105" spans="3:53">
      <c r="C105" s="642"/>
      <c r="D105" s="642"/>
      <c r="E105" s="642"/>
      <c r="F105" s="642"/>
      <c r="G105" s="642"/>
      <c r="H105" s="642"/>
      <c r="I105" s="642"/>
      <c r="J105" s="642"/>
      <c r="K105" s="642"/>
      <c r="L105" s="642"/>
      <c r="M105" s="642"/>
      <c r="N105" s="642"/>
      <c r="O105" s="642"/>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AN105" s="642"/>
      <c r="AO105" s="642"/>
      <c r="AP105" s="642"/>
      <c r="AQ105" s="642"/>
      <c r="AR105" s="642"/>
      <c r="AS105" s="642"/>
      <c r="AT105" s="642"/>
      <c r="AU105" s="642"/>
      <c r="AV105" s="642"/>
      <c r="AW105" s="642"/>
      <c r="AX105" s="642"/>
      <c r="AY105" s="642"/>
      <c r="AZ105" s="642"/>
      <c r="BA105" s="642"/>
    </row>
    <row r="106" spans="3:53">
      <c r="C106" s="642"/>
      <c r="D106" s="642"/>
      <c r="E106" s="642"/>
      <c r="F106" s="642"/>
      <c r="G106" s="642"/>
      <c r="H106" s="642"/>
      <c r="I106" s="642"/>
      <c r="J106" s="642"/>
      <c r="K106" s="642"/>
      <c r="L106" s="642"/>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2"/>
      <c r="AP106" s="642"/>
      <c r="AQ106" s="642"/>
      <c r="AR106" s="642"/>
      <c r="AS106" s="642"/>
      <c r="AT106" s="642"/>
      <c r="AU106" s="642"/>
      <c r="AV106" s="642"/>
      <c r="AW106" s="642"/>
      <c r="AX106" s="642"/>
      <c r="AY106" s="642"/>
      <c r="AZ106" s="642"/>
      <c r="BA106" s="642"/>
    </row>
    <row r="107" spans="3:53">
      <c r="C107" s="642"/>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2"/>
      <c r="AD107" s="642"/>
      <c r="AE107" s="642"/>
      <c r="AF107" s="642"/>
      <c r="AG107" s="642"/>
      <c r="AH107" s="642"/>
      <c r="AI107" s="642"/>
      <c r="AJ107" s="642"/>
      <c r="AK107" s="642"/>
      <c r="AL107" s="642"/>
      <c r="AM107" s="642"/>
      <c r="AN107" s="642"/>
      <c r="AO107" s="642"/>
      <c r="AP107" s="642"/>
      <c r="AQ107" s="642"/>
      <c r="AR107" s="642"/>
      <c r="AS107" s="642"/>
      <c r="AT107" s="642"/>
      <c r="AU107" s="642"/>
      <c r="AV107" s="642"/>
      <c r="AW107" s="642"/>
      <c r="AX107" s="642"/>
      <c r="AY107" s="642"/>
      <c r="AZ107" s="642"/>
      <c r="BA107" s="642"/>
    </row>
    <row r="108" spans="3:53">
      <c r="C108" s="642"/>
      <c r="D108" s="642"/>
      <c r="E108" s="642"/>
      <c r="F108" s="642"/>
      <c r="G108" s="642"/>
      <c r="H108" s="642"/>
      <c r="I108" s="642"/>
      <c r="J108" s="642"/>
      <c r="K108" s="642"/>
      <c r="L108" s="642"/>
      <c r="M108" s="642"/>
      <c r="N108" s="642"/>
      <c r="O108" s="642"/>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2"/>
      <c r="AM108" s="642"/>
      <c r="AN108" s="642"/>
      <c r="AO108" s="642"/>
      <c r="AP108" s="642"/>
      <c r="AQ108" s="642"/>
      <c r="AR108" s="642"/>
      <c r="AS108" s="642"/>
      <c r="AT108" s="642"/>
      <c r="AU108" s="642"/>
      <c r="AV108" s="642"/>
      <c r="AW108" s="642"/>
      <c r="AX108" s="642"/>
      <c r="AY108" s="642"/>
      <c r="AZ108" s="642"/>
      <c r="BA108" s="642"/>
    </row>
    <row r="109" spans="3:53">
      <c r="C109" s="642"/>
      <c r="D109" s="642"/>
      <c r="E109" s="642"/>
      <c r="F109" s="642"/>
      <c r="G109" s="642"/>
      <c r="H109" s="642"/>
      <c r="I109" s="642"/>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c r="AK109" s="642"/>
      <c r="AL109" s="642"/>
      <c r="AM109" s="642"/>
      <c r="AN109" s="642"/>
      <c r="AO109" s="642"/>
      <c r="AP109" s="642"/>
      <c r="AQ109" s="642"/>
      <c r="AR109" s="642"/>
      <c r="AS109" s="642"/>
      <c r="AT109" s="642"/>
      <c r="AU109" s="642"/>
      <c r="AV109" s="642"/>
      <c r="AW109" s="642"/>
      <c r="AX109" s="642"/>
      <c r="AY109" s="642"/>
      <c r="AZ109" s="642"/>
      <c r="BA109" s="642"/>
    </row>
    <row r="110" spans="3:53">
      <c r="C110" s="642"/>
      <c r="D110" s="642"/>
      <c r="E110" s="642"/>
      <c r="F110" s="642"/>
      <c r="G110" s="642"/>
      <c r="H110" s="642"/>
      <c r="I110" s="642"/>
      <c r="J110" s="642"/>
      <c r="K110" s="642"/>
      <c r="L110" s="642"/>
      <c r="M110" s="642"/>
      <c r="N110" s="642"/>
      <c r="O110" s="642"/>
      <c r="P110" s="642"/>
      <c r="Q110" s="642"/>
      <c r="R110" s="642"/>
      <c r="S110" s="642"/>
      <c r="T110" s="642"/>
      <c r="U110" s="642"/>
      <c r="V110" s="642"/>
      <c r="W110" s="642"/>
      <c r="X110" s="642"/>
      <c r="Y110" s="642"/>
      <c r="Z110" s="642"/>
      <c r="AA110" s="642"/>
      <c r="AB110" s="642"/>
      <c r="AC110" s="642"/>
      <c r="AD110" s="642"/>
      <c r="AE110" s="642"/>
      <c r="AF110" s="642"/>
      <c r="AG110" s="642"/>
      <c r="AH110" s="642"/>
      <c r="AI110" s="642"/>
      <c r="AJ110" s="642"/>
      <c r="AK110" s="642"/>
      <c r="AL110" s="642"/>
      <c r="AM110" s="642"/>
      <c r="AN110" s="642"/>
      <c r="AO110" s="642"/>
      <c r="AP110" s="642"/>
      <c r="AQ110" s="642"/>
      <c r="AR110" s="642"/>
      <c r="AS110" s="642"/>
      <c r="AT110" s="642"/>
      <c r="AU110" s="642"/>
      <c r="AV110" s="642"/>
      <c r="AW110" s="642"/>
      <c r="AX110" s="642"/>
      <c r="AY110" s="642"/>
      <c r="AZ110" s="642"/>
      <c r="BA110" s="642"/>
    </row>
    <row r="111" spans="3:53">
      <c r="C111" s="642"/>
      <c r="D111" s="642"/>
      <c r="E111" s="642"/>
      <c r="F111" s="642"/>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c r="AK111" s="642"/>
      <c r="AL111" s="642"/>
      <c r="AM111" s="642"/>
      <c r="AN111" s="642"/>
      <c r="AO111" s="642"/>
      <c r="AP111" s="642"/>
      <c r="AQ111" s="642"/>
      <c r="AR111" s="642"/>
      <c r="AS111" s="642"/>
      <c r="AT111" s="642"/>
      <c r="AU111" s="642"/>
      <c r="AV111" s="642"/>
      <c r="AW111" s="642"/>
      <c r="AX111" s="642"/>
      <c r="AY111" s="642"/>
      <c r="AZ111" s="642"/>
      <c r="BA111" s="642"/>
    </row>
    <row r="112" spans="3:53">
      <c r="C112" s="642"/>
      <c r="D112" s="642"/>
      <c r="E112" s="642"/>
      <c r="F112" s="642"/>
      <c r="G112" s="642"/>
      <c r="H112" s="642"/>
      <c r="I112" s="642"/>
      <c r="J112" s="642"/>
      <c r="K112" s="642"/>
      <c r="L112" s="642"/>
      <c r="M112" s="642"/>
      <c r="N112" s="642"/>
      <c r="O112" s="642"/>
      <c r="P112" s="642"/>
      <c r="Q112" s="642"/>
      <c r="R112" s="642"/>
      <c r="S112" s="642"/>
      <c r="T112" s="642"/>
      <c r="U112" s="642"/>
      <c r="V112" s="642"/>
      <c r="W112" s="642"/>
      <c r="X112" s="642"/>
      <c r="Y112" s="642"/>
      <c r="Z112" s="642"/>
      <c r="AA112" s="642"/>
      <c r="AB112" s="642"/>
      <c r="AC112" s="642"/>
      <c r="AD112" s="642"/>
      <c r="AE112" s="642"/>
      <c r="AF112" s="642"/>
      <c r="AG112" s="642"/>
      <c r="AH112" s="642"/>
      <c r="AI112" s="642"/>
      <c r="AJ112" s="642"/>
      <c r="AK112" s="642"/>
      <c r="AL112" s="642"/>
      <c r="AM112" s="642"/>
      <c r="AN112" s="642"/>
      <c r="AO112" s="642"/>
      <c r="AP112" s="642"/>
      <c r="AQ112" s="642"/>
      <c r="AR112" s="642"/>
      <c r="AS112" s="642"/>
      <c r="AT112" s="642"/>
      <c r="AU112" s="642"/>
      <c r="AV112" s="642"/>
      <c r="AW112" s="642"/>
      <c r="AX112" s="642"/>
      <c r="AY112" s="642"/>
      <c r="AZ112" s="642"/>
      <c r="BA112" s="642"/>
    </row>
    <row r="113" spans="3:53">
      <c r="C113" s="642"/>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2"/>
      <c r="AP113" s="642"/>
      <c r="AQ113" s="642"/>
      <c r="AR113" s="642"/>
      <c r="AS113" s="642"/>
      <c r="AT113" s="642"/>
      <c r="AU113" s="642"/>
      <c r="AV113" s="642"/>
      <c r="AW113" s="642"/>
      <c r="AX113" s="642"/>
      <c r="AY113" s="642"/>
      <c r="AZ113" s="642"/>
      <c r="BA113" s="642"/>
    </row>
    <row r="114" spans="3:53">
      <c r="C114" s="642"/>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642"/>
      <c r="AJ114" s="642"/>
      <c r="AK114" s="642"/>
      <c r="AL114" s="642"/>
      <c r="AM114" s="642"/>
      <c r="AN114" s="642"/>
      <c r="AO114" s="642"/>
      <c r="AP114" s="642"/>
      <c r="AQ114" s="642"/>
      <c r="AR114" s="642"/>
      <c r="AS114" s="642"/>
      <c r="AT114" s="642"/>
      <c r="AU114" s="642"/>
      <c r="AV114" s="642"/>
      <c r="AW114" s="642"/>
      <c r="AX114" s="642"/>
      <c r="AY114" s="642"/>
      <c r="AZ114" s="642"/>
      <c r="BA114" s="642"/>
    </row>
    <row r="115" spans="3:53">
      <c r="C115" s="642"/>
      <c r="D115" s="642"/>
      <c r="E115" s="642"/>
      <c r="F115" s="642"/>
      <c r="G115" s="642"/>
      <c r="H115" s="642"/>
      <c r="I115" s="642"/>
      <c r="J115" s="642"/>
      <c r="K115" s="642"/>
      <c r="L115" s="642"/>
      <c r="M115" s="642"/>
      <c r="N115" s="642"/>
      <c r="O115" s="642"/>
      <c r="P115" s="642"/>
      <c r="Q115" s="642"/>
      <c r="R115" s="642"/>
      <c r="S115" s="642"/>
      <c r="T115" s="642"/>
      <c r="U115" s="642"/>
      <c r="V115" s="642"/>
      <c r="W115" s="642"/>
      <c r="X115" s="642"/>
      <c r="Y115" s="642"/>
      <c r="Z115" s="642"/>
      <c r="AA115" s="642"/>
      <c r="AB115" s="642"/>
      <c r="AC115" s="642"/>
      <c r="AD115" s="642"/>
      <c r="AE115" s="642"/>
      <c r="AF115" s="642"/>
      <c r="AG115" s="642"/>
      <c r="AH115" s="642"/>
      <c r="AI115" s="642"/>
      <c r="AJ115" s="642"/>
      <c r="AK115" s="642"/>
      <c r="AL115" s="642"/>
      <c r="AM115" s="642"/>
      <c r="AN115" s="642"/>
      <c r="AO115" s="642"/>
      <c r="AP115" s="642"/>
      <c r="AQ115" s="642"/>
      <c r="AR115" s="642"/>
      <c r="AS115" s="642"/>
      <c r="AT115" s="642"/>
      <c r="AU115" s="642"/>
      <c r="AV115" s="642"/>
      <c r="AW115" s="642"/>
      <c r="AX115" s="642"/>
      <c r="AY115" s="642"/>
      <c r="AZ115" s="642"/>
      <c r="BA115" s="642"/>
    </row>
    <row r="116" spans="3:53">
      <c r="C116" s="642"/>
      <c r="D116" s="642"/>
      <c r="E116" s="642"/>
      <c r="F116" s="642"/>
      <c r="G116" s="642"/>
      <c r="H116" s="642"/>
      <c r="I116" s="642"/>
      <c r="J116" s="642"/>
      <c r="K116" s="642"/>
      <c r="L116" s="642"/>
      <c r="M116" s="642"/>
      <c r="N116" s="642"/>
      <c r="O116" s="642"/>
      <c r="P116" s="642"/>
      <c r="Q116" s="642"/>
      <c r="R116" s="642"/>
      <c r="S116" s="642"/>
      <c r="T116" s="642"/>
      <c r="U116" s="642"/>
      <c r="V116" s="642"/>
      <c r="W116" s="642"/>
      <c r="X116" s="642"/>
      <c r="Y116" s="642"/>
      <c r="Z116" s="642"/>
      <c r="AA116" s="642"/>
      <c r="AB116" s="642"/>
      <c r="AC116" s="642"/>
      <c r="AD116" s="642"/>
      <c r="AE116" s="642"/>
      <c r="AF116" s="642"/>
      <c r="AG116" s="642"/>
      <c r="AH116" s="642"/>
      <c r="AI116" s="642"/>
      <c r="AJ116" s="642"/>
      <c r="AK116" s="642"/>
      <c r="AL116" s="642"/>
      <c r="AM116" s="642"/>
      <c r="AN116" s="642"/>
      <c r="AO116" s="642"/>
      <c r="AP116" s="642"/>
      <c r="AQ116" s="642"/>
      <c r="AR116" s="642"/>
      <c r="AS116" s="642"/>
      <c r="AT116" s="642"/>
      <c r="AU116" s="642"/>
      <c r="AV116" s="642"/>
      <c r="AW116" s="642"/>
      <c r="AX116" s="642"/>
      <c r="AY116" s="642"/>
      <c r="AZ116" s="642"/>
      <c r="BA116" s="642"/>
    </row>
    <row r="117" spans="3:53">
      <c r="C117" s="642"/>
      <c r="D117" s="642"/>
      <c r="E117" s="642"/>
      <c r="F117" s="642"/>
      <c r="G117" s="642"/>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2"/>
      <c r="AD117" s="642"/>
      <c r="AE117" s="642"/>
      <c r="AF117" s="642"/>
      <c r="AG117" s="642"/>
      <c r="AH117" s="642"/>
      <c r="AI117" s="642"/>
      <c r="AJ117" s="642"/>
      <c r="AK117" s="642"/>
      <c r="AL117" s="642"/>
      <c r="AM117" s="642"/>
      <c r="AN117" s="642"/>
      <c r="AO117" s="642"/>
      <c r="AP117" s="642"/>
      <c r="AQ117" s="642"/>
      <c r="AR117" s="642"/>
      <c r="AS117" s="642"/>
      <c r="AT117" s="642"/>
      <c r="AU117" s="642"/>
      <c r="AV117" s="642"/>
      <c r="AW117" s="642"/>
      <c r="AX117" s="642"/>
      <c r="AY117" s="642"/>
      <c r="AZ117" s="642"/>
      <c r="BA117" s="642"/>
    </row>
    <row r="118" spans="3:53">
      <c r="C118" s="642"/>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2"/>
      <c r="AD118" s="642"/>
      <c r="AE118" s="642"/>
      <c r="AF118" s="642"/>
      <c r="AG118" s="642"/>
      <c r="AH118" s="642"/>
      <c r="AI118" s="642"/>
      <c r="AJ118" s="642"/>
      <c r="AK118" s="642"/>
      <c r="AL118" s="642"/>
      <c r="AM118" s="642"/>
      <c r="AN118" s="642"/>
      <c r="AO118" s="642"/>
      <c r="AP118" s="642"/>
      <c r="AQ118" s="642"/>
      <c r="AR118" s="642"/>
      <c r="AS118" s="642"/>
      <c r="AT118" s="642"/>
      <c r="AU118" s="642"/>
      <c r="AV118" s="642"/>
      <c r="AW118" s="642"/>
      <c r="AX118" s="642"/>
      <c r="AY118" s="642"/>
      <c r="AZ118" s="642"/>
      <c r="BA118" s="642"/>
    </row>
    <row r="119" spans="3:53">
      <c r="C119" s="642"/>
      <c r="D119" s="642"/>
      <c r="E119" s="642"/>
      <c r="F119" s="642"/>
      <c r="G119" s="642"/>
      <c r="H119" s="642"/>
      <c r="I119" s="642"/>
      <c r="J119" s="642"/>
      <c r="K119" s="642"/>
      <c r="L119" s="642"/>
      <c r="M119" s="642"/>
      <c r="N119" s="642"/>
      <c r="O119" s="642"/>
      <c r="P119" s="642"/>
      <c r="Q119" s="642"/>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2"/>
      <c r="AP119" s="642"/>
      <c r="AQ119" s="642"/>
      <c r="AR119" s="642"/>
      <c r="AS119" s="642"/>
      <c r="AT119" s="642"/>
      <c r="AU119" s="642"/>
      <c r="AV119" s="642"/>
      <c r="AW119" s="642"/>
      <c r="AX119" s="642"/>
      <c r="AY119" s="642"/>
      <c r="AZ119" s="642"/>
      <c r="BA119" s="642"/>
    </row>
    <row r="120" spans="3:53">
      <c r="C120" s="642"/>
      <c r="D120" s="642"/>
      <c r="E120" s="642"/>
      <c r="F120" s="642"/>
      <c r="G120" s="642"/>
      <c r="H120" s="642"/>
      <c r="I120" s="642"/>
      <c r="J120" s="642"/>
      <c r="K120" s="642"/>
      <c r="L120" s="642"/>
      <c r="M120" s="642"/>
      <c r="N120" s="642"/>
      <c r="O120" s="642"/>
      <c r="P120" s="642"/>
      <c r="Q120" s="642"/>
      <c r="R120" s="642"/>
      <c r="S120" s="642"/>
      <c r="T120" s="642"/>
      <c r="U120" s="642"/>
      <c r="V120" s="642"/>
      <c r="W120" s="642"/>
      <c r="X120" s="642"/>
      <c r="Y120" s="642"/>
      <c r="Z120" s="642"/>
      <c r="AA120" s="642"/>
      <c r="AB120" s="642"/>
      <c r="AC120" s="642"/>
      <c r="AD120" s="642"/>
      <c r="AE120" s="642"/>
      <c r="AF120" s="642"/>
      <c r="AG120" s="642"/>
      <c r="AH120" s="642"/>
      <c r="AI120" s="642"/>
      <c r="AJ120" s="642"/>
      <c r="AK120" s="642"/>
      <c r="AL120" s="642"/>
      <c r="AM120" s="642"/>
      <c r="AN120" s="642"/>
      <c r="AO120" s="642"/>
      <c r="AP120" s="642"/>
      <c r="AQ120" s="642"/>
      <c r="AR120" s="642"/>
      <c r="AS120" s="642"/>
      <c r="AT120" s="642"/>
      <c r="AU120" s="642"/>
      <c r="AV120" s="642"/>
      <c r="AW120" s="642"/>
      <c r="AX120" s="642"/>
      <c r="AY120" s="642"/>
      <c r="AZ120" s="642"/>
      <c r="BA120" s="642"/>
    </row>
    <row r="121" spans="3:53">
      <c r="C121" s="642"/>
      <c r="D121" s="642"/>
      <c r="E121" s="642"/>
      <c r="F121" s="642"/>
      <c r="G121" s="642"/>
      <c r="H121" s="642"/>
      <c r="I121" s="642"/>
      <c r="J121" s="642"/>
      <c r="K121" s="642"/>
      <c r="L121" s="642"/>
      <c r="M121" s="642"/>
      <c r="N121" s="642"/>
      <c r="O121" s="642"/>
      <c r="P121" s="642"/>
      <c r="Q121" s="642"/>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642"/>
      <c r="AY121" s="642"/>
      <c r="AZ121" s="642"/>
      <c r="BA121" s="642"/>
    </row>
    <row r="122" spans="3:53">
      <c r="C122" s="642"/>
      <c r="D122" s="642"/>
      <c r="E122" s="642"/>
      <c r="F122" s="642"/>
      <c r="G122" s="642"/>
      <c r="H122" s="642"/>
      <c r="I122" s="642"/>
      <c r="J122" s="642"/>
      <c r="K122" s="642"/>
      <c r="L122" s="642"/>
      <c r="M122" s="642"/>
      <c r="N122" s="642"/>
      <c r="O122" s="642"/>
      <c r="P122" s="642"/>
      <c r="Q122" s="642"/>
      <c r="R122" s="642"/>
      <c r="S122" s="642"/>
      <c r="T122" s="642"/>
      <c r="U122" s="642"/>
      <c r="V122" s="642"/>
      <c r="W122" s="642"/>
      <c r="X122" s="642"/>
      <c r="Y122" s="642"/>
      <c r="Z122" s="642"/>
      <c r="AA122" s="642"/>
      <c r="AB122" s="642"/>
      <c r="AC122" s="642"/>
      <c r="AD122" s="642"/>
      <c r="AE122" s="642"/>
      <c r="AF122" s="642"/>
      <c r="AG122" s="642"/>
      <c r="AH122" s="642"/>
      <c r="AI122" s="642"/>
      <c r="AJ122" s="642"/>
      <c r="AK122" s="642"/>
      <c r="AL122" s="642"/>
      <c r="AM122" s="642"/>
      <c r="AN122" s="642"/>
      <c r="AO122" s="642"/>
      <c r="AP122" s="642"/>
      <c r="AQ122" s="642"/>
      <c r="AR122" s="642"/>
      <c r="AS122" s="642"/>
      <c r="AT122" s="642"/>
      <c r="AU122" s="642"/>
      <c r="AV122" s="642"/>
      <c r="AW122" s="642"/>
      <c r="AX122" s="642"/>
      <c r="AY122" s="642"/>
      <c r="AZ122" s="642"/>
      <c r="BA122" s="642"/>
    </row>
    <row r="123" spans="3:53">
      <c r="C123" s="642"/>
      <c r="D123" s="642"/>
      <c r="E123" s="642"/>
      <c r="F123" s="642"/>
      <c r="G123" s="642"/>
      <c r="H123" s="642"/>
      <c r="I123" s="642"/>
      <c r="J123" s="642"/>
      <c r="K123" s="642"/>
      <c r="L123" s="642"/>
      <c r="M123" s="642"/>
      <c r="N123" s="642"/>
      <c r="O123" s="642"/>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42"/>
      <c r="AN123" s="642"/>
      <c r="AO123" s="642"/>
      <c r="AP123" s="642"/>
      <c r="AQ123" s="642"/>
      <c r="AR123" s="642"/>
      <c r="AS123" s="642"/>
      <c r="AT123" s="642"/>
      <c r="AU123" s="642"/>
      <c r="AV123" s="642"/>
      <c r="AW123" s="642"/>
      <c r="AX123" s="642"/>
      <c r="AY123" s="642"/>
      <c r="AZ123" s="642"/>
      <c r="BA123" s="642"/>
    </row>
    <row r="124" spans="3:53">
      <c r="C124" s="642"/>
      <c r="D124" s="642"/>
      <c r="E124" s="642"/>
      <c r="F124" s="642"/>
      <c r="G124" s="642"/>
      <c r="H124" s="642"/>
      <c r="I124" s="642"/>
      <c r="J124" s="642"/>
      <c r="K124" s="642"/>
      <c r="L124" s="642"/>
      <c r="M124" s="642"/>
      <c r="N124" s="642"/>
      <c r="O124" s="642"/>
      <c r="P124" s="642"/>
      <c r="Q124" s="642"/>
      <c r="R124" s="642"/>
      <c r="S124" s="642"/>
      <c r="T124" s="642"/>
      <c r="U124" s="642"/>
      <c r="V124" s="642"/>
      <c r="W124" s="642"/>
      <c r="X124" s="642"/>
      <c r="Y124" s="642"/>
      <c r="Z124" s="642"/>
      <c r="AA124" s="642"/>
      <c r="AB124" s="642"/>
      <c r="AC124" s="642"/>
      <c r="AD124" s="642"/>
      <c r="AE124" s="642"/>
      <c r="AF124" s="642"/>
      <c r="AG124" s="642"/>
      <c r="AH124" s="642"/>
      <c r="AI124" s="642"/>
      <c r="AJ124" s="642"/>
      <c r="AK124" s="642"/>
      <c r="AL124" s="642"/>
      <c r="AM124" s="642"/>
      <c r="AN124" s="642"/>
      <c r="AO124" s="642"/>
      <c r="AP124" s="642"/>
      <c r="AQ124" s="642"/>
      <c r="AR124" s="642"/>
      <c r="AS124" s="642"/>
      <c r="AT124" s="642"/>
      <c r="AU124" s="642"/>
      <c r="AV124" s="642"/>
      <c r="AW124" s="642"/>
      <c r="AX124" s="642"/>
      <c r="AY124" s="642"/>
      <c r="AZ124" s="642"/>
      <c r="BA124" s="642"/>
    </row>
    <row r="125" spans="3:53">
      <c r="C125" s="642"/>
      <c r="D125" s="642"/>
      <c r="E125" s="642"/>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642"/>
      <c r="AK125" s="642"/>
      <c r="AL125" s="642"/>
      <c r="AM125" s="642"/>
      <c r="AN125" s="642"/>
      <c r="AO125" s="642"/>
      <c r="AP125" s="642"/>
      <c r="AQ125" s="642"/>
      <c r="AR125" s="642"/>
      <c r="AS125" s="642"/>
      <c r="AT125" s="642"/>
      <c r="AU125" s="642"/>
      <c r="AV125" s="642"/>
      <c r="AW125" s="642"/>
      <c r="AX125" s="642"/>
      <c r="AY125" s="642"/>
      <c r="AZ125" s="642"/>
      <c r="BA125" s="642"/>
    </row>
    <row r="126" spans="3:53">
      <c r="C126" s="642"/>
      <c r="D126" s="642"/>
      <c r="E126" s="642"/>
      <c r="F126" s="642"/>
      <c r="G126" s="642"/>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2"/>
      <c r="AO126" s="642"/>
      <c r="AP126" s="642"/>
      <c r="AQ126" s="642"/>
      <c r="AR126" s="642"/>
      <c r="AS126" s="642"/>
      <c r="AT126" s="642"/>
      <c r="AU126" s="642"/>
      <c r="AV126" s="642"/>
      <c r="AW126" s="642"/>
      <c r="AX126" s="642"/>
      <c r="AY126" s="642"/>
      <c r="AZ126" s="642"/>
      <c r="BA126" s="642"/>
    </row>
    <row r="127" spans="3:53">
      <c r="C127" s="642"/>
      <c r="D127" s="642"/>
      <c r="E127" s="642"/>
      <c r="F127" s="642"/>
      <c r="G127" s="642"/>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2"/>
      <c r="AO127" s="642"/>
      <c r="AP127" s="642"/>
      <c r="AQ127" s="642"/>
      <c r="AR127" s="642"/>
      <c r="AS127" s="642"/>
      <c r="AT127" s="642"/>
      <c r="AU127" s="642"/>
      <c r="AV127" s="642"/>
      <c r="AW127" s="642"/>
      <c r="AX127" s="642"/>
      <c r="AY127" s="642"/>
      <c r="AZ127" s="642"/>
      <c r="BA127" s="642"/>
    </row>
    <row r="128" spans="3:53">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2"/>
      <c r="AY128" s="642"/>
      <c r="AZ128" s="642"/>
      <c r="BA128" s="642"/>
    </row>
    <row r="129" spans="3:53">
      <c r="C129" s="642"/>
      <c r="D129" s="642"/>
      <c r="E129" s="642"/>
      <c r="F129" s="642"/>
      <c r="G129" s="642"/>
      <c r="H129" s="642"/>
      <c r="I129" s="642"/>
      <c r="J129" s="642"/>
      <c r="K129" s="642"/>
      <c r="L129" s="642"/>
      <c r="M129" s="642"/>
      <c r="N129" s="642"/>
      <c r="O129" s="642"/>
      <c r="P129" s="642"/>
      <c r="Q129" s="642"/>
      <c r="R129" s="642"/>
      <c r="S129" s="642"/>
      <c r="T129" s="642"/>
      <c r="U129" s="642"/>
      <c r="V129" s="642"/>
      <c r="W129" s="642"/>
      <c r="X129" s="642"/>
      <c r="Y129" s="642"/>
      <c r="Z129" s="642"/>
      <c r="AA129" s="642"/>
      <c r="AB129" s="642"/>
      <c r="AC129" s="642"/>
      <c r="AD129" s="642"/>
      <c r="AE129" s="642"/>
      <c r="AF129" s="642"/>
      <c r="AG129" s="642"/>
      <c r="AH129" s="642"/>
      <c r="AI129" s="642"/>
      <c r="AJ129" s="642"/>
      <c r="AK129" s="642"/>
      <c r="AL129" s="642"/>
      <c r="AM129" s="642"/>
      <c r="AN129" s="642"/>
      <c r="AO129" s="642"/>
      <c r="AP129" s="642"/>
      <c r="AQ129" s="642"/>
      <c r="AR129" s="642"/>
      <c r="AS129" s="642"/>
      <c r="AT129" s="642"/>
      <c r="AU129" s="642"/>
      <c r="AV129" s="642"/>
      <c r="AW129" s="642"/>
      <c r="AX129" s="642"/>
      <c r="AY129" s="642"/>
      <c r="AZ129" s="642"/>
      <c r="BA129" s="642"/>
    </row>
    <row r="130" spans="3:53">
      <c r="C130" s="642"/>
      <c r="D130" s="642"/>
      <c r="E130" s="642"/>
      <c r="F130" s="642"/>
      <c r="G130" s="642"/>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2"/>
      <c r="AY130" s="642"/>
      <c r="AZ130" s="642"/>
      <c r="BA130" s="642"/>
    </row>
    <row r="131" spans="3:53">
      <c r="C131" s="642"/>
      <c r="D131" s="642"/>
      <c r="E131" s="642"/>
      <c r="F131" s="642"/>
      <c r="G131" s="642"/>
      <c r="H131" s="642"/>
      <c r="I131" s="642"/>
      <c r="J131" s="642"/>
      <c r="K131" s="642"/>
      <c r="L131" s="642"/>
      <c r="M131" s="642"/>
      <c r="N131" s="642"/>
      <c r="O131" s="642"/>
      <c r="P131" s="642"/>
      <c r="Q131" s="642"/>
      <c r="R131" s="642"/>
      <c r="S131" s="642"/>
      <c r="T131" s="642"/>
      <c r="U131" s="642"/>
      <c r="V131" s="642"/>
      <c r="W131" s="642"/>
      <c r="X131" s="642"/>
      <c r="Y131" s="642"/>
      <c r="Z131" s="642"/>
      <c r="AA131" s="642"/>
      <c r="AB131" s="642"/>
      <c r="AC131" s="642"/>
      <c r="AD131" s="642"/>
      <c r="AE131" s="642"/>
      <c r="AF131" s="642"/>
      <c r="AG131" s="642"/>
      <c r="AH131" s="642"/>
      <c r="AI131" s="642"/>
      <c r="AJ131" s="642"/>
      <c r="AK131" s="642"/>
      <c r="AL131" s="642"/>
      <c r="AM131" s="642"/>
      <c r="AN131" s="642"/>
      <c r="AO131" s="642"/>
      <c r="AP131" s="642"/>
      <c r="AQ131" s="642"/>
      <c r="AR131" s="642"/>
      <c r="AS131" s="642"/>
      <c r="AT131" s="642"/>
      <c r="AU131" s="642"/>
      <c r="AV131" s="642"/>
      <c r="AW131" s="642"/>
      <c r="AX131" s="642"/>
      <c r="AY131" s="642"/>
      <c r="AZ131" s="642"/>
      <c r="BA131" s="642"/>
    </row>
    <row r="132" spans="3:53">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42"/>
      <c r="AY132" s="642"/>
      <c r="AZ132" s="642"/>
      <c r="BA132" s="642"/>
    </row>
    <row r="133" spans="3:53">
      <c r="C133" s="642"/>
      <c r="D133" s="642"/>
      <c r="E133" s="642"/>
      <c r="F133" s="642"/>
      <c r="G133" s="642"/>
      <c r="H133" s="642"/>
      <c r="I133" s="642"/>
      <c r="J133" s="642"/>
      <c r="K133" s="642"/>
      <c r="L133" s="642"/>
      <c r="M133" s="642"/>
      <c r="N133" s="642"/>
      <c r="O133" s="642"/>
      <c r="P133" s="642"/>
      <c r="Q133" s="642"/>
      <c r="R133" s="642"/>
      <c r="S133" s="642"/>
      <c r="T133" s="642"/>
      <c r="U133" s="642"/>
      <c r="V133" s="642"/>
      <c r="W133" s="642"/>
      <c r="X133" s="642"/>
      <c r="Y133" s="642"/>
      <c r="Z133" s="642"/>
      <c r="AA133" s="642"/>
      <c r="AB133" s="642"/>
      <c r="AC133" s="642"/>
      <c r="AD133" s="642"/>
      <c r="AE133" s="642"/>
      <c r="AF133" s="642"/>
      <c r="AG133" s="642"/>
      <c r="AH133" s="642"/>
      <c r="AI133" s="642"/>
      <c r="AJ133" s="642"/>
      <c r="AK133" s="642"/>
      <c r="AL133" s="642"/>
      <c r="AM133" s="642"/>
      <c r="AN133" s="642"/>
      <c r="AO133" s="642"/>
      <c r="AP133" s="642"/>
      <c r="AQ133" s="642"/>
      <c r="AR133" s="642"/>
      <c r="AS133" s="642"/>
      <c r="AT133" s="642"/>
      <c r="AU133" s="642"/>
      <c r="AV133" s="642"/>
      <c r="AW133" s="642"/>
      <c r="AX133" s="642"/>
      <c r="AY133" s="642"/>
      <c r="AZ133" s="642"/>
      <c r="BA133" s="642"/>
    </row>
    <row r="134" spans="3:53">
      <c r="C134" s="642"/>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642"/>
      <c r="AY134" s="642"/>
      <c r="AZ134" s="642"/>
      <c r="BA134" s="642"/>
    </row>
    <row r="135" spans="3:53">
      <c r="C135" s="642"/>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2"/>
      <c r="AD135" s="642"/>
      <c r="AE135" s="642"/>
      <c r="AF135" s="642"/>
      <c r="AG135" s="642"/>
      <c r="AH135" s="642"/>
      <c r="AI135" s="642"/>
      <c r="AJ135" s="642"/>
      <c r="AK135" s="642"/>
      <c r="AL135" s="642"/>
      <c r="AM135" s="642"/>
      <c r="AN135" s="642"/>
      <c r="AO135" s="642"/>
      <c r="AP135" s="642"/>
      <c r="AQ135" s="642"/>
      <c r="AR135" s="642"/>
      <c r="AS135" s="642"/>
      <c r="AT135" s="642"/>
      <c r="AU135" s="642"/>
      <c r="AV135" s="642"/>
      <c r="AW135" s="642"/>
      <c r="AX135" s="642"/>
      <c r="AY135" s="642"/>
      <c r="AZ135" s="642"/>
      <c r="BA135" s="642"/>
    </row>
    <row r="136" spans="3:53">
      <c r="C136" s="642"/>
      <c r="D136" s="642"/>
      <c r="E136" s="642"/>
      <c r="F136" s="642"/>
      <c r="G136" s="642"/>
      <c r="H136" s="642"/>
      <c r="I136" s="642"/>
      <c r="J136" s="642"/>
      <c r="K136" s="642"/>
      <c r="L136" s="642"/>
      <c r="M136" s="642"/>
      <c r="N136" s="642"/>
      <c r="O136" s="642"/>
      <c r="P136" s="642"/>
      <c r="Q136" s="642"/>
      <c r="R136" s="642"/>
      <c r="S136" s="642"/>
      <c r="T136" s="642"/>
      <c r="U136" s="642"/>
      <c r="V136" s="642"/>
      <c r="W136" s="642"/>
      <c r="X136" s="642"/>
      <c r="Y136" s="642"/>
      <c r="Z136" s="642"/>
      <c r="AA136" s="642"/>
      <c r="AB136" s="642"/>
      <c r="AC136" s="642"/>
      <c r="AD136" s="642"/>
      <c r="AE136" s="642"/>
      <c r="AF136" s="642"/>
      <c r="AG136" s="642"/>
      <c r="AH136" s="642"/>
      <c r="AI136" s="642"/>
      <c r="AJ136" s="642"/>
      <c r="AK136" s="642"/>
      <c r="AL136" s="642"/>
      <c r="AM136" s="642"/>
      <c r="AN136" s="642"/>
      <c r="AO136" s="642"/>
      <c r="AP136" s="642"/>
      <c r="AQ136" s="642"/>
      <c r="AR136" s="642"/>
      <c r="AS136" s="642"/>
      <c r="AT136" s="642"/>
      <c r="AU136" s="642"/>
      <c r="AV136" s="642"/>
      <c r="AW136" s="642"/>
      <c r="AX136" s="642"/>
      <c r="AY136" s="642"/>
      <c r="AZ136" s="642"/>
      <c r="BA136" s="642"/>
    </row>
    <row r="137" spans="3:53">
      <c r="C137" s="642"/>
      <c r="D137" s="642"/>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2"/>
      <c r="AD137" s="642"/>
      <c r="AE137" s="642"/>
      <c r="AF137" s="642"/>
      <c r="AG137" s="642"/>
      <c r="AH137" s="642"/>
      <c r="AI137" s="642"/>
      <c r="AJ137" s="642"/>
      <c r="AK137" s="642"/>
      <c r="AL137" s="642"/>
      <c r="AM137" s="642"/>
      <c r="AN137" s="642"/>
      <c r="AO137" s="642"/>
      <c r="AP137" s="642"/>
      <c r="AQ137" s="642"/>
      <c r="AR137" s="642"/>
      <c r="AS137" s="642"/>
      <c r="AT137" s="642"/>
      <c r="AU137" s="642"/>
      <c r="AV137" s="642"/>
      <c r="AW137" s="642"/>
      <c r="AX137" s="642"/>
      <c r="AY137" s="642"/>
      <c r="AZ137" s="642"/>
      <c r="BA137" s="642"/>
    </row>
    <row r="138" spans="3:53">
      <c r="C138" s="642"/>
      <c r="D138" s="642"/>
      <c r="E138" s="642"/>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2"/>
      <c r="AD138" s="642"/>
      <c r="AE138" s="642"/>
      <c r="AF138" s="642"/>
      <c r="AG138" s="642"/>
      <c r="AH138" s="642"/>
      <c r="AI138" s="642"/>
      <c r="AJ138" s="642"/>
      <c r="AK138" s="642"/>
      <c r="AL138" s="642"/>
      <c r="AM138" s="642"/>
      <c r="AN138" s="642"/>
      <c r="AO138" s="642"/>
      <c r="AP138" s="642"/>
      <c r="AQ138" s="642"/>
      <c r="AR138" s="642"/>
      <c r="AS138" s="642"/>
      <c r="AT138" s="642"/>
      <c r="AU138" s="642"/>
      <c r="AV138" s="642"/>
      <c r="AW138" s="642"/>
      <c r="AX138" s="642"/>
      <c r="AY138" s="642"/>
      <c r="AZ138" s="642"/>
      <c r="BA138" s="642"/>
    </row>
    <row r="139" spans="3:53">
      <c r="C139" s="642"/>
      <c r="D139" s="642"/>
      <c r="E139" s="642"/>
      <c r="F139" s="642"/>
      <c r="G139" s="642"/>
      <c r="H139" s="642"/>
      <c r="I139" s="642"/>
      <c r="J139" s="642"/>
      <c r="K139" s="642"/>
      <c r="L139" s="642"/>
      <c r="M139" s="642"/>
      <c r="N139" s="642"/>
      <c r="O139" s="642"/>
      <c r="P139" s="642"/>
      <c r="Q139" s="642"/>
      <c r="R139" s="642"/>
      <c r="S139" s="642"/>
      <c r="T139" s="642"/>
      <c r="U139" s="642"/>
      <c r="V139" s="642"/>
      <c r="W139" s="642"/>
      <c r="X139" s="642"/>
      <c r="Y139" s="642"/>
      <c r="Z139" s="642"/>
      <c r="AA139" s="642"/>
      <c r="AB139" s="642"/>
      <c r="AC139" s="642"/>
      <c r="AD139" s="642"/>
      <c r="AE139" s="642"/>
      <c r="AF139" s="642"/>
      <c r="AG139" s="642"/>
      <c r="AH139" s="642"/>
      <c r="AI139" s="642"/>
      <c r="AJ139" s="642"/>
      <c r="AK139" s="642"/>
      <c r="AL139" s="642"/>
      <c r="AM139" s="642"/>
      <c r="AN139" s="642"/>
      <c r="AO139" s="642"/>
      <c r="AP139" s="642"/>
      <c r="AQ139" s="642"/>
      <c r="AR139" s="642"/>
      <c r="AS139" s="642"/>
      <c r="AT139" s="642"/>
      <c r="AU139" s="642"/>
      <c r="AV139" s="642"/>
      <c r="AW139" s="642"/>
      <c r="AX139" s="642"/>
      <c r="AY139" s="642"/>
      <c r="AZ139" s="642"/>
      <c r="BA139" s="642"/>
    </row>
    <row r="140" spans="3:53">
      <c r="C140" s="642"/>
      <c r="D140" s="642"/>
      <c r="E140" s="642"/>
      <c r="F140" s="642"/>
      <c r="G140" s="642"/>
      <c r="H140" s="642"/>
      <c r="I140" s="642"/>
      <c r="J140" s="642"/>
      <c r="K140" s="642"/>
      <c r="L140" s="642"/>
      <c r="M140" s="642"/>
      <c r="N140" s="642"/>
      <c r="O140" s="642"/>
      <c r="P140" s="642"/>
      <c r="Q140" s="642"/>
      <c r="R140" s="642"/>
      <c r="S140" s="642"/>
      <c r="T140" s="642"/>
      <c r="U140" s="642"/>
      <c r="V140" s="642"/>
      <c r="W140" s="642"/>
      <c r="X140" s="642"/>
      <c r="Y140" s="642"/>
      <c r="Z140" s="642"/>
      <c r="AA140" s="642"/>
      <c r="AB140" s="642"/>
      <c r="AC140" s="642"/>
      <c r="AD140" s="642"/>
      <c r="AE140" s="642"/>
      <c r="AF140" s="642"/>
      <c r="AG140" s="642"/>
      <c r="AH140" s="642"/>
      <c r="AI140" s="642"/>
      <c r="AJ140" s="642"/>
      <c r="AK140" s="642"/>
      <c r="AL140" s="642"/>
      <c r="AM140" s="642"/>
      <c r="AN140" s="642"/>
      <c r="AO140" s="642"/>
      <c r="AP140" s="642"/>
      <c r="AQ140" s="642"/>
      <c r="AR140" s="642"/>
      <c r="AS140" s="642"/>
      <c r="AT140" s="642"/>
      <c r="AU140" s="642"/>
      <c r="AV140" s="642"/>
      <c r="AW140" s="642"/>
      <c r="AX140" s="642"/>
      <c r="AY140" s="642"/>
      <c r="AZ140" s="642"/>
      <c r="BA140" s="642"/>
    </row>
    <row r="141" spans="3:53">
      <c r="C141" s="642"/>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2"/>
      <c r="AE141" s="642"/>
      <c r="AF141" s="642"/>
      <c r="AG141" s="642"/>
      <c r="AH141" s="642"/>
      <c r="AI141" s="642"/>
      <c r="AJ141" s="642"/>
      <c r="AK141" s="642"/>
      <c r="AL141" s="642"/>
      <c r="AM141" s="642"/>
      <c r="AN141" s="642"/>
      <c r="AO141" s="642"/>
      <c r="AP141" s="642"/>
      <c r="AQ141" s="642"/>
      <c r="AR141" s="642"/>
      <c r="AS141" s="642"/>
      <c r="AT141" s="642"/>
      <c r="AU141" s="642"/>
      <c r="AV141" s="642"/>
      <c r="AW141" s="642"/>
      <c r="AX141" s="642"/>
      <c r="AY141" s="642"/>
      <c r="AZ141" s="642"/>
      <c r="BA141" s="642"/>
    </row>
    <row r="142" spans="3:53">
      <c r="C142" s="642"/>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2"/>
      <c r="AE142" s="642"/>
      <c r="AF142" s="642"/>
      <c r="AG142" s="642"/>
      <c r="AH142" s="642"/>
      <c r="AI142" s="642"/>
      <c r="AJ142" s="642"/>
      <c r="AK142" s="642"/>
      <c r="AL142" s="642"/>
      <c r="AM142" s="642"/>
      <c r="AN142" s="642"/>
      <c r="AO142" s="642"/>
      <c r="AP142" s="642"/>
      <c r="AQ142" s="642"/>
      <c r="AR142" s="642"/>
      <c r="AS142" s="642"/>
      <c r="AT142" s="642"/>
      <c r="AU142" s="642"/>
      <c r="AV142" s="642"/>
      <c r="AW142" s="642"/>
      <c r="AX142" s="642"/>
      <c r="AY142" s="642"/>
      <c r="AZ142" s="642"/>
      <c r="BA142" s="642"/>
    </row>
    <row r="143" spans="3:53">
      <c r="C143" s="642"/>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42"/>
      <c r="AD143" s="642"/>
      <c r="AE143" s="642"/>
      <c r="AF143" s="642"/>
      <c r="AG143" s="642"/>
      <c r="AH143" s="642"/>
      <c r="AI143" s="642"/>
      <c r="AJ143" s="642"/>
      <c r="AK143" s="642"/>
      <c r="AL143" s="642"/>
      <c r="AM143" s="642"/>
      <c r="AN143" s="642"/>
      <c r="AO143" s="642"/>
      <c r="AP143" s="642"/>
      <c r="AQ143" s="642"/>
      <c r="AR143" s="642"/>
      <c r="AS143" s="642"/>
      <c r="AT143" s="642"/>
      <c r="AU143" s="642"/>
      <c r="AV143" s="642"/>
      <c r="AW143" s="642"/>
      <c r="AX143" s="642"/>
      <c r="AY143" s="642"/>
      <c r="AZ143" s="642"/>
      <c r="BA143" s="642"/>
    </row>
    <row r="144" spans="3:53">
      <c r="C144" s="642"/>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2"/>
      <c r="AD144" s="642"/>
      <c r="AE144" s="642"/>
      <c r="AF144" s="642"/>
      <c r="AG144" s="642"/>
      <c r="AH144" s="642"/>
      <c r="AI144" s="642"/>
      <c r="AJ144" s="642"/>
      <c r="AK144" s="642"/>
      <c r="AL144" s="642"/>
      <c r="AM144" s="642"/>
      <c r="AN144" s="642"/>
      <c r="AO144" s="642"/>
      <c r="AP144" s="642"/>
      <c r="AQ144" s="642"/>
      <c r="AR144" s="642"/>
      <c r="AS144" s="642"/>
      <c r="AT144" s="642"/>
      <c r="AU144" s="642"/>
      <c r="AV144" s="642"/>
      <c r="AW144" s="642"/>
      <c r="AX144" s="642"/>
      <c r="AY144" s="642"/>
      <c r="AZ144" s="642"/>
      <c r="BA144" s="642"/>
    </row>
    <row r="145" spans="3:53">
      <c r="C145" s="642"/>
      <c r="D145" s="642"/>
      <c r="E145" s="642"/>
      <c r="F145" s="642"/>
      <c r="G145" s="642"/>
      <c r="H145" s="642"/>
      <c r="I145" s="642"/>
      <c r="J145" s="642"/>
      <c r="K145" s="642"/>
      <c r="L145" s="642"/>
      <c r="M145" s="642"/>
      <c r="N145" s="642"/>
      <c r="O145" s="642"/>
      <c r="P145" s="642"/>
      <c r="Q145" s="642"/>
      <c r="R145" s="642"/>
      <c r="S145" s="642"/>
      <c r="T145" s="642"/>
      <c r="U145" s="642"/>
      <c r="V145" s="642"/>
      <c r="W145" s="642"/>
      <c r="X145" s="642"/>
      <c r="Y145" s="642"/>
      <c r="Z145" s="642"/>
      <c r="AA145" s="642"/>
      <c r="AB145" s="642"/>
      <c r="AC145" s="642"/>
      <c r="AD145" s="642"/>
      <c r="AE145" s="642"/>
      <c r="AF145" s="642"/>
      <c r="AG145" s="642"/>
      <c r="AH145" s="642"/>
      <c r="AI145" s="642"/>
      <c r="AJ145" s="642"/>
      <c r="AK145" s="642"/>
      <c r="AL145" s="642"/>
      <c r="AM145" s="642"/>
      <c r="AN145" s="642"/>
      <c r="AO145" s="642"/>
      <c r="AP145" s="642"/>
      <c r="AQ145" s="642"/>
      <c r="AR145" s="642"/>
      <c r="AS145" s="642"/>
      <c r="AT145" s="642"/>
      <c r="AU145" s="642"/>
      <c r="AV145" s="642"/>
      <c r="AW145" s="642"/>
      <c r="AX145" s="642"/>
      <c r="AY145" s="642"/>
      <c r="AZ145" s="642"/>
      <c r="BA145" s="642"/>
    </row>
    <row r="146" spans="3:53">
      <c r="C146" s="642"/>
      <c r="D146" s="642"/>
      <c r="E146" s="642"/>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2"/>
      <c r="AD146" s="642"/>
      <c r="AE146" s="642"/>
      <c r="AF146" s="642"/>
      <c r="AG146" s="642"/>
      <c r="AH146" s="642"/>
      <c r="AI146" s="642"/>
      <c r="AJ146" s="642"/>
      <c r="AK146" s="642"/>
      <c r="AL146" s="642"/>
      <c r="AM146" s="642"/>
      <c r="AN146" s="642"/>
      <c r="AO146" s="642"/>
      <c r="AP146" s="642"/>
      <c r="AQ146" s="642"/>
      <c r="AR146" s="642"/>
      <c r="AS146" s="642"/>
      <c r="AT146" s="642"/>
      <c r="AU146" s="642"/>
      <c r="AV146" s="642"/>
      <c r="AW146" s="642"/>
      <c r="AX146" s="642"/>
      <c r="AY146" s="642"/>
      <c r="AZ146" s="642"/>
      <c r="BA146" s="642"/>
    </row>
    <row r="147" spans="3:53">
      <c r="C147" s="642"/>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2"/>
      <c r="AE147" s="642"/>
      <c r="AF147" s="642"/>
      <c r="AG147" s="642"/>
      <c r="AH147" s="642"/>
      <c r="AI147" s="642"/>
      <c r="AJ147" s="642"/>
      <c r="AK147" s="642"/>
      <c r="AL147" s="642"/>
      <c r="AM147" s="642"/>
      <c r="AN147" s="642"/>
      <c r="AO147" s="642"/>
      <c r="AP147" s="642"/>
      <c r="AQ147" s="642"/>
      <c r="AR147" s="642"/>
      <c r="AS147" s="642"/>
      <c r="AT147" s="642"/>
      <c r="AU147" s="642"/>
      <c r="AV147" s="642"/>
      <c r="AW147" s="642"/>
      <c r="AX147" s="642"/>
      <c r="AY147" s="642"/>
      <c r="AZ147" s="642"/>
      <c r="BA147" s="642"/>
    </row>
    <row r="148" spans="3:53">
      <c r="C148" s="642"/>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642"/>
      <c r="AM148" s="642"/>
      <c r="AN148" s="642"/>
      <c r="AO148" s="642"/>
      <c r="AP148" s="642"/>
      <c r="AQ148" s="642"/>
      <c r="AR148" s="642"/>
      <c r="AS148" s="642"/>
      <c r="AT148" s="642"/>
      <c r="AU148" s="642"/>
      <c r="AV148" s="642"/>
      <c r="AW148" s="642"/>
      <c r="AX148" s="642"/>
      <c r="AY148" s="642"/>
      <c r="AZ148" s="642"/>
      <c r="BA148" s="642"/>
    </row>
    <row r="149" spans="3:53">
      <c r="C149" s="642"/>
      <c r="D149" s="642"/>
      <c r="E149" s="642"/>
      <c r="F149" s="642"/>
      <c r="G149" s="642"/>
      <c r="H149" s="642"/>
      <c r="I149" s="642"/>
      <c r="J149" s="642"/>
      <c r="K149" s="642"/>
      <c r="L149" s="642"/>
      <c r="M149" s="642"/>
      <c r="N149" s="642"/>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42"/>
      <c r="AL149" s="642"/>
      <c r="AM149" s="642"/>
      <c r="AN149" s="642"/>
      <c r="AO149" s="642"/>
      <c r="AP149" s="642"/>
      <c r="AQ149" s="642"/>
      <c r="AR149" s="642"/>
      <c r="AS149" s="642"/>
      <c r="AT149" s="642"/>
      <c r="AU149" s="642"/>
      <c r="AV149" s="642"/>
      <c r="AW149" s="642"/>
      <c r="AX149" s="642"/>
      <c r="AY149" s="642"/>
      <c r="AZ149" s="642"/>
      <c r="BA149" s="642"/>
    </row>
    <row r="150" spans="3:53">
      <c r="C150" s="642"/>
      <c r="D150" s="642"/>
      <c r="E150" s="642"/>
      <c r="F150" s="642"/>
      <c r="G150" s="642"/>
      <c r="H150" s="642"/>
      <c r="I150" s="642"/>
      <c r="J150" s="642"/>
      <c r="K150" s="642"/>
      <c r="L150" s="642"/>
      <c r="M150" s="642"/>
      <c r="N150" s="642"/>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2"/>
      <c r="AL150" s="642"/>
      <c r="AM150" s="642"/>
      <c r="AN150" s="642"/>
      <c r="AO150" s="642"/>
      <c r="AP150" s="642"/>
      <c r="AQ150" s="642"/>
      <c r="AR150" s="642"/>
      <c r="AS150" s="642"/>
      <c r="AT150" s="642"/>
      <c r="AU150" s="642"/>
      <c r="AV150" s="642"/>
      <c r="AW150" s="642"/>
      <c r="AX150" s="642"/>
      <c r="AY150" s="642"/>
      <c r="AZ150" s="642"/>
      <c r="BA150" s="642"/>
    </row>
    <row r="151" spans="3:53">
      <c r="C151" s="642"/>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642"/>
      <c r="AM151" s="642"/>
      <c r="AN151" s="642"/>
      <c r="AO151" s="642"/>
      <c r="AP151" s="642"/>
      <c r="AQ151" s="642"/>
      <c r="AR151" s="642"/>
      <c r="AS151" s="642"/>
      <c r="AT151" s="642"/>
      <c r="AU151" s="642"/>
      <c r="AV151" s="642"/>
      <c r="AW151" s="642"/>
      <c r="AX151" s="642"/>
      <c r="AY151" s="642"/>
      <c r="AZ151" s="642"/>
      <c r="BA151" s="642"/>
    </row>
    <row r="152" spans="3:53">
      <c r="C152" s="642"/>
      <c r="D152" s="642"/>
      <c r="E152" s="642"/>
      <c r="F152" s="642"/>
      <c r="G152" s="642"/>
      <c r="H152" s="642"/>
      <c r="I152" s="642"/>
      <c r="J152" s="642"/>
      <c r="K152" s="642"/>
      <c r="L152" s="642"/>
      <c r="M152" s="642"/>
      <c r="N152" s="642"/>
      <c r="O152" s="642"/>
      <c r="P152" s="642"/>
      <c r="Q152" s="642"/>
      <c r="R152" s="642"/>
      <c r="S152" s="642"/>
      <c r="T152" s="642"/>
      <c r="U152" s="642"/>
      <c r="V152" s="642"/>
      <c r="W152" s="642"/>
      <c r="X152" s="642"/>
      <c r="Y152" s="642"/>
      <c r="Z152" s="642"/>
      <c r="AA152" s="642"/>
      <c r="AB152" s="642"/>
      <c r="AC152" s="642"/>
      <c r="AD152" s="642"/>
      <c r="AE152" s="642"/>
      <c r="AF152" s="642"/>
      <c r="AG152" s="642"/>
      <c r="AH152" s="642"/>
      <c r="AI152" s="642"/>
      <c r="AJ152" s="642"/>
      <c r="AK152" s="642"/>
      <c r="AL152" s="642"/>
      <c r="AM152" s="642"/>
      <c r="AN152" s="642"/>
      <c r="AO152" s="642"/>
      <c r="AP152" s="642"/>
      <c r="AQ152" s="642"/>
      <c r="AR152" s="642"/>
      <c r="AS152" s="642"/>
      <c r="AT152" s="642"/>
      <c r="AU152" s="642"/>
      <c r="AV152" s="642"/>
      <c r="AW152" s="642"/>
      <c r="AX152" s="642"/>
      <c r="AY152" s="642"/>
      <c r="AZ152" s="642"/>
      <c r="BA152" s="642"/>
    </row>
    <row r="153" spans="3:53">
      <c r="C153" s="642"/>
      <c r="D153" s="642"/>
      <c r="E153" s="642"/>
      <c r="F153" s="642"/>
      <c r="G153" s="642"/>
      <c r="H153" s="642"/>
      <c r="I153" s="642"/>
      <c r="J153" s="642"/>
      <c r="K153" s="642"/>
      <c r="L153" s="642"/>
      <c r="M153" s="642"/>
      <c r="N153" s="642"/>
      <c r="O153" s="642"/>
      <c r="P153" s="642"/>
      <c r="Q153" s="642"/>
      <c r="R153" s="642"/>
      <c r="S153" s="642"/>
      <c r="T153" s="642"/>
      <c r="U153" s="642"/>
      <c r="V153" s="642"/>
      <c r="W153" s="642"/>
      <c r="X153" s="642"/>
      <c r="Y153" s="642"/>
      <c r="Z153" s="642"/>
      <c r="AA153" s="642"/>
      <c r="AB153" s="642"/>
      <c r="AC153" s="642"/>
      <c r="AD153" s="642"/>
      <c r="AE153" s="642"/>
      <c r="AF153" s="642"/>
      <c r="AG153" s="642"/>
      <c r="AH153" s="642"/>
      <c r="AI153" s="642"/>
      <c r="AJ153" s="642"/>
      <c r="AK153" s="642"/>
      <c r="AL153" s="642"/>
      <c r="AM153" s="642"/>
      <c r="AN153" s="642"/>
      <c r="AO153" s="642"/>
      <c r="AP153" s="642"/>
      <c r="AQ153" s="642"/>
      <c r="AR153" s="642"/>
      <c r="AS153" s="642"/>
      <c r="AT153" s="642"/>
      <c r="AU153" s="642"/>
      <c r="AV153" s="642"/>
      <c r="AW153" s="642"/>
      <c r="AX153" s="642"/>
      <c r="AY153" s="642"/>
      <c r="AZ153" s="642"/>
      <c r="BA153" s="642"/>
    </row>
    <row r="154" spans="3:53">
      <c r="C154" s="642"/>
      <c r="D154" s="642"/>
      <c r="E154" s="642"/>
      <c r="F154" s="642"/>
      <c r="G154" s="642"/>
      <c r="H154" s="642"/>
      <c r="I154" s="642"/>
      <c r="J154" s="642"/>
      <c r="K154" s="642"/>
      <c r="L154" s="642"/>
      <c r="M154" s="642"/>
      <c r="N154" s="642"/>
      <c r="O154" s="642"/>
      <c r="P154" s="642"/>
      <c r="Q154" s="642"/>
      <c r="R154" s="642"/>
      <c r="S154" s="642"/>
      <c r="T154" s="642"/>
      <c r="U154" s="642"/>
      <c r="V154" s="642"/>
      <c r="W154" s="642"/>
      <c r="X154" s="642"/>
      <c r="Y154" s="642"/>
      <c r="Z154" s="642"/>
      <c r="AA154" s="642"/>
      <c r="AB154" s="642"/>
      <c r="AC154" s="642"/>
      <c r="AD154" s="642"/>
      <c r="AE154" s="642"/>
      <c r="AF154" s="642"/>
      <c r="AG154" s="642"/>
      <c r="AH154" s="642"/>
      <c r="AI154" s="642"/>
      <c r="AJ154" s="642"/>
      <c r="AK154" s="642"/>
      <c r="AL154" s="642"/>
      <c r="AM154" s="642"/>
      <c r="AN154" s="642"/>
      <c r="AO154" s="642"/>
      <c r="AP154" s="642"/>
      <c r="AQ154" s="642"/>
      <c r="AR154" s="642"/>
      <c r="AS154" s="642"/>
      <c r="AT154" s="642"/>
      <c r="AU154" s="642"/>
      <c r="AV154" s="642"/>
      <c r="AW154" s="642"/>
      <c r="AX154" s="642"/>
      <c r="AY154" s="642"/>
      <c r="AZ154" s="642"/>
      <c r="BA154" s="642"/>
    </row>
    <row r="155" spans="3:53">
      <c r="C155" s="642"/>
      <c r="D155" s="642"/>
      <c r="E155" s="642"/>
      <c r="F155" s="642"/>
      <c r="G155" s="642"/>
      <c r="H155" s="642"/>
      <c r="I155" s="642"/>
      <c r="J155" s="642"/>
      <c r="K155" s="642"/>
      <c r="L155" s="642"/>
      <c r="M155" s="642"/>
      <c r="N155" s="642"/>
      <c r="O155" s="642"/>
      <c r="P155" s="642"/>
      <c r="Q155" s="642"/>
      <c r="R155" s="642"/>
      <c r="S155" s="642"/>
      <c r="T155" s="642"/>
      <c r="U155" s="642"/>
      <c r="V155" s="642"/>
      <c r="W155" s="642"/>
      <c r="X155" s="642"/>
      <c r="Y155" s="642"/>
      <c r="Z155" s="642"/>
      <c r="AA155" s="642"/>
      <c r="AB155" s="642"/>
      <c r="AC155" s="642"/>
      <c r="AD155" s="642"/>
      <c r="AE155" s="642"/>
      <c r="AF155" s="642"/>
      <c r="AG155" s="642"/>
      <c r="AH155" s="642"/>
      <c r="AI155" s="642"/>
      <c r="AJ155" s="642"/>
      <c r="AK155" s="642"/>
      <c r="AL155" s="642"/>
      <c r="AM155" s="642"/>
      <c r="AN155" s="642"/>
      <c r="AO155" s="642"/>
      <c r="AP155" s="642"/>
      <c r="AQ155" s="642"/>
      <c r="AR155" s="642"/>
      <c r="AS155" s="642"/>
      <c r="AT155" s="642"/>
      <c r="AU155" s="642"/>
      <c r="AV155" s="642"/>
      <c r="AW155" s="642"/>
      <c r="AX155" s="642"/>
      <c r="AY155" s="642"/>
      <c r="AZ155" s="642"/>
      <c r="BA155" s="642"/>
    </row>
    <row r="156" spans="3:53">
      <c r="C156" s="642"/>
      <c r="D156" s="642"/>
      <c r="E156" s="642"/>
      <c r="F156" s="642"/>
      <c r="G156" s="642"/>
      <c r="H156" s="642"/>
      <c r="I156" s="642"/>
      <c r="J156" s="642"/>
      <c r="K156" s="642"/>
      <c r="L156" s="642"/>
      <c r="M156" s="642"/>
      <c r="N156" s="642"/>
      <c r="O156" s="642"/>
      <c r="P156" s="642"/>
      <c r="Q156" s="642"/>
      <c r="R156" s="642"/>
      <c r="S156" s="642"/>
      <c r="T156" s="642"/>
      <c r="U156" s="642"/>
      <c r="V156" s="642"/>
      <c r="W156" s="642"/>
      <c r="X156" s="642"/>
      <c r="Y156" s="642"/>
      <c r="Z156" s="642"/>
      <c r="AA156" s="642"/>
      <c r="AB156" s="642"/>
      <c r="AC156" s="642"/>
      <c r="AD156" s="642"/>
      <c r="AE156" s="642"/>
      <c r="AF156" s="642"/>
      <c r="AG156" s="642"/>
      <c r="AH156" s="642"/>
      <c r="AI156" s="642"/>
      <c r="AJ156" s="642"/>
      <c r="AK156" s="642"/>
      <c r="AL156" s="642"/>
      <c r="AM156" s="642"/>
      <c r="AN156" s="642"/>
      <c r="AO156" s="642"/>
      <c r="AP156" s="642"/>
      <c r="AQ156" s="642"/>
      <c r="AR156" s="642"/>
      <c r="AS156" s="642"/>
      <c r="AT156" s="642"/>
      <c r="AU156" s="642"/>
      <c r="AV156" s="642"/>
      <c r="AW156" s="642"/>
      <c r="AX156" s="642"/>
      <c r="AY156" s="642"/>
      <c r="AZ156" s="642"/>
      <c r="BA156" s="642"/>
    </row>
    <row r="157" spans="3:53">
      <c r="C157" s="642"/>
      <c r="D157" s="642"/>
      <c r="E157" s="642"/>
      <c r="F157" s="642"/>
      <c r="G157" s="642"/>
      <c r="H157" s="642"/>
      <c r="I157" s="642"/>
      <c r="J157" s="642"/>
      <c r="K157" s="642"/>
      <c r="L157" s="642"/>
      <c r="M157" s="642"/>
      <c r="N157" s="642"/>
      <c r="O157" s="642"/>
      <c r="P157" s="642"/>
      <c r="Q157" s="642"/>
      <c r="R157" s="642"/>
      <c r="S157" s="642"/>
      <c r="T157" s="642"/>
      <c r="U157" s="642"/>
      <c r="V157" s="642"/>
      <c r="W157" s="642"/>
      <c r="X157" s="642"/>
      <c r="Y157" s="642"/>
      <c r="Z157" s="642"/>
      <c r="AA157" s="642"/>
      <c r="AB157" s="642"/>
      <c r="AC157" s="642"/>
      <c r="AD157" s="642"/>
      <c r="AE157" s="642"/>
      <c r="AF157" s="642"/>
      <c r="AG157" s="642"/>
      <c r="AH157" s="642"/>
      <c r="AI157" s="642"/>
      <c r="AJ157" s="642"/>
      <c r="AK157" s="642"/>
      <c r="AL157" s="642"/>
      <c r="AM157" s="642"/>
      <c r="AN157" s="642"/>
      <c r="AO157" s="642"/>
      <c r="AP157" s="642"/>
      <c r="AQ157" s="642"/>
      <c r="AR157" s="642"/>
      <c r="AS157" s="642"/>
      <c r="AT157" s="642"/>
      <c r="AU157" s="642"/>
      <c r="AV157" s="642"/>
      <c r="AW157" s="642"/>
      <c r="AX157" s="642"/>
      <c r="AY157" s="642"/>
      <c r="AZ157" s="642"/>
      <c r="BA157" s="642"/>
    </row>
    <row r="158" spans="3:53">
      <c r="C158" s="642"/>
      <c r="D158" s="642"/>
      <c r="E158" s="642"/>
      <c r="F158" s="642"/>
      <c r="G158" s="642"/>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642"/>
      <c r="AL158" s="642"/>
      <c r="AM158" s="642"/>
      <c r="AN158" s="642"/>
      <c r="AO158" s="642"/>
      <c r="AP158" s="642"/>
      <c r="AQ158" s="642"/>
      <c r="AR158" s="642"/>
      <c r="AS158" s="642"/>
      <c r="AT158" s="642"/>
      <c r="AU158" s="642"/>
      <c r="AV158" s="642"/>
      <c r="AW158" s="642"/>
      <c r="AX158" s="642"/>
      <c r="AY158" s="642"/>
      <c r="AZ158" s="642"/>
      <c r="BA158" s="642"/>
    </row>
    <row r="159" spans="3:53">
      <c r="C159" s="642"/>
      <c r="D159" s="642"/>
      <c r="E159" s="642"/>
      <c r="F159" s="642"/>
      <c r="G159" s="642"/>
      <c r="H159" s="642"/>
      <c r="I159" s="642"/>
      <c r="J159" s="642"/>
      <c r="K159" s="642"/>
      <c r="L159" s="642"/>
      <c r="M159" s="642"/>
      <c r="N159" s="642"/>
      <c r="O159" s="642"/>
      <c r="P159" s="642"/>
      <c r="Q159" s="642"/>
      <c r="R159" s="642"/>
      <c r="S159" s="642"/>
      <c r="T159" s="642"/>
      <c r="U159" s="642"/>
      <c r="V159" s="642"/>
      <c r="W159" s="642"/>
      <c r="X159" s="642"/>
      <c r="Y159" s="642"/>
      <c r="Z159" s="642"/>
      <c r="AA159" s="642"/>
      <c r="AB159" s="642"/>
      <c r="AC159" s="642"/>
      <c r="AD159" s="642"/>
      <c r="AE159" s="642"/>
      <c r="AF159" s="642"/>
      <c r="AG159" s="642"/>
      <c r="AH159" s="642"/>
      <c r="AI159" s="642"/>
      <c r="AJ159" s="642"/>
      <c r="AK159" s="642"/>
      <c r="AL159" s="642"/>
      <c r="AM159" s="642"/>
      <c r="AN159" s="642"/>
      <c r="AO159" s="642"/>
      <c r="AP159" s="642"/>
      <c r="AQ159" s="642"/>
      <c r="AR159" s="642"/>
      <c r="AS159" s="642"/>
      <c r="AT159" s="642"/>
      <c r="AU159" s="642"/>
      <c r="AV159" s="642"/>
      <c r="AW159" s="642"/>
      <c r="AX159" s="642"/>
      <c r="AY159" s="642"/>
      <c r="AZ159" s="642"/>
      <c r="BA159" s="642"/>
    </row>
    <row r="160" spans="3:53">
      <c r="C160" s="642"/>
      <c r="D160" s="642"/>
      <c r="E160" s="642"/>
      <c r="F160" s="642"/>
      <c r="G160" s="642"/>
      <c r="H160" s="642"/>
      <c r="I160" s="642"/>
      <c r="J160" s="642"/>
      <c r="K160" s="642"/>
      <c r="L160" s="642"/>
      <c r="M160" s="642"/>
      <c r="N160" s="642"/>
      <c r="O160" s="642"/>
      <c r="P160" s="642"/>
      <c r="Q160" s="642"/>
      <c r="R160" s="642"/>
      <c r="S160" s="642"/>
      <c r="T160" s="642"/>
      <c r="U160" s="642"/>
      <c r="V160" s="642"/>
      <c r="W160" s="642"/>
      <c r="X160" s="642"/>
      <c r="Y160" s="642"/>
      <c r="Z160" s="642"/>
      <c r="AA160" s="642"/>
      <c r="AB160" s="642"/>
      <c r="AC160" s="642"/>
      <c r="AD160" s="642"/>
      <c r="AE160" s="642"/>
      <c r="AF160" s="642"/>
      <c r="AG160" s="642"/>
      <c r="AH160" s="642"/>
      <c r="AI160" s="642"/>
      <c r="AJ160" s="642"/>
      <c r="AK160" s="642"/>
      <c r="AL160" s="642"/>
      <c r="AM160" s="642"/>
      <c r="AN160" s="642"/>
      <c r="AO160" s="642"/>
      <c r="AP160" s="642"/>
      <c r="AQ160" s="642"/>
      <c r="AR160" s="642"/>
      <c r="AS160" s="642"/>
      <c r="AT160" s="642"/>
      <c r="AU160" s="642"/>
      <c r="AV160" s="642"/>
      <c r="AW160" s="642"/>
      <c r="AX160" s="642"/>
      <c r="AY160" s="642"/>
      <c r="AZ160" s="642"/>
      <c r="BA160" s="642"/>
    </row>
    <row r="161" spans="3:53">
      <c r="C161" s="642"/>
      <c r="D161" s="642"/>
      <c r="E161" s="642"/>
      <c r="F161" s="642"/>
      <c r="G161" s="642"/>
      <c r="H161" s="642"/>
      <c r="I161" s="642"/>
      <c r="J161" s="642"/>
      <c r="K161" s="642"/>
      <c r="L161" s="642"/>
      <c r="M161" s="642"/>
      <c r="N161" s="642"/>
      <c r="O161" s="642"/>
      <c r="P161" s="642"/>
      <c r="Q161" s="642"/>
      <c r="R161" s="642"/>
      <c r="S161" s="642"/>
      <c r="T161" s="642"/>
      <c r="U161" s="642"/>
      <c r="V161" s="642"/>
      <c r="W161" s="642"/>
      <c r="X161" s="642"/>
      <c r="Y161" s="642"/>
      <c r="Z161" s="642"/>
      <c r="AA161" s="642"/>
      <c r="AB161" s="642"/>
      <c r="AC161" s="642"/>
      <c r="AD161" s="642"/>
      <c r="AE161" s="642"/>
      <c r="AF161" s="642"/>
      <c r="AG161" s="642"/>
      <c r="AH161" s="642"/>
      <c r="AI161" s="642"/>
      <c r="AJ161" s="642"/>
      <c r="AK161" s="642"/>
      <c r="AL161" s="642"/>
      <c r="AM161" s="642"/>
      <c r="AN161" s="642"/>
      <c r="AO161" s="642"/>
      <c r="AP161" s="642"/>
      <c r="AQ161" s="642"/>
      <c r="AR161" s="642"/>
      <c r="AS161" s="642"/>
      <c r="AT161" s="642"/>
      <c r="AU161" s="642"/>
      <c r="AV161" s="642"/>
      <c r="AW161" s="642"/>
      <c r="AX161" s="642"/>
      <c r="AY161" s="642"/>
      <c r="AZ161" s="642"/>
      <c r="BA161" s="642"/>
    </row>
    <row r="162" spans="3:53">
      <c r="C162" s="642"/>
      <c r="D162" s="642"/>
      <c r="E162" s="642"/>
      <c r="F162" s="642"/>
      <c r="G162" s="642"/>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642"/>
      <c r="AL162" s="642"/>
      <c r="AM162" s="642"/>
      <c r="AN162" s="642"/>
      <c r="AO162" s="642"/>
      <c r="AP162" s="642"/>
      <c r="AQ162" s="642"/>
      <c r="AR162" s="642"/>
      <c r="AS162" s="642"/>
      <c r="AT162" s="642"/>
      <c r="AU162" s="642"/>
      <c r="AV162" s="642"/>
      <c r="AW162" s="642"/>
      <c r="AX162" s="642"/>
      <c r="AY162" s="642"/>
      <c r="AZ162" s="642"/>
      <c r="BA162" s="642"/>
    </row>
    <row r="163" spans="3:53">
      <c r="C163" s="642"/>
      <c r="D163" s="642"/>
      <c r="E163" s="642"/>
      <c r="F163" s="642"/>
      <c r="G163" s="642"/>
      <c r="H163" s="642"/>
      <c r="I163" s="642"/>
      <c r="J163" s="642"/>
      <c r="K163" s="642"/>
      <c r="L163" s="642"/>
      <c r="M163" s="642"/>
      <c r="N163" s="642"/>
      <c r="O163" s="642"/>
      <c r="P163" s="642"/>
      <c r="Q163" s="642"/>
      <c r="R163" s="642"/>
      <c r="S163" s="642"/>
      <c r="T163" s="642"/>
      <c r="U163" s="642"/>
      <c r="V163" s="642"/>
      <c r="W163" s="642"/>
      <c r="X163" s="642"/>
      <c r="Y163" s="642"/>
      <c r="Z163" s="642"/>
      <c r="AA163" s="642"/>
      <c r="AB163" s="642"/>
      <c r="AC163" s="642"/>
      <c r="AD163" s="642"/>
      <c r="AE163" s="642"/>
      <c r="AF163" s="642"/>
      <c r="AG163" s="642"/>
      <c r="AH163" s="642"/>
      <c r="AI163" s="642"/>
      <c r="AJ163" s="642"/>
      <c r="AK163" s="642"/>
      <c r="AL163" s="642"/>
      <c r="AM163" s="642"/>
      <c r="AN163" s="642"/>
      <c r="AO163" s="642"/>
      <c r="AP163" s="642"/>
      <c r="AQ163" s="642"/>
      <c r="AR163" s="642"/>
      <c r="AS163" s="642"/>
      <c r="AT163" s="642"/>
      <c r="AU163" s="642"/>
      <c r="AV163" s="642"/>
      <c r="AW163" s="642"/>
      <c r="AX163" s="642"/>
      <c r="AY163" s="642"/>
      <c r="AZ163" s="642"/>
      <c r="BA163" s="642"/>
    </row>
    <row r="164" spans="3:53">
      <c r="C164" s="642"/>
      <c r="D164" s="642"/>
      <c r="E164" s="642"/>
      <c r="F164" s="642"/>
      <c r="G164" s="642"/>
      <c r="H164" s="642"/>
      <c r="I164" s="642"/>
      <c r="J164" s="642"/>
      <c r="K164" s="642"/>
      <c r="L164" s="642"/>
      <c r="M164" s="642"/>
      <c r="N164" s="642"/>
      <c r="O164" s="642"/>
      <c r="P164" s="642"/>
      <c r="Q164" s="642"/>
      <c r="R164" s="642"/>
      <c r="S164" s="642"/>
      <c r="T164" s="642"/>
      <c r="U164" s="642"/>
      <c r="V164" s="642"/>
      <c r="W164" s="642"/>
      <c r="X164" s="642"/>
      <c r="Y164" s="642"/>
      <c r="Z164" s="642"/>
      <c r="AA164" s="642"/>
      <c r="AB164" s="642"/>
      <c r="AC164" s="642"/>
      <c r="AD164" s="642"/>
      <c r="AE164" s="642"/>
      <c r="AF164" s="642"/>
      <c r="AG164" s="642"/>
      <c r="AH164" s="642"/>
      <c r="AI164" s="642"/>
      <c r="AJ164" s="642"/>
      <c r="AK164" s="642"/>
      <c r="AL164" s="642"/>
      <c r="AM164" s="642"/>
      <c r="AN164" s="642"/>
      <c r="AO164" s="642"/>
      <c r="AP164" s="642"/>
      <c r="AQ164" s="642"/>
      <c r="AR164" s="642"/>
      <c r="AS164" s="642"/>
      <c r="AT164" s="642"/>
      <c r="AU164" s="642"/>
      <c r="AV164" s="642"/>
      <c r="AW164" s="642"/>
      <c r="AX164" s="642"/>
      <c r="AY164" s="642"/>
      <c r="AZ164" s="642"/>
      <c r="BA164" s="642"/>
    </row>
    <row r="165" spans="3:53">
      <c r="C165" s="642"/>
      <c r="D165" s="642"/>
      <c r="E165" s="642"/>
      <c r="F165" s="642"/>
      <c r="G165" s="642"/>
      <c r="H165" s="642"/>
      <c r="I165" s="642"/>
      <c r="J165" s="642"/>
      <c r="K165" s="642"/>
      <c r="L165" s="642"/>
      <c r="M165" s="642"/>
      <c r="N165" s="642"/>
      <c r="O165" s="642"/>
      <c r="P165" s="642"/>
      <c r="Q165" s="642"/>
      <c r="R165" s="642"/>
      <c r="S165" s="642"/>
      <c r="T165" s="642"/>
      <c r="U165" s="642"/>
      <c r="V165" s="642"/>
      <c r="W165" s="642"/>
      <c r="X165" s="642"/>
      <c r="Y165" s="642"/>
      <c r="Z165" s="642"/>
      <c r="AA165" s="642"/>
      <c r="AB165" s="642"/>
      <c r="AC165" s="642"/>
      <c r="AD165" s="642"/>
      <c r="AE165" s="642"/>
      <c r="AF165" s="642"/>
      <c r="AG165" s="642"/>
      <c r="AH165" s="642"/>
      <c r="AI165" s="642"/>
      <c r="AJ165" s="642"/>
      <c r="AK165" s="642"/>
      <c r="AL165" s="642"/>
      <c r="AM165" s="642"/>
      <c r="AN165" s="642"/>
      <c r="AO165" s="642"/>
      <c r="AP165" s="642"/>
      <c r="AQ165" s="642"/>
      <c r="AR165" s="642"/>
      <c r="AS165" s="642"/>
      <c r="AT165" s="642"/>
      <c r="AU165" s="642"/>
      <c r="AV165" s="642"/>
      <c r="AW165" s="642"/>
      <c r="AX165" s="642"/>
      <c r="AY165" s="642"/>
      <c r="AZ165" s="642"/>
      <c r="BA165" s="642"/>
    </row>
    <row r="166" spans="3:53">
      <c r="C166" s="642"/>
      <c r="D166" s="642"/>
      <c r="E166" s="642"/>
      <c r="F166" s="642"/>
      <c r="G166" s="642"/>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642"/>
      <c r="AL166" s="642"/>
      <c r="AM166" s="642"/>
      <c r="AN166" s="642"/>
      <c r="AO166" s="642"/>
      <c r="AP166" s="642"/>
      <c r="AQ166" s="642"/>
      <c r="AR166" s="642"/>
      <c r="AS166" s="642"/>
      <c r="AT166" s="642"/>
      <c r="AU166" s="642"/>
      <c r="AV166" s="642"/>
      <c r="AW166" s="642"/>
      <c r="AX166" s="642"/>
      <c r="AY166" s="642"/>
      <c r="AZ166" s="642"/>
      <c r="BA166" s="642"/>
    </row>
    <row r="167" spans="3:53">
      <c r="C167" s="642"/>
      <c r="D167" s="642"/>
      <c r="E167" s="642"/>
      <c r="F167" s="642"/>
      <c r="G167" s="642"/>
      <c r="H167" s="642"/>
      <c r="I167" s="642"/>
      <c r="J167" s="642"/>
      <c r="K167" s="642"/>
      <c r="L167" s="642"/>
      <c r="M167" s="642"/>
      <c r="N167" s="642"/>
      <c r="O167" s="642"/>
      <c r="P167" s="642"/>
      <c r="Q167" s="642"/>
      <c r="R167" s="642"/>
      <c r="S167" s="642"/>
      <c r="T167" s="642"/>
      <c r="U167" s="642"/>
      <c r="V167" s="642"/>
      <c r="W167" s="642"/>
      <c r="X167" s="642"/>
      <c r="Y167" s="642"/>
      <c r="Z167" s="642"/>
      <c r="AA167" s="642"/>
      <c r="AB167" s="642"/>
      <c r="AC167" s="642"/>
      <c r="AD167" s="642"/>
      <c r="AE167" s="642"/>
      <c r="AF167" s="642"/>
      <c r="AG167" s="642"/>
      <c r="AH167" s="642"/>
      <c r="AI167" s="642"/>
      <c r="AJ167" s="642"/>
      <c r="AK167" s="642"/>
      <c r="AL167" s="642"/>
      <c r="AM167" s="642"/>
      <c r="AN167" s="642"/>
      <c r="AO167" s="642"/>
      <c r="AP167" s="642"/>
      <c r="AQ167" s="642"/>
      <c r="AR167" s="642"/>
      <c r="AS167" s="642"/>
      <c r="AT167" s="642"/>
      <c r="AU167" s="642"/>
      <c r="AV167" s="642"/>
      <c r="AW167" s="642"/>
      <c r="AX167" s="642"/>
      <c r="AY167" s="642"/>
      <c r="AZ167" s="642"/>
      <c r="BA167" s="642"/>
    </row>
    <row r="168" spans="3:53">
      <c r="C168" s="642"/>
      <c r="D168" s="642"/>
      <c r="E168" s="642"/>
      <c r="F168" s="642"/>
      <c r="G168" s="642"/>
      <c r="H168" s="642"/>
      <c r="I168" s="642"/>
      <c r="J168" s="642"/>
      <c r="K168" s="642"/>
      <c r="L168" s="642"/>
      <c r="M168" s="642"/>
      <c r="N168" s="642"/>
      <c r="O168" s="642"/>
      <c r="P168" s="642"/>
      <c r="Q168" s="642"/>
      <c r="R168" s="642"/>
      <c r="S168" s="642"/>
      <c r="T168" s="642"/>
      <c r="U168" s="642"/>
      <c r="V168" s="642"/>
      <c r="W168" s="642"/>
      <c r="X168" s="642"/>
      <c r="Y168" s="642"/>
      <c r="Z168" s="642"/>
      <c r="AA168" s="642"/>
      <c r="AB168" s="642"/>
      <c r="AC168" s="642"/>
      <c r="AD168" s="642"/>
      <c r="AE168" s="642"/>
      <c r="AF168" s="642"/>
      <c r="AG168" s="642"/>
      <c r="AH168" s="642"/>
      <c r="AI168" s="642"/>
      <c r="AJ168" s="642"/>
      <c r="AK168" s="642"/>
      <c r="AL168" s="642"/>
      <c r="AM168" s="642"/>
      <c r="AN168" s="642"/>
      <c r="AO168" s="642"/>
      <c r="AP168" s="642"/>
      <c r="AQ168" s="642"/>
      <c r="AR168" s="642"/>
      <c r="AS168" s="642"/>
      <c r="AT168" s="642"/>
      <c r="AU168" s="642"/>
      <c r="AV168" s="642"/>
      <c r="AW168" s="642"/>
      <c r="AX168" s="642"/>
      <c r="AY168" s="642"/>
      <c r="AZ168" s="642"/>
      <c r="BA168" s="642"/>
    </row>
    <row r="169" spans="3:53">
      <c r="C169" s="642"/>
      <c r="D169" s="642"/>
      <c r="E169" s="642"/>
      <c r="F169" s="642"/>
      <c r="G169" s="642"/>
      <c r="H169" s="642"/>
      <c r="I169" s="642"/>
      <c r="J169" s="642"/>
      <c r="K169" s="642"/>
      <c r="L169" s="642"/>
      <c r="M169" s="642"/>
      <c r="N169" s="642"/>
      <c r="O169" s="642"/>
      <c r="P169" s="642"/>
      <c r="Q169" s="642"/>
      <c r="R169" s="642"/>
      <c r="S169" s="642"/>
      <c r="T169" s="642"/>
      <c r="U169" s="642"/>
      <c r="V169" s="642"/>
      <c r="W169" s="642"/>
      <c r="X169" s="642"/>
      <c r="Y169" s="642"/>
      <c r="Z169" s="642"/>
      <c r="AA169" s="642"/>
      <c r="AB169" s="642"/>
      <c r="AC169" s="642"/>
      <c r="AD169" s="642"/>
      <c r="AE169" s="642"/>
      <c r="AF169" s="642"/>
      <c r="AG169" s="642"/>
      <c r="AH169" s="642"/>
      <c r="AI169" s="642"/>
      <c r="AJ169" s="642"/>
      <c r="AK169" s="642"/>
      <c r="AL169" s="642"/>
      <c r="AM169" s="642"/>
      <c r="AN169" s="642"/>
      <c r="AO169" s="642"/>
      <c r="AP169" s="642"/>
      <c r="AQ169" s="642"/>
      <c r="AR169" s="642"/>
      <c r="AS169" s="642"/>
      <c r="AT169" s="642"/>
      <c r="AU169" s="642"/>
      <c r="AV169" s="642"/>
      <c r="AW169" s="642"/>
      <c r="AX169" s="642"/>
      <c r="AY169" s="642"/>
      <c r="AZ169" s="642"/>
      <c r="BA169" s="642"/>
    </row>
    <row r="170" spans="3:53">
      <c r="C170" s="642"/>
      <c r="D170" s="642"/>
      <c r="E170" s="642"/>
      <c r="F170" s="642"/>
      <c r="G170" s="642"/>
      <c r="H170" s="642"/>
      <c r="I170" s="642"/>
      <c r="J170" s="642"/>
      <c r="K170" s="642"/>
      <c r="L170" s="642"/>
      <c r="M170" s="642"/>
      <c r="N170" s="642"/>
      <c r="O170" s="642"/>
      <c r="P170" s="642"/>
      <c r="Q170" s="642"/>
      <c r="R170" s="642"/>
      <c r="S170" s="642"/>
      <c r="T170" s="642"/>
      <c r="U170" s="642"/>
      <c r="V170" s="642"/>
      <c r="W170" s="642"/>
      <c r="X170" s="642"/>
      <c r="Y170" s="642"/>
      <c r="Z170" s="642"/>
      <c r="AA170" s="642"/>
      <c r="AB170" s="642"/>
      <c r="AC170" s="642"/>
      <c r="AD170" s="642"/>
      <c r="AE170" s="642"/>
      <c r="AF170" s="642"/>
      <c r="AG170" s="642"/>
      <c r="AH170" s="642"/>
      <c r="AI170" s="642"/>
      <c r="AJ170" s="642"/>
      <c r="AK170" s="642"/>
      <c r="AL170" s="642"/>
      <c r="AM170" s="642"/>
      <c r="AN170" s="642"/>
      <c r="AO170" s="642"/>
      <c r="AP170" s="642"/>
      <c r="AQ170" s="642"/>
      <c r="AR170" s="642"/>
      <c r="AS170" s="642"/>
      <c r="AT170" s="642"/>
      <c r="AU170" s="642"/>
      <c r="AV170" s="642"/>
      <c r="AW170" s="642"/>
      <c r="AX170" s="642"/>
      <c r="AY170" s="642"/>
      <c r="AZ170" s="642"/>
      <c r="BA170" s="642"/>
    </row>
    <row r="171" spans="3:53">
      <c r="C171" s="642"/>
      <c r="D171" s="642"/>
      <c r="E171" s="642"/>
      <c r="F171" s="642"/>
      <c r="G171" s="642"/>
      <c r="H171" s="642"/>
      <c r="I171" s="642"/>
      <c r="J171" s="642"/>
      <c r="K171" s="642"/>
      <c r="L171" s="642"/>
      <c r="M171" s="642"/>
      <c r="N171" s="642"/>
      <c r="O171" s="642"/>
      <c r="P171" s="642"/>
      <c r="Q171" s="642"/>
      <c r="R171" s="642"/>
      <c r="S171" s="642"/>
      <c r="T171" s="642"/>
      <c r="U171" s="642"/>
      <c r="V171" s="642"/>
      <c r="W171" s="642"/>
      <c r="X171" s="642"/>
      <c r="Y171" s="642"/>
      <c r="Z171" s="642"/>
      <c r="AA171" s="642"/>
      <c r="AB171" s="642"/>
      <c r="AC171" s="642"/>
      <c r="AD171" s="642"/>
      <c r="AE171" s="642"/>
      <c r="AF171" s="642"/>
      <c r="AG171" s="642"/>
      <c r="AH171" s="642"/>
      <c r="AI171" s="642"/>
      <c r="AJ171" s="642"/>
      <c r="AK171" s="642"/>
      <c r="AL171" s="642"/>
      <c r="AM171" s="642"/>
      <c r="AN171" s="642"/>
      <c r="AO171" s="642"/>
      <c r="AP171" s="642"/>
      <c r="AQ171" s="642"/>
      <c r="AR171" s="642"/>
      <c r="AS171" s="642"/>
      <c r="AT171" s="642"/>
      <c r="AU171" s="642"/>
      <c r="AV171" s="642"/>
      <c r="AW171" s="642"/>
      <c r="AX171" s="642"/>
      <c r="AY171" s="642"/>
      <c r="AZ171" s="642"/>
      <c r="BA171" s="642"/>
    </row>
    <row r="172" spans="3:53">
      <c r="C172" s="642"/>
      <c r="D172" s="642"/>
      <c r="E172" s="642"/>
      <c r="F172" s="642"/>
      <c r="G172" s="642"/>
      <c r="H172" s="642"/>
      <c r="I172" s="642"/>
      <c r="J172" s="642"/>
      <c r="K172" s="642"/>
      <c r="L172" s="642"/>
      <c r="M172" s="642"/>
      <c r="N172" s="642"/>
      <c r="O172" s="642"/>
      <c r="P172" s="642"/>
      <c r="Q172" s="642"/>
      <c r="R172" s="642"/>
      <c r="S172" s="642"/>
      <c r="T172" s="642"/>
      <c r="U172" s="642"/>
      <c r="V172" s="642"/>
      <c r="W172" s="642"/>
      <c r="X172" s="642"/>
      <c r="Y172" s="642"/>
      <c r="Z172" s="642"/>
      <c r="AA172" s="642"/>
      <c r="AB172" s="642"/>
      <c r="AC172" s="642"/>
      <c r="AD172" s="642"/>
      <c r="AE172" s="642"/>
      <c r="AF172" s="642"/>
      <c r="AG172" s="642"/>
      <c r="AH172" s="642"/>
      <c r="AI172" s="642"/>
      <c r="AJ172" s="642"/>
      <c r="AK172" s="642"/>
      <c r="AL172" s="642"/>
      <c r="AM172" s="642"/>
      <c r="AN172" s="642"/>
      <c r="AO172" s="642"/>
      <c r="AP172" s="642"/>
      <c r="AQ172" s="642"/>
      <c r="AR172" s="642"/>
      <c r="AS172" s="642"/>
      <c r="AT172" s="642"/>
      <c r="AU172" s="642"/>
      <c r="AV172" s="642"/>
      <c r="AW172" s="642"/>
      <c r="AX172" s="642"/>
      <c r="AY172" s="642"/>
      <c r="AZ172" s="642"/>
      <c r="BA172" s="642"/>
    </row>
    <row r="173" spans="3:53">
      <c r="C173" s="642"/>
      <c r="D173" s="642"/>
      <c r="E173" s="642"/>
      <c r="F173" s="642"/>
      <c r="G173" s="642"/>
      <c r="H173" s="642"/>
      <c r="I173" s="642"/>
      <c r="J173" s="642"/>
      <c r="K173" s="642"/>
      <c r="L173" s="642"/>
      <c r="M173" s="642"/>
      <c r="N173" s="642"/>
      <c r="O173" s="642"/>
      <c r="P173" s="642"/>
      <c r="Q173" s="642"/>
      <c r="R173" s="642"/>
      <c r="S173" s="642"/>
      <c r="T173" s="642"/>
      <c r="U173" s="642"/>
      <c r="V173" s="642"/>
      <c r="W173" s="642"/>
      <c r="X173" s="642"/>
      <c r="Y173" s="642"/>
      <c r="Z173" s="642"/>
      <c r="AA173" s="642"/>
      <c r="AB173" s="642"/>
      <c r="AC173" s="642"/>
      <c r="AD173" s="642"/>
      <c r="AE173" s="642"/>
      <c r="AF173" s="642"/>
      <c r="AG173" s="642"/>
      <c r="AH173" s="642"/>
      <c r="AI173" s="642"/>
      <c r="AJ173" s="642"/>
      <c r="AK173" s="642"/>
      <c r="AL173" s="642"/>
      <c r="AM173" s="642"/>
      <c r="AN173" s="642"/>
      <c r="AO173" s="642"/>
      <c r="AP173" s="642"/>
      <c r="AQ173" s="642"/>
      <c r="AR173" s="642"/>
      <c r="AS173" s="642"/>
      <c r="AT173" s="642"/>
      <c r="AU173" s="642"/>
      <c r="AV173" s="642"/>
      <c r="AW173" s="642"/>
      <c r="AX173" s="642"/>
      <c r="AY173" s="642"/>
      <c r="AZ173" s="642"/>
      <c r="BA173" s="642"/>
    </row>
  </sheetData>
  <hyperlinks>
    <hyperlink ref="A3" location="SOMMAIRE!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C2E6"/>
  </sheetPr>
  <dimension ref="A1:BP37"/>
  <sheetViews>
    <sheetView zoomScaleNormal="100" workbookViewId="0"/>
  </sheetViews>
  <sheetFormatPr baseColWidth="10" defaultColWidth="5.7109375" defaultRowHeight="15"/>
  <cols>
    <col min="1" max="1" width="26.7109375" style="676" customWidth="1"/>
    <col min="2" max="2" width="30.85546875" style="676" customWidth="1"/>
    <col min="3" max="53" width="6.85546875" style="675" customWidth="1"/>
    <col min="54" max="65" width="6.85546875" style="676" customWidth="1"/>
    <col min="66" max="16384" width="5.7109375" style="676"/>
  </cols>
  <sheetData>
    <row r="1" spans="1:64" s="648" customFormat="1" ht="15.75">
      <c r="A1" s="645" t="s">
        <v>303</v>
      </c>
      <c r="B1" s="646"/>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c r="AT1" s="647"/>
      <c r="AU1" s="647"/>
      <c r="AV1" s="647"/>
      <c r="AW1" s="647"/>
      <c r="AX1" s="647"/>
      <c r="AY1" s="647"/>
      <c r="AZ1" s="647"/>
      <c r="BA1" s="647"/>
    </row>
    <row r="2" spans="1:64" s="648" customFormat="1" ht="15.75">
      <c r="A2" s="646"/>
      <c r="B2" s="649"/>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row>
    <row r="3" spans="1:64" s="648" customFormat="1" ht="15.75" thickBot="1">
      <c r="A3" s="468" t="s">
        <v>125</v>
      </c>
      <c r="B3" t="s">
        <v>125</v>
      </c>
      <c r="C3" s="647"/>
      <c r="D3" s="647"/>
      <c r="E3" s="647"/>
      <c r="F3" s="647"/>
      <c r="G3" s="647"/>
      <c r="H3" s="647"/>
      <c r="I3" s="650"/>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row>
    <row r="4" spans="1:64" s="651" customFormat="1" ht="13.5" thickBot="1">
      <c r="B4" s="652" t="s">
        <v>248</v>
      </c>
      <c r="C4" s="653">
        <v>1940</v>
      </c>
      <c r="D4" s="654">
        <v>1941</v>
      </c>
      <c r="E4" s="654">
        <v>1942</v>
      </c>
      <c r="F4" s="654">
        <v>1943</v>
      </c>
      <c r="G4" s="654">
        <v>1944</v>
      </c>
      <c r="H4" s="654">
        <v>1945</v>
      </c>
      <c r="I4" s="654">
        <v>1946</v>
      </c>
      <c r="J4" s="654">
        <v>1947</v>
      </c>
      <c r="K4" s="654">
        <v>1948</v>
      </c>
      <c r="L4" s="654">
        <v>1949</v>
      </c>
      <c r="M4" s="654">
        <v>1950</v>
      </c>
      <c r="N4" s="654">
        <v>1951</v>
      </c>
      <c r="O4" s="654">
        <v>1952</v>
      </c>
      <c r="P4" s="654">
        <v>1953</v>
      </c>
      <c r="Q4" s="654">
        <v>1954</v>
      </c>
      <c r="R4" s="654">
        <v>1955</v>
      </c>
      <c r="S4" s="654">
        <v>1956</v>
      </c>
      <c r="T4" s="654">
        <v>1957</v>
      </c>
      <c r="U4" s="654">
        <v>1958</v>
      </c>
      <c r="V4" s="654">
        <v>1959</v>
      </c>
      <c r="W4" s="654">
        <v>1960</v>
      </c>
      <c r="X4" s="654">
        <v>1961</v>
      </c>
      <c r="Y4" s="654">
        <v>1962</v>
      </c>
      <c r="Z4" s="654">
        <v>1963</v>
      </c>
      <c r="AA4" s="654">
        <v>1964</v>
      </c>
      <c r="AB4" s="654">
        <v>1965</v>
      </c>
      <c r="AC4" s="654">
        <v>1966</v>
      </c>
      <c r="AD4" s="654">
        <v>1967</v>
      </c>
      <c r="AE4" s="654">
        <v>1968</v>
      </c>
      <c r="AF4" s="654">
        <v>1969</v>
      </c>
      <c r="AG4" s="654">
        <v>1970</v>
      </c>
      <c r="AH4" s="654">
        <v>1971</v>
      </c>
      <c r="AI4" s="654">
        <v>1972</v>
      </c>
      <c r="AJ4" s="654">
        <v>1973</v>
      </c>
      <c r="AK4" s="654">
        <v>1974</v>
      </c>
      <c r="AL4" s="654">
        <v>1975</v>
      </c>
      <c r="AM4" s="654">
        <v>1976</v>
      </c>
      <c r="AN4" s="654">
        <v>1977</v>
      </c>
      <c r="AO4" s="654">
        <v>1978</v>
      </c>
      <c r="AP4" s="654">
        <v>1979</v>
      </c>
      <c r="AQ4" s="654">
        <v>1980</v>
      </c>
      <c r="AR4" s="654">
        <v>1981</v>
      </c>
      <c r="AS4" s="654">
        <v>1982</v>
      </c>
      <c r="AT4" s="654">
        <v>1983</v>
      </c>
      <c r="AU4" s="654">
        <v>1984</v>
      </c>
      <c r="AV4" s="654">
        <v>1985</v>
      </c>
      <c r="AW4" s="654">
        <v>1986</v>
      </c>
      <c r="AX4" s="654">
        <v>1987</v>
      </c>
      <c r="AY4" s="654">
        <v>1988</v>
      </c>
      <c r="AZ4" s="654">
        <v>1989</v>
      </c>
      <c r="BA4" s="654">
        <v>1990</v>
      </c>
      <c r="BB4" s="654">
        <v>1991</v>
      </c>
      <c r="BC4" s="654">
        <v>1992</v>
      </c>
      <c r="BD4" s="654">
        <v>1993</v>
      </c>
      <c r="BE4" s="654">
        <v>1994</v>
      </c>
      <c r="BF4" s="654">
        <v>1995</v>
      </c>
      <c r="BG4" s="654">
        <v>1996</v>
      </c>
      <c r="BH4" s="654">
        <v>1997</v>
      </c>
      <c r="BI4" s="654">
        <v>1998</v>
      </c>
      <c r="BJ4" s="654">
        <v>1999</v>
      </c>
      <c r="BK4" s="655">
        <v>2000</v>
      </c>
    </row>
    <row r="5" spans="1:64" s="651" customFormat="1" ht="12.75">
      <c r="B5" s="618">
        <v>1.7999999999999999E-2</v>
      </c>
      <c r="C5" s="656">
        <v>1.2314086864968459</v>
      </c>
      <c r="D5" s="657">
        <v>1.2364538794807496</v>
      </c>
      <c r="E5" s="657">
        <v>1.2402773797741116</v>
      </c>
      <c r="F5" s="657">
        <v>1.2460043026715644</v>
      </c>
      <c r="G5" s="657">
        <v>1.2771204085982439</v>
      </c>
      <c r="H5" s="657">
        <v>1.2817560886091253</v>
      </c>
      <c r="I5" s="657">
        <v>1.3133272656582504</v>
      </c>
      <c r="J5" s="657">
        <v>1.3172886054798163</v>
      </c>
      <c r="K5" s="657">
        <v>1.3439468773617829</v>
      </c>
      <c r="L5" s="657">
        <v>1.2768272573637676</v>
      </c>
      <c r="M5" s="657">
        <v>1.2361138422015385</v>
      </c>
      <c r="N5" s="657">
        <v>1.2047000474627918</v>
      </c>
      <c r="O5" s="657">
        <v>1.1953757612219102</v>
      </c>
      <c r="P5" s="657">
        <v>1.1861882144398013</v>
      </c>
      <c r="Q5" s="657">
        <v>1.177039266683326</v>
      </c>
      <c r="R5" s="657">
        <v>1.1794080103513975</v>
      </c>
      <c r="S5" s="657">
        <v>1.1462302887697482</v>
      </c>
      <c r="T5" s="657">
        <v>1.1052035539825891</v>
      </c>
      <c r="U5" s="657">
        <v>1.0760849650193538</v>
      </c>
      <c r="V5" s="657">
        <v>1.0854015424626935</v>
      </c>
      <c r="W5" s="657">
        <v>1.0947391641249371</v>
      </c>
      <c r="X5" s="657">
        <v>1.1039279235824713</v>
      </c>
      <c r="Y5" s="657">
        <v>1.1131545213057707</v>
      </c>
      <c r="Z5" s="657">
        <v>1.1186354298008732</v>
      </c>
      <c r="AA5" s="657">
        <v>1.1250632325238852</v>
      </c>
      <c r="AB5" s="657">
        <v>1.1287085483101944</v>
      </c>
      <c r="AC5" s="657">
        <v>1.1318079501289016</v>
      </c>
      <c r="AD5" s="657">
        <v>1.1359118375686006</v>
      </c>
      <c r="AE5" s="657">
        <v>1.1391009231124254</v>
      </c>
      <c r="AF5" s="657">
        <v>1.142879317948996</v>
      </c>
      <c r="AG5" s="657">
        <v>1.1497507273041532</v>
      </c>
      <c r="AH5" s="657">
        <v>1.1557421646187809</v>
      </c>
      <c r="AI5" s="657">
        <v>1.1617639835356475</v>
      </c>
      <c r="AJ5" s="657">
        <v>1.1696858046297962</v>
      </c>
      <c r="AK5" s="657">
        <v>1.1767842472125087</v>
      </c>
      <c r="AL5" s="657">
        <v>1.1845012161708048</v>
      </c>
      <c r="AM5" s="657">
        <v>1.192511947611689</v>
      </c>
      <c r="AN5" s="657">
        <v>1.2009584655502836</v>
      </c>
      <c r="AO5" s="657">
        <v>1.2098446676150314</v>
      </c>
      <c r="AP5" s="657">
        <v>1.2196583684183402</v>
      </c>
      <c r="AQ5" s="657">
        <v>1.229921616493175</v>
      </c>
      <c r="AR5" s="657">
        <v>1.2407646600000206</v>
      </c>
      <c r="AS5" s="657">
        <v>1.2528923215641383</v>
      </c>
      <c r="AT5" s="657">
        <v>1.2654143297057234</v>
      </c>
      <c r="AU5" s="657">
        <v>1.2783860612997449</v>
      </c>
      <c r="AV5" s="657">
        <v>1.292214383954799</v>
      </c>
      <c r="AW5" s="657">
        <v>1.3071450703848067</v>
      </c>
      <c r="AX5" s="657">
        <v>1.3226954926833372</v>
      </c>
      <c r="AY5" s="657">
        <v>1.3395159686278124</v>
      </c>
      <c r="AZ5" s="657">
        <v>1.3570237318787541</v>
      </c>
      <c r="BA5" s="657">
        <v>1.3756261372488545</v>
      </c>
      <c r="BB5" s="657">
        <v>1.3952835263407748</v>
      </c>
      <c r="BC5" s="657">
        <v>1.4155623024557376</v>
      </c>
      <c r="BD5" s="657">
        <v>1.4369517937459948</v>
      </c>
      <c r="BE5" s="657">
        <v>1.4588895345219166</v>
      </c>
      <c r="BF5" s="657">
        <v>1.4814165814831761</v>
      </c>
      <c r="BG5" s="657">
        <v>1.5043629420622602</v>
      </c>
      <c r="BH5" s="657">
        <v>1.5277313703264142</v>
      </c>
      <c r="BI5" s="657">
        <v>1.5523565827406622</v>
      </c>
      <c r="BJ5" s="657">
        <v>1.5773720158811597</v>
      </c>
      <c r="BK5" s="658">
        <v>1.6027316057356393</v>
      </c>
    </row>
    <row r="6" spans="1:64" s="651" customFormat="1" ht="12.75">
      <c r="B6" s="618">
        <v>1.4999999999999999E-2</v>
      </c>
      <c r="C6" s="659">
        <v>1.231411994795796</v>
      </c>
      <c r="D6" s="660">
        <v>1.2364517447221151</v>
      </c>
      <c r="E6" s="660">
        <v>1.2402761439478589</v>
      </c>
      <c r="F6" s="660">
        <v>1.2460016784920138</v>
      </c>
      <c r="G6" s="660">
        <v>1.277123591956294</v>
      </c>
      <c r="H6" s="660">
        <v>1.2817550605478483</v>
      </c>
      <c r="I6" s="660">
        <v>1.3133295258253181</v>
      </c>
      <c r="J6" s="660">
        <v>1.3172870031397235</v>
      </c>
      <c r="K6" s="660">
        <v>1.3439451762380163</v>
      </c>
      <c r="L6" s="660">
        <v>1.2768267306364174</v>
      </c>
      <c r="M6" s="660">
        <v>1.2361117545982003</v>
      </c>
      <c r="N6" s="660">
        <v>1.2046992868976227</v>
      </c>
      <c r="O6" s="660">
        <v>1.1953766786911073</v>
      </c>
      <c r="P6" s="660">
        <v>1.18618826216192</v>
      </c>
      <c r="Q6" s="660">
        <v>1.1770389343629115</v>
      </c>
      <c r="R6" s="660">
        <v>1.1794049223177245</v>
      </c>
      <c r="S6" s="660">
        <v>1.1462309352967337</v>
      </c>
      <c r="T6" s="660">
        <v>1.1052049340407575</v>
      </c>
      <c r="U6" s="660">
        <v>1.0760858532392898</v>
      </c>
      <c r="V6" s="660">
        <v>1.0858674362976135</v>
      </c>
      <c r="W6" s="660">
        <v>1.0947389566645003</v>
      </c>
      <c r="X6" s="660">
        <v>1.1039300079402954</v>
      </c>
      <c r="Y6" s="660">
        <v>1.1131582480176572</v>
      </c>
      <c r="Z6" s="660">
        <v>1.1186458151560625</v>
      </c>
      <c r="AA6" s="660">
        <v>1.1250854892984794</v>
      </c>
      <c r="AB6" s="660">
        <v>1.1287509942086116</v>
      </c>
      <c r="AC6" s="660">
        <v>1.1318329878718152</v>
      </c>
      <c r="AD6" s="660">
        <v>1.1357172877901327</v>
      </c>
      <c r="AE6" s="660">
        <v>1.1380406248918151</v>
      </c>
      <c r="AF6" s="660">
        <v>1.1412388073336399</v>
      </c>
      <c r="AG6" s="660">
        <v>1.1473424424572314</v>
      </c>
      <c r="AH6" s="660">
        <v>1.1519430011479499</v>
      </c>
      <c r="AI6" s="660">
        <v>1.1565673158905223</v>
      </c>
      <c r="AJ6" s="660">
        <v>1.1630854685961185</v>
      </c>
      <c r="AK6" s="660">
        <v>1.168793962308188</v>
      </c>
      <c r="AL6" s="660">
        <v>1.1746391687574576</v>
      </c>
      <c r="AM6" s="660">
        <v>1.180781863473604</v>
      </c>
      <c r="AN6" s="660">
        <v>1.187815707579583</v>
      </c>
      <c r="AO6" s="660">
        <v>1.1943628456040531</v>
      </c>
      <c r="AP6" s="660">
        <v>1.2022946763882716</v>
      </c>
      <c r="AQ6" s="660">
        <v>1.2102063444774933</v>
      </c>
      <c r="AR6" s="660">
        <v>1.2186918891516201</v>
      </c>
      <c r="AS6" s="660">
        <v>1.2274960954766099</v>
      </c>
      <c r="AT6" s="660">
        <v>1.2376358573999133</v>
      </c>
      <c r="AU6" s="660">
        <v>1.2477573730836471</v>
      </c>
      <c r="AV6" s="660">
        <v>1.2582611378176412</v>
      </c>
      <c r="AW6" s="660">
        <v>1.2693837350258343</v>
      </c>
      <c r="AX6" s="660">
        <v>1.2815865373399218</v>
      </c>
      <c r="AY6" s="660">
        <v>1.2945612464943459</v>
      </c>
      <c r="AZ6" s="660">
        <v>1.3082019377770444</v>
      </c>
      <c r="BA6" s="660">
        <v>1.3229127102333307</v>
      </c>
      <c r="BB6" s="660">
        <v>1.338191406550381</v>
      </c>
      <c r="BC6" s="660">
        <v>1.3540814958768643</v>
      </c>
      <c r="BD6" s="660">
        <v>1.3705862510926696</v>
      </c>
      <c r="BE6" s="660">
        <v>1.3876299015982816</v>
      </c>
      <c r="BF6" s="660">
        <v>1.4052239071577559</v>
      </c>
      <c r="BG6" s="660">
        <v>1.4227692318373031</v>
      </c>
      <c r="BH6" s="660">
        <v>1.441188022298773</v>
      </c>
      <c r="BI6" s="660">
        <v>1.4599011730628106</v>
      </c>
      <c r="BJ6" s="660">
        <v>1.4789453501028349</v>
      </c>
      <c r="BK6" s="661">
        <v>1.498753164232844</v>
      </c>
    </row>
    <row r="7" spans="1:64" s="651" customFormat="1" ht="12.75">
      <c r="B7" s="618">
        <v>1.2999999999999999E-2</v>
      </c>
      <c r="C7" s="659">
        <v>1.2314127058453075</v>
      </c>
      <c r="D7" s="660">
        <v>1.2364531563698484</v>
      </c>
      <c r="E7" s="660">
        <v>1.240277147296839</v>
      </c>
      <c r="F7" s="660">
        <v>1.2460053466509484</v>
      </c>
      <c r="G7" s="660">
        <v>1.2771206622280458</v>
      </c>
      <c r="H7" s="660">
        <v>1.2817528841256023</v>
      </c>
      <c r="I7" s="660">
        <v>1.3133302580994011</v>
      </c>
      <c r="J7" s="660">
        <v>1.3172897556705301</v>
      </c>
      <c r="K7" s="660">
        <v>1.3439447709517045</v>
      </c>
      <c r="L7" s="660">
        <v>1.2768291908152256</v>
      </c>
      <c r="M7" s="660">
        <v>1.2361136911068342</v>
      </c>
      <c r="N7" s="660">
        <v>1.2047007285153581</v>
      </c>
      <c r="O7" s="660">
        <v>1.195375744758671</v>
      </c>
      <c r="P7" s="660">
        <v>1.1861879713260235</v>
      </c>
      <c r="Q7" s="660">
        <v>1.1770400778313983</v>
      </c>
      <c r="R7" s="660">
        <v>1.1794065620104248</v>
      </c>
      <c r="S7" s="660">
        <v>1.146229932890674</v>
      </c>
      <c r="T7" s="660">
        <v>1.1052054773747344</v>
      </c>
      <c r="U7" s="660">
        <v>1.0760849202457017</v>
      </c>
      <c r="V7" s="660">
        <v>1.0858672642344009</v>
      </c>
      <c r="W7" s="660">
        <v>1.0947401544156223</v>
      </c>
      <c r="X7" s="660">
        <v>1.1039290751089845</v>
      </c>
      <c r="Y7" s="660">
        <v>1.113161109885777</v>
      </c>
      <c r="Z7" s="660">
        <v>1.1186502550660467</v>
      </c>
      <c r="AA7" s="660">
        <v>1.1251015584481601</v>
      </c>
      <c r="AB7" s="660">
        <v>1.1287790214158171</v>
      </c>
      <c r="AC7" s="660">
        <v>1.1318500873324584</v>
      </c>
      <c r="AD7" s="660">
        <v>1.1356064623361373</v>
      </c>
      <c r="AE7" s="660">
        <v>1.1376887301535743</v>
      </c>
      <c r="AF7" s="660">
        <v>1.140502502786398</v>
      </c>
      <c r="AG7" s="660">
        <v>1.1456273146293341</v>
      </c>
      <c r="AH7" s="660">
        <v>1.1496159598909526</v>
      </c>
      <c r="AI7" s="660">
        <v>1.1531805085544489</v>
      </c>
      <c r="AJ7" s="660">
        <v>1.1590707608333424</v>
      </c>
      <c r="AK7" s="660">
        <v>1.163692899367254</v>
      </c>
      <c r="AL7" s="660">
        <v>1.1684476538609894</v>
      </c>
      <c r="AM7" s="660">
        <v>1.1735165828831686</v>
      </c>
      <c r="AN7" s="660">
        <v>1.1790034474552626</v>
      </c>
      <c r="AO7" s="660">
        <v>1.1844826098521171</v>
      </c>
      <c r="AP7" s="660">
        <v>1.1903987896774799</v>
      </c>
      <c r="AQ7" s="660">
        <v>1.197239501625234</v>
      </c>
      <c r="AR7" s="660">
        <v>1.2037129700277263</v>
      </c>
      <c r="AS7" s="660">
        <v>1.2114447483056108</v>
      </c>
      <c r="AT7" s="660">
        <v>1.2191058706599094</v>
      </c>
      <c r="AU7" s="660">
        <v>1.2276757051774285</v>
      </c>
      <c r="AV7" s="660">
        <v>1.2361743916673265</v>
      </c>
      <c r="AW7" s="660">
        <v>1.2452786512719161</v>
      </c>
      <c r="AX7" s="660">
        <v>1.2554506419677869</v>
      </c>
      <c r="AY7" s="660">
        <v>1.2659164479612754</v>
      </c>
      <c r="AZ7" s="660">
        <v>1.2770363304350631</v>
      </c>
      <c r="BA7" s="660">
        <v>1.2892180764526611</v>
      </c>
      <c r="BB7" s="660">
        <v>1.3014989557635412</v>
      </c>
      <c r="BC7" s="660">
        <v>1.3148428055253925</v>
      </c>
      <c r="BD7" s="660">
        <v>1.3283163797703434</v>
      </c>
      <c r="BE7" s="660">
        <v>1.3423152726325682</v>
      </c>
      <c r="BF7" s="660">
        <v>1.3568694175713016</v>
      </c>
      <c r="BG7" s="660">
        <v>1.3713594869832253</v>
      </c>
      <c r="BH7" s="660">
        <v>1.386256344514142</v>
      </c>
      <c r="BI7" s="660">
        <v>1.4014249057465122</v>
      </c>
      <c r="BJ7" s="660">
        <v>1.4173589566953488</v>
      </c>
      <c r="BK7" s="661">
        <v>1.4335758848044444</v>
      </c>
    </row>
    <row r="8" spans="1:64" s="651" customFormat="1" ht="13.5" thickBot="1">
      <c r="B8" s="624">
        <v>0.01</v>
      </c>
      <c r="C8" s="662">
        <v>1.2314129007609449</v>
      </c>
      <c r="D8" s="663">
        <v>1.2364514276994272</v>
      </c>
      <c r="E8" s="663">
        <v>1.2402797442227667</v>
      </c>
      <c r="F8" s="663">
        <v>1.2460009386348339</v>
      </c>
      <c r="G8" s="663">
        <v>1.2771235129979737</v>
      </c>
      <c r="H8" s="663">
        <v>1.2817520840084493</v>
      </c>
      <c r="I8" s="663">
        <v>1.3133293694038317</v>
      </c>
      <c r="J8" s="663">
        <v>1.3172891976639098</v>
      </c>
      <c r="K8" s="663">
        <v>1.3439463770537712</v>
      </c>
      <c r="L8" s="663">
        <v>1.2768278893197273</v>
      </c>
      <c r="M8" s="663">
        <v>1.2361136225548643</v>
      </c>
      <c r="N8" s="663">
        <v>1.2047034406186985</v>
      </c>
      <c r="O8" s="663">
        <v>1.1953795715205653</v>
      </c>
      <c r="P8" s="663">
        <v>1.1861904352738306</v>
      </c>
      <c r="Q8" s="663">
        <v>1.1770375913712414</v>
      </c>
      <c r="R8" s="663">
        <v>1.1794049248620544</v>
      </c>
      <c r="S8" s="663">
        <v>1.1462298961050401</v>
      </c>
      <c r="T8" s="663">
        <v>1.1052048956844343</v>
      </c>
      <c r="U8" s="663">
        <v>1.0760847307861789</v>
      </c>
      <c r="V8" s="663">
        <v>1.0858681835165438</v>
      </c>
      <c r="W8" s="663">
        <v>1.0947399787528342</v>
      </c>
      <c r="X8" s="663">
        <v>1.1039322466095318</v>
      </c>
      <c r="Y8" s="663">
        <v>1.1131616156147019</v>
      </c>
      <c r="Z8" s="663">
        <v>1.1186609659796731</v>
      </c>
      <c r="AA8" s="663">
        <v>1.1251230531701835</v>
      </c>
      <c r="AB8" s="663">
        <v>1.1288146233293261</v>
      </c>
      <c r="AC8" s="663">
        <v>1.1314144803166983</v>
      </c>
      <c r="AD8" s="663">
        <v>1.1354347395313193</v>
      </c>
      <c r="AE8" s="663">
        <v>1.1371364449215138</v>
      </c>
      <c r="AF8" s="663">
        <v>1.1389295236323076</v>
      </c>
      <c r="AG8" s="663">
        <v>1.1433102090790563</v>
      </c>
      <c r="AH8" s="663">
        <v>1.1459307746145253</v>
      </c>
      <c r="AI8" s="663">
        <v>1.1481224444540745</v>
      </c>
      <c r="AJ8" s="663">
        <v>1.1526245677366742</v>
      </c>
      <c r="AK8" s="663">
        <v>1.1558896053156074</v>
      </c>
      <c r="AL8" s="663">
        <v>1.1588384008161787</v>
      </c>
      <c r="AM8" s="663">
        <v>1.1620836113300972</v>
      </c>
      <c r="AN8" s="663">
        <v>1.1657663863108885</v>
      </c>
      <c r="AO8" s="663">
        <v>1.1694244731846564</v>
      </c>
      <c r="AP8" s="663">
        <v>1.1735474785070759</v>
      </c>
      <c r="AQ8" s="663">
        <v>1.1781225628702514</v>
      </c>
      <c r="AR8" s="663">
        <v>1.1823349911009537</v>
      </c>
      <c r="AS8" s="663">
        <v>1.1873262058330525</v>
      </c>
      <c r="AT8" s="663">
        <v>1.1927137974359308</v>
      </c>
      <c r="AU8" s="663">
        <v>1.1985658536263766</v>
      </c>
      <c r="AV8" s="663">
        <v>1.2043282014254326</v>
      </c>
      <c r="AW8" s="663">
        <v>1.2102304730804185</v>
      </c>
      <c r="AX8" s="663">
        <v>1.2172103571745687</v>
      </c>
      <c r="AY8" s="663">
        <v>1.2244668244834704</v>
      </c>
      <c r="AZ8" s="663">
        <v>1.2323634159737933</v>
      </c>
      <c r="BA8" s="663">
        <v>1.2403747831358771</v>
      </c>
      <c r="BB8" s="663">
        <v>1.2494165510394541</v>
      </c>
      <c r="BC8" s="663">
        <v>1.2580970200906856</v>
      </c>
      <c r="BD8" s="663">
        <v>1.2678358064956163</v>
      </c>
      <c r="BE8" s="663">
        <v>1.2776278830421803</v>
      </c>
      <c r="BF8" s="663">
        <v>1.2874915301603767</v>
      </c>
      <c r="BG8" s="663">
        <v>1.2977629077499113</v>
      </c>
      <c r="BH8" s="663">
        <v>1.3079753321757503</v>
      </c>
      <c r="BI8" s="663">
        <v>1.3188985656005756</v>
      </c>
      <c r="BJ8" s="663">
        <v>1.3296284059458121</v>
      </c>
      <c r="BK8" s="664">
        <v>1.3410669540885471</v>
      </c>
      <c r="BL8" s="665"/>
    </row>
    <row r="9" spans="1:64" s="651" customFormat="1" ht="13.5" thickBot="1">
      <c r="B9" s="652" t="s">
        <v>249</v>
      </c>
      <c r="C9" s="653">
        <v>1940</v>
      </c>
      <c r="D9" s="654">
        <v>1941</v>
      </c>
      <c r="E9" s="654">
        <v>1942</v>
      </c>
      <c r="F9" s="654">
        <v>1943</v>
      </c>
      <c r="G9" s="654">
        <v>1944</v>
      </c>
      <c r="H9" s="654">
        <v>1945</v>
      </c>
      <c r="I9" s="654">
        <v>1946</v>
      </c>
      <c r="J9" s="654">
        <v>1947</v>
      </c>
      <c r="K9" s="654">
        <v>1948</v>
      </c>
      <c r="L9" s="654">
        <v>1949</v>
      </c>
      <c r="M9" s="654">
        <v>1950</v>
      </c>
      <c r="N9" s="654">
        <v>1951</v>
      </c>
      <c r="O9" s="654">
        <v>1952</v>
      </c>
      <c r="P9" s="654">
        <v>1953</v>
      </c>
      <c r="Q9" s="654">
        <v>1954</v>
      </c>
      <c r="R9" s="654">
        <v>1955</v>
      </c>
      <c r="S9" s="654">
        <v>1956</v>
      </c>
      <c r="T9" s="654">
        <v>1957</v>
      </c>
      <c r="U9" s="654">
        <v>1958</v>
      </c>
      <c r="V9" s="654">
        <v>1959</v>
      </c>
      <c r="W9" s="654">
        <v>1960</v>
      </c>
      <c r="X9" s="654">
        <v>1961</v>
      </c>
      <c r="Y9" s="654">
        <v>1962</v>
      </c>
      <c r="Z9" s="654">
        <v>1963</v>
      </c>
      <c r="AA9" s="654">
        <v>1964</v>
      </c>
      <c r="AB9" s="654">
        <v>1965</v>
      </c>
      <c r="AC9" s="654">
        <v>1966</v>
      </c>
      <c r="AD9" s="654">
        <v>1967</v>
      </c>
      <c r="AE9" s="654">
        <v>1968</v>
      </c>
      <c r="AF9" s="654">
        <v>1969</v>
      </c>
      <c r="AG9" s="654">
        <v>1970</v>
      </c>
      <c r="AH9" s="654">
        <v>1971</v>
      </c>
      <c r="AI9" s="654">
        <v>1972</v>
      </c>
      <c r="AJ9" s="654">
        <v>1973</v>
      </c>
      <c r="AK9" s="654">
        <v>1974</v>
      </c>
      <c r="AL9" s="654">
        <v>1975</v>
      </c>
      <c r="AM9" s="654">
        <v>1976</v>
      </c>
      <c r="AN9" s="654">
        <v>1977</v>
      </c>
      <c r="AO9" s="654">
        <v>1978</v>
      </c>
      <c r="AP9" s="654">
        <v>1979</v>
      </c>
      <c r="AQ9" s="654">
        <v>1980</v>
      </c>
      <c r="AR9" s="654">
        <v>1981</v>
      </c>
      <c r="AS9" s="654">
        <v>1982</v>
      </c>
      <c r="AT9" s="654">
        <v>1983</v>
      </c>
      <c r="AU9" s="654">
        <v>1984</v>
      </c>
      <c r="AV9" s="654">
        <v>1985</v>
      </c>
      <c r="AW9" s="654">
        <v>1986</v>
      </c>
      <c r="AX9" s="654">
        <v>1987</v>
      </c>
      <c r="AY9" s="654">
        <v>1988</v>
      </c>
      <c r="AZ9" s="654">
        <v>1989</v>
      </c>
      <c r="BA9" s="654">
        <v>1990</v>
      </c>
      <c r="BB9" s="654">
        <v>1991</v>
      </c>
      <c r="BC9" s="654">
        <v>1992</v>
      </c>
      <c r="BD9" s="654">
        <v>1993</v>
      </c>
      <c r="BE9" s="654">
        <v>1994</v>
      </c>
      <c r="BF9" s="654">
        <v>1995</v>
      </c>
      <c r="BG9" s="654">
        <v>1996</v>
      </c>
      <c r="BH9" s="654">
        <v>1997</v>
      </c>
      <c r="BI9" s="654">
        <v>1998</v>
      </c>
      <c r="BJ9" s="654">
        <v>1999</v>
      </c>
      <c r="BK9" s="655">
        <v>2000</v>
      </c>
    </row>
    <row r="10" spans="1:64" s="651" customFormat="1" ht="12.75">
      <c r="B10" s="618">
        <v>1.7999999999999999E-2</v>
      </c>
      <c r="C10" s="656">
        <v>1.2314086864968459</v>
      </c>
      <c r="D10" s="657">
        <v>1.2364538794807496</v>
      </c>
      <c r="E10" s="657">
        <v>1.2402773797741116</v>
      </c>
      <c r="F10" s="657">
        <v>1.2460043026715644</v>
      </c>
      <c r="G10" s="657">
        <v>1.2771204085982439</v>
      </c>
      <c r="H10" s="657">
        <v>1.2817560886091253</v>
      </c>
      <c r="I10" s="657">
        <v>1.3133272656582504</v>
      </c>
      <c r="J10" s="657">
        <v>1.3172886054798163</v>
      </c>
      <c r="K10" s="657">
        <v>1.3439468773617829</v>
      </c>
      <c r="L10" s="657">
        <v>1.2768272573637676</v>
      </c>
      <c r="M10" s="657">
        <v>1.2361138422015385</v>
      </c>
      <c r="N10" s="657">
        <v>1.2047000474627918</v>
      </c>
      <c r="O10" s="657">
        <v>1.1953757612219102</v>
      </c>
      <c r="P10" s="657">
        <v>1.1861882144398013</v>
      </c>
      <c r="Q10" s="657">
        <v>1.177039266683326</v>
      </c>
      <c r="R10" s="657">
        <v>1.1794080103513975</v>
      </c>
      <c r="S10" s="657">
        <v>1.1462302887697482</v>
      </c>
      <c r="T10" s="657">
        <v>1.1052035539825891</v>
      </c>
      <c r="U10" s="657">
        <v>1.0760849650193538</v>
      </c>
      <c r="V10" s="657">
        <v>1.0854015424626935</v>
      </c>
      <c r="W10" s="657">
        <v>1.0764396894050514</v>
      </c>
      <c r="X10" s="657">
        <v>1.0600340342905674</v>
      </c>
      <c r="Y10" s="657">
        <v>1.0562191384921422</v>
      </c>
      <c r="Z10" s="657">
        <v>1.0498711282730928</v>
      </c>
      <c r="AA10" s="657">
        <v>1.0454493106189291</v>
      </c>
      <c r="AB10" s="657">
        <v>1.0384521479699291</v>
      </c>
      <c r="AC10" s="657">
        <v>1.0302797153067789</v>
      </c>
      <c r="AD10" s="657">
        <v>1.0214516108758709</v>
      </c>
      <c r="AE10" s="657">
        <v>1.0102765046032935</v>
      </c>
      <c r="AF10" s="657">
        <v>0.9972723230760635</v>
      </c>
      <c r="AG10" s="657">
        <v>0.98552877191474575</v>
      </c>
      <c r="AH10" s="657">
        <v>0.9731477763231845</v>
      </c>
      <c r="AI10" s="657">
        <v>0.96092162566573436</v>
      </c>
      <c r="AJ10" s="657">
        <v>0.95036733350717106</v>
      </c>
      <c r="AK10" s="657">
        <v>0.93922868727452136</v>
      </c>
      <c r="AL10" s="657">
        <v>0.92867175246730072</v>
      </c>
      <c r="AM10" s="657">
        <v>0.91842074666557083</v>
      </c>
      <c r="AN10" s="657">
        <v>0.90857159801945986</v>
      </c>
      <c r="AO10" s="657">
        <v>0.89911036747179951</v>
      </c>
      <c r="AP10" s="657">
        <v>0.89037675367479763</v>
      </c>
      <c r="AQ10" s="657">
        <v>0.88199326598578487</v>
      </c>
      <c r="AR10" s="657">
        <v>0.87403630425058743</v>
      </c>
      <c r="AS10" s="657">
        <v>0.86697390611887604</v>
      </c>
      <c r="AT10" s="657">
        <v>0.86015605117980554</v>
      </c>
      <c r="AU10" s="657">
        <v>0.85360853633840161</v>
      </c>
      <c r="AV10" s="657">
        <v>0.84758549474567269</v>
      </c>
      <c r="AW10" s="657">
        <v>0.84221884783748158</v>
      </c>
      <c r="AX10" s="657">
        <v>0.83716923934710274</v>
      </c>
      <c r="AY10" s="657">
        <v>0.83282452553349751</v>
      </c>
      <c r="AZ10" s="657">
        <v>0.82879147554037425</v>
      </c>
      <c r="BA10" s="657">
        <v>0.82529739390981272</v>
      </c>
      <c r="BB10" s="657">
        <v>0.82228949768243242</v>
      </c>
      <c r="BC10" s="657">
        <v>0.81948967718745014</v>
      </c>
      <c r="BD10" s="657">
        <v>0.81716342424114319</v>
      </c>
      <c r="BE10" s="657">
        <v>0.81496949235618743</v>
      </c>
      <c r="BF10" s="657">
        <v>0.81292104388717334</v>
      </c>
      <c r="BG10" s="657">
        <v>0.81091626875314393</v>
      </c>
      <c r="BH10" s="657">
        <v>0.80895172469228394</v>
      </c>
      <c r="BI10" s="657">
        <v>0.80745684108607363</v>
      </c>
      <c r="BJ10" s="657">
        <v>0.80596129224257307</v>
      </c>
      <c r="BK10" s="658">
        <v>0.8044389232675776</v>
      </c>
    </row>
    <row r="11" spans="1:64" s="651" customFormat="1" ht="12.75">
      <c r="B11" s="618">
        <v>1.4999999999999999E-2</v>
      </c>
      <c r="C11" s="659">
        <v>1.231411994795796</v>
      </c>
      <c r="D11" s="660">
        <v>1.2364517447221151</v>
      </c>
      <c r="E11" s="660">
        <v>1.2402761439478589</v>
      </c>
      <c r="F11" s="660">
        <v>1.2460016784920138</v>
      </c>
      <c r="G11" s="660">
        <v>1.277123591956294</v>
      </c>
      <c r="H11" s="660">
        <v>1.2817550605478483</v>
      </c>
      <c r="I11" s="660">
        <v>1.3133295258253181</v>
      </c>
      <c r="J11" s="660">
        <v>1.3172870031397235</v>
      </c>
      <c r="K11" s="660">
        <v>1.3439451762380163</v>
      </c>
      <c r="L11" s="660">
        <v>1.2768267306364174</v>
      </c>
      <c r="M11" s="660">
        <v>1.2361117545982003</v>
      </c>
      <c r="N11" s="660">
        <v>1.2046992868976227</v>
      </c>
      <c r="O11" s="660">
        <v>1.1953766786911073</v>
      </c>
      <c r="P11" s="660">
        <v>1.18618826216192</v>
      </c>
      <c r="Q11" s="660">
        <v>1.1770389343629115</v>
      </c>
      <c r="R11" s="660">
        <v>1.1794049223177245</v>
      </c>
      <c r="S11" s="660">
        <v>1.1462309352967337</v>
      </c>
      <c r="T11" s="660">
        <v>1.1052049340407575</v>
      </c>
      <c r="U11" s="660">
        <v>1.0760858532392898</v>
      </c>
      <c r="V11" s="660">
        <v>1.0858674362976135</v>
      </c>
      <c r="W11" s="660">
        <v>1.0764394854124881</v>
      </c>
      <c r="X11" s="660">
        <v>1.0600360357710863</v>
      </c>
      <c r="Y11" s="660">
        <v>1.056222674590988</v>
      </c>
      <c r="Z11" s="660">
        <v>1.0498808752239579</v>
      </c>
      <c r="AA11" s="660">
        <v>1.0454699924161681</v>
      </c>
      <c r="AB11" s="660">
        <v>1.0384911997113637</v>
      </c>
      <c r="AC11" s="660">
        <v>1.0309145073533679</v>
      </c>
      <c r="AD11" s="660">
        <v>1.0230961017713434</v>
      </c>
      <c r="AE11" s="660">
        <v>1.0129325656440946</v>
      </c>
      <c r="AF11" s="660">
        <v>1.0017545983701601</v>
      </c>
      <c r="AG11" s="660">
        <v>0.99222880443557637</v>
      </c>
      <c r="AH11" s="660">
        <v>0.98148511911424152</v>
      </c>
      <c r="AI11" s="660">
        <v>0.9708622211130199</v>
      </c>
      <c r="AJ11" s="660">
        <v>0.96190520370622157</v>
      </c>
      <c r="AK11" s="660">
        <v>0.95234117490646797</v>
      </c>
      <c r="AL11" s="660">
        <v>0.94295949596229778</v>
      </c>
      <c r="AM11" s="660">
        <v>0.93388240174330828</v>
      </c>
      <c r="AN11" s="660">
        <v>0.92556205035962436</v>
      </c>
      <c r="AO11" s="660">
        <v>0.9169100185025596</v>
      </c>
      <c r="AP11" s="660">
        <v>0.90935888617572969</v>
      </c>
      <c r="AQ11" s="660">
        <v>0.90181566315386708</v>
      </c>
      <c r="AR11" s="660">
        <v>0.89471810833597687</v>
      </c>
      <c r="AS11" s="660">
        <v>0.88786387003174294</v>
      </c>
      <c r="AT11" s="660">
        <v>0.8819685630917331</v>
      </c>
      <c r="AU11" s="660">
        <v>0.87604078264688856</v>
      </c>
      <c r="AV11" s="660">
        <v>0.87035999455361091</v>
      </c>
      <c r="AW11" s="660">
        <v>0.86507751586467352</v>
      </c>
      <c r="AX11" s="660">
        <v>0.86048635817459962</v>
      </c>
      <c r="AY11" s="660">
        <v>0.85635258431993588</v>
      </c>
      <c r="AZ11" s="660">
        <v>0.85258709849533854</v>
      </c>
      <c r="BA11" s="660">
        <v>0.84943297297798626</v>
      </c>
      <c r="BB11" s="660">
        <v>0.84654513963138889</v>
      </c>
      <c r="BC11" s="660">
        <v>0.8439381995555133</v>
      </c>
      <c r="BD11" s="660">
        <v>0.84160085954236663</v>
      </c>
      <c r="BE11" s="660">
        <v>0.83947430372374943</v>
      </c>
      <c r="BF11" s="660">
        <v>0.83755482489232047</v>
      </c>
      <c r="BG11" s="660">
        <v>0.83548015272515141</v>
      </c>
      <c r="BH11" s="660">
        <v>0.83378921736959877</v>
      </c>
      <c r="BI11" s="660">
        <v>0.83213357579552771</v>
      </c>
      <c r="BJ11" s="660">
        <v>0.83053066507263662</v>
      </c>
      <c r="BK11" s="661">
        <v>0.82921589183324318</v>
      </c>
    </row>
    <row r="12" spans="1:64" s="651" customFormat="1" ht="12.75">
      <c r="B12" s="618">
        <v>1.2999999999999999E-2</v>
      </c>
      <c r="C12" s="659">
        <v>1.2314127058453075</v>
      </c>
      <c r="D12" s="660">
        <v>1.2364531563698484</v>
      </c>
      <c r="E12" s="660">
        <v>1.240277147296839</v>
      </c>
      <c r="F12" s="660">
        <v>1.2460053466509484</v>
      </c>
      <c r="G12" s="660">
        <v>1.2771206622280458</v>
      </c>
      <c r="H12" s="660">
        <v>1.2817528841256023</v>
      </c>
      <c r="I12" s="660">
        <v>1.3133302580994011</v>
      </c>
      <c r="J12" s="660">
        <v>1.3172897556705301</v>
      </c>
      <c r="K12" s="660">
        <v>1.3439447709517045</v>
      </c>
      <c r="L12" s="660">
        <v>1.2768291908152256</v>
      </c>
      <c r="M12" s="660">
        <v>1.2361136911068342</v>
      </c>
      <c r="N12" s="660">
        <v>1.2047007285153581</v>
      </c>
      <c r="O12" s="660">
        <v>1.195375744758671</v>
      </c>
      <c r="P12" s="660">
        <v>1.1861879713260235</v>
      </c>
      <c r="Q12" s="660">
        <v>1.1770400778313983</v>
      </c>
      <c r="R12" s="660">
        <v>1.1794065620104248</v>
      </c>
      <c r="S12" s="660">
        <v>1.146229932890674</v>
      </c>
      <c r="T12" s="660">
        <v>1.1052054773747344</v>
      </c>
      <c r="U12" s="660">
        <v>1.0760849202457017</v>
      </c>
      <c r="V12" s="660">
        <v>1.0858672642344009</v>
      </c>
      <c r="W12" s="660">
        <v>1.076440663142205</v>
      </c>
      <c r="X12" s="660">
        <v>1.0600351400305976</v>
      </c>
      <c r="Y12" s="660">
        <v>1.0562253900809062</v>
      </c>
      <c r="Z12" s="660">
        <v>1.0498850422056039</v>
      </c>
      <c r="AA12" s="660">
        <v>1.045484924449293</v>
      </c>
      <c r="AB12" s="660">
        <v>1.0385169857422818</v>
      </c>
      <c r="AC12" s="660">
        <v>1.0313384926133577</v>
      </c>
      <c r="AD12" s="660">
        <v>1.0242119078903145</v>
      </c>
      <c r="AE12" s="660">
        <v>1.0150261358291544</v>
      </c>
      <c r="AF12" s="660">
        <v>1.0050736220147123</v>
      </c>
      <c r="AG12" s="660">
        <v>0.99663365101177293</v>
      </c>
      <c r="AH12" s="660">
        <v>0.98726905837726209</v>
      </c>
      <c r="AI12" s="660">
        <v>0.97762115227952495</v>
      </c>
      <c r="AJ12" s="660">
        <v>0.97000461684527595</v>
      </c>
      <c r="AK12" s="660">
        <v>0.9613749240252415</v>
      </c>
      <c r="AL12" s="660">
        <v>0.95291512708285497</v>
      </c>
      <c r="AM12" s="660">
        <v>0.94476706667322574</v>
      </c>
      <c r="AN12" s="660">
        <v>0.93700335219142117</v>
      </c>
      <c r="AO12" s="660">
        <v>0.92927726724316528</v>
      </c>
      <c r="AP12" s="660">
        <v>0.92193362620793806</v>
      </c>
      <c r="AQ12" s="660">
        <v>0.91533226441841076</v>
      </c>
      <c r="AR12" s="660">
        <v>0.90847133435723093</v>
      </c>
      <c r="AS12" s="660">
        <v>0.90257324254663385</v>
      </c>
      <c r="AT12" s="660">
        <v>0.89662495096355344</v>
      </c>
      <c r="AU12" s="660">
        <v>0.89134044572667659</v>
      </c>
      <c r="AV12" s="660">
        <v>0.88599291569366334</v>
      </c>
      <c r="AW12" s="660">
        <v>0.88106429951546128</v>
      </c>
      <c r="AX12" s="660">
        <v>0.87686201891189675</v>
      </c>
      <c r="AY12" s="660">
        <v>0.87282507278987276</v>
      </c>
      <c r="AZ12" s="660">
        <v>0.86919251544338494</v>
      </c>
      <c r="BA12" s="660">
        <v>0.86622291066445289</v>
      </c>
      <c r="BB12" s="660">
        <v>0.86325212992270839</v>
      </c>
      <c r="BC12" s="660">
        <v>0.86091093393632245</v>
      </c>
      <c r="BD12" s="660">
        <v>0.85857150749991351</v>
      </c>
      <c r="BE12" s="660">
        <v>0.85648552982762804</v>
      </c>
      <c r="BF12" s="660">
        <v>0.85466143398673466</v>
      </c>
      <c r="BG12" s="660">
        <v>0.85270325942830527</v>
      </c>
      <c r="BH12" s="660">
        <v>0.85090428211500801</v>
      </c>
      <c r="BI12" s="660">
        <v>0.84917568149053557</v>
      </c>
      <c r="BJ12" s="660">
        <v>0.8478091983804722</v>
      </c>
      <c r="BK12" s="661">
        <v>0.84650497165936367</v>
      </c>
    </row>
    <row r="13" spans="1:64" s="651" customFormat="1" ht="13.5" thickBot="1">
      <c r="B13" s="624">
        <v>0.01</v>
      </c>
      <c r="C13" s="662">
        <v>1.2314129007609449</v>
      </c>
      <c r="D13" s="663">
        <v>1.2364514276994272</v>
      </c>
      <c r="E13" s="663">
        <v>1.2402797442227667</v>
      </c>
      <c r="F13" s="663">
        <v>1.2460009386348339</v>
      </c>
      <c r="G13" s="663">
        <v>1.2771235129979737</v>
      </c>
      <c r="H13" s="663">
        <v>1.2817520840084493</v>
      </c>
      <c r="I13" s="663">
        <v>1.3133293694038317</v>
      </c>
      <c r="J13" s="663">
        <v>1.3172891976639098</v>
      </c>
      <c r="K13" s="663">
        <v>1.3439463770537712</v>
      </c>
      <c r="L13" s="663">
        <v>1.2768278893197273</v>
      </c>
      <c r="M13" s="663">
        <v>1.2361136225548643</v>
      </c>
      <c r="N13" s="663">
        <v>1.2047034406186985</v>
      </c>
      <c r="O13" s="663">
        <v>1.1953795715205653</v>
      </c>
      <c r="P13" s="663">
        <v>1.1861904352738306</v>
      </c>
      <c r="Q13" s="663">
        <v>1.1770375913712414</v>
      </c>
      <c r="R13" s="663">
        <v>1.1794049248620544</v>
      </c>
      <c r="S13" s="663">
        <v>1.1462298961050401</v>
      </c>
      <c r="T13" s="663">
        <v>1.1052048956844343</v>
      </c>
      <c r="U13" s="663">
        <v>1.0760847307861789</v>
      </c>
      <c r="V13" s="663">
        <v>1.0858681835165438</v>
      </c>
      <c r="W13" s="663">
        <v>1.0764404904157665</v>
      </c>
      <c r="X13" s="663">
        <v>1.060038185427356</v>
      </c>
      <c r="Y13" s="663">
        <v>1.0562258699429192</v>
      </c>
      <c r="Z13" s="663">
        <v>1.0498950947023102</v>
      </c>
      <c r="AA13" s="663">
        <v>1.0455048981198136</v>
      </c>
      <c r="AB13" s="663">
        <v>1.0385497407733397</v>
      </c>
      <c r="AC13" s="663">
        <v>1.0315545555350569</v>
      </c>
      <c r="AD13" s="663">
        <v>1.025884433766127</v>
      </c>
      <c r="AE13" s="663">
        <v>1.0181567270653764</v>
      </c>
      <c r="AF13" s="663">
        <v>1.0096655387784885</v>
      </c>
      <c r="AG13" s="663">
        <v>1.0035138948488183</v>
      </c>
      <c r="AH13" s="663">
        <v>0.99585548037991833</v>
      </c>
      <c r="AI13" s="663">
        <v>0.98788130802427165</v>
      </c>
      <c r="AJ13" s="663">
        <v>0.98193572181269939</v>
      </c>
      <c r="AK13" s="663">
        <v>0.97496757366238329</v>
      </c>
      <c r="AL13" s="663">
        <v>0.96777704762641625</v>
      </c>
      <c r="AM13" s="663">
        <v>0.96087842575891869</v>
      </c>
      <c r="AN13" s="663">
        <v>0.95437976103868327</v>
      </c>
      <c r="AO13" s="663">
        <v>0.94789557687888981</v>
      </c>
      <c r="AP13" s="663">
        <v>0.94181935080709667</v>
      </c>
      <c r="AQ13" s="663">
        <v>0.93612974374749658</v>
      </c>
      <c r="AR13" s="663">
        <v>0.93017516453096594</v>
      </c>
      <c r="AS13" s="663">
        <v>0.92485335565028126</v>
      </c>
      <c r="AT13" s="663">
        <v>0.91985144041851929</v>
      </c>
      <c r="AU13" s="663">
        <v>0.91521257039067161</v>
      </c>
      <c r="AV13" s="663">
        <v>0.91050756431789004</v>
      </c>
      <c r="AW13" s="663">
        <v>0.90591074791698545</v>
      </c>
      <c r="AX13" s="663">
        <v>0.90211435466439993</v>
      </c>
      <c r="AY13" s="663">
        <v>0.89850728674484592</v>
      </c>
      <c r="AZ13" s="663">
        <v>0.895348281050934</v>
      </c>
      <c r="BA13" s="663">
        <v>0.89224631189059944</v>
      </c>
      <c r="BB13" s="663">
        <v>0.8898518629779909</v>
      </c>
      <c r="BC13" s="663">
        <v>0.88716258801224912</v>
      </c>
      <c r="BD13" s="663">
        <v>0.88517823072321944</v>
      </c>
      <c r="BE13" s="663">
        <v>0.88318303719976754</v>
      </c>
      <c r="BF13" s="663">
        <v>0.88118956337361787</v>
      </c>
      <c r="BG13" s="663">
        <v>0.87942528356792848</v>
      </c>
      <c r="BH13" s="663">
        <v>0.87757000342927083</v>
      </c>
      <c r="BI13" s="663">
        <v>0.87613743850891135</v>
      </c>
      <c r="BJ13" s="663">
        <v>0.87452001533618795</v>
      </c>
      <c r="BK13" s="664">
        <v>0.87331024739128793</v>
      </c>
    </row>
    <row r="14" spans="1:64" s="666" customFormat="1">
      <c r="B14" s="667"/>
      <c r="C14" s="630"/>
      <c r="D14" s="630"/>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630"/>
      <c r="AE14" s="630"/>
      <c r="AF14" s="630"/>
      <c r="AG14" s="630"/>
      <c r="AH14" s="630"/>
      <c r="AI14" s="630"/>
      <c r="AJ14" s="630"/>
      <c r="AK14" s="630"/>
      <c r="AL14" s="630"/>
      <c r="AM14" s="630"/>
      <c r="AN14" s="630"/>
      <c r="AO14" s="630"/>
      <c r="AP14" s="630"/>
      <c r="AQ14" s="630"/>
      <c r="AR14" s="630"/>
      <c r="AS14" s="630"/>
      <c r="AT14" s="630"/>
      <c r="AU14" s="630"/>
      <c r="AV14" s="630"/>
      <c r="AW14" s="630"/>
      <c r="AX14" s="630"/>
      <c r="AY14" s="630"/>
      <c r="AZ14" s="630"/>
      <c r="BA14" s="630"/>
    </row>
    <row r="15" spans="1:64" s="666" customFormat="1">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s="668"/>
      <c r="AV15" s="668"/>
      <c r="AW15" s="668"/>
      <c r="AX15" s="668"/>
      <c r="AY15" s="668"/>
      <c r="AZ15" s="668"/>
      <c r="BA15" s="668"/>
    </row>
    <row r="16" spans="1:64" s="648" customFormat="1">
      <c r="B16" s="669"/>
    </row>
    <row r="17" spans="2:68" s="648" customFormat="1">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row>
    <row r="18" spans="2:68" s="648" customFormat="1">
      <c r="B18" s="670" t="s">
        <v>250</v>
      </c>
      <c r="C18" s="670"/>
      <c r="D18" s="670"/>
      <c r="E18" s="671"/>
      <c r="F18" s="672"/>
      <c r="G18" s="647"/>
      <c r="H18" s="670" t="s">
        <v>251</v>
      </c>
      <c r="I18" s="671"/>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row>
    <row r="19" spans="2:68" s="648" customFormat="1">
      <c r="C19" s="671"/>
      <c r="D19" s="671"/>
      <c r="E19" s="671"/>
      <c r="F19" s="671"/>
      <c r="G19" s="673"/>
      <c r="H19" s="673"/>
      <c r="I19" s="673"/>
      <c r="J19" s="673"/>
      <c r="K19" s="647"/>
      <c r="L19" s="647"/>
      <c r="M19" s="674"/>
      <c r="N19" s="674"/>
      <c r="O19" s="674"/>
      <c r="P19" s="674"/>
      <c r="Q19" s="674"/>
      <c r="R19" s="674"/>
      <c r="S19" s="647"/>
      <c r="T19" s="673"/>
      <c r="U19" s="673"/>
      <c r="V19" s="673"/>
      <c r="W19" s="673"/>
      <c r="X19" s="673"/>
      <c r="Y19" s="673"/>
      <c r="Z19" s="647"/>
      <c r="AA19" s="647"/>
      <c r="AB19" s="647"/>
      <c r="AC19" s="647"/>
      <c r="AD19" s="647"/>
      <c r="AE19" s="647"/>
      <c r="AF19" s="647"/>
      <c r="AG19" s="647"/>
      <c r="AH19" s="647"/>
      <c r="AI19" s="647"/>
      <c r="AJ19" s="647"/>
      <c r="AK19" s="647"/>
      <c r="AL19" s="647"/>
      <c r="AM19" s="647"/>
      <c r="AN19" s="647"/>
      <c r="AO19" s="647"/>
    </row>
    <row r="20" spans="2:68" s="648" customFormat="1" ht="15" customHeight="1">
      <c r="C20" s="671"/>
      <c r="D20" s="671"/>
      <c r="E20" s="671"/>
      <c r="F20" s="671"/>
      <c r="G20" s="673"/>
      <c r="H20" s="673"/>
      <c r="I20" s="673"/>
      <c r="J20" s="673"/>
      <c r="K20" s="647"/>
      <c r="L20" s="647"/>
      <c r="M20" s="674"/>
      <c r="N20" s="674"/>
      <c r="O20" s="674"/>
      <c r="P20" s="674"/>
      <c r="Q20" s="674"/>
      <c r="R20" s="674"/>
      <c r="S20" s="647"/>
      <c r="T20" s="673"/>
      <c r="U20" s="673"/>
      <c r="V20" s="673"/>
      <c r="W20" s="673"/>
      <c r="X20" s="673"/>
      <c r="Y20" s="673"/>
      <c r="Z20" s="647"/>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c r="AX20" s="650"/>
      <c r="AY20" s="650"/>
      <c r="AZ20" s="650"/>
      <c r="BA20" s="650"/>
      <c r="BB20" s="650"/>
      <c r="BC20" s="650"/>
      <c r="BD20" s="650"/>
      <c r="BE20" s="650"/>
      <c r="BF20" s="650"/>
      <c r="BG20" s="650"/>
      <c r="BH20" s="650"/>
      <c r="BI20" s="650"/>
      <c r="BJ20" s="650"/>
      <c r="BK20" s="650"/>
      <c r="BL20" s="650"/>
      <c r="BM20" s="650"/>
      <c r="BN20" s="650"/>
      <c r="BO20" s="650"/>
      <c r="BP20" s="650"/>
    </row>
    <row r="21" spans="2:68" s="648" customFormat="1" ht="21.75" customHeight="1">
      <c r="C21" s="671"/>
      <c r="D21" s="671"/>
      <c r="E21" s="671"/>
      <c r="F21" s="671"/>
      <c r="G21" s="673"/>
      <c r="H21" s="673"/>
      <c r="I21" s="673"/>
      <c r="J21" s="673"/>
      <c r="K21" s="647"/>
      <c r="L21" s="647"/>
      <c r="M21" s="674"/>
      <c r="N21" s="674"/>
      <c r="O21" s="674"/>
      <c r="P21" s="674"/>
      <c r="Q21" s="674"/>
      <c r="R21" s="674"/>
      <c r="S21" s="647"/>
      <c r="T21" s="673"/>
      <c r="U21" s="673"/>
      <c r="V21" s="673"/>
      <c r="W21" s="673"/>
      <c r="X21" s="673"/>
      <c r="Y21" s="673"/>
      <c r="Z21" s="647"/>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0"/>
      <c r="AX21" s="650"/>
      <c r="AY21" s="650"/>
      <c r="AZ21" s="650"/>
      <c r="BA21" s="650"/>
      <c r="BB21" s="650"/>
      <c r="BC21" s="650"/>
      <c r="BD21" s="650"/>
      <c r="BE21" s="650"/>
      <c r="BF21" s="650"/>
      <c r="BG21" s="650"/>
      <c r="BH21" s="650"/>
      <c r="BI21" s="650"/>
      <c r="BJ21" s="650"/>
      <c r="BK21" s="650"/>
      <c r="BL21" s="650"/>
      <c r="BM21" s="650"/>
      <c r="BN21" s="650"/>
      <c r="BO21" s="650"/>
      <c r="BP21" s="650"/>
    </row>
    <row r="22" spans="2:68" s="648" customFormat="1" ht="36.75" customHeight="1">
      <c r="C22" s="671"/>
      <c r="D22" s="671"/>
      <c r="E22" s="671"/>
      <c r="F22" s="671"/>
      <c r="G22" s="673"/>
      <c r="H22" s="673"/>
      <c r="I22" s="673"/>
      <c r="J22" s="673"/>
      <c r="K22" s="647"/>
      <c r="L22" s="647"/>
      <c r="M22" s="674"/>
      <c r="N22" s="674"/>
      <c r="O22" s="674"/>
      <c r="P22" s="674"/>
      <c r="Q22" s="674"/>
      <c r="R22" s="674"/>
      <c r="S22" s="647"/>
      <c r="T22" s="673"/>
      <c r="U22" s="673"/>
      <c r="V22" s="673"/>
      <c r="W22" s="673"/>
      <c r="X22" s="673"/>
      <c r="Y22" s="673"/>
      <c r="Z22" s="647"/>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50"/>
      <c r="AY22" s="650"/>
      <c r="AZ22" s="650"/>
      <c r="BA22" s="650"/>
      <c r="BB22" s="650"/>
      <c r="BC22" s="650"/>
      <c r="BD22" s="650"/>
      <c r="BE22" s="650"/>
      <c r="BF22" s="650"/>
      <c r="BG22" s="650"/>
      <c r="BH22" s="650"/>
      <c r="BI22" s="650"/>
      <c r="BJ22" s="650"/>
      <c r="BK22" s="650"/>
      <c r="BL22" s="650"/>
      <c r="BM22" s="650"/>
      <c r="BN22" s="650"/>
      <c r="BO22" s="650"/>
      <c r="BP22" s="650"/>
    </row>
    <row r="23" spans="2:68" s="648" customFormat="1">
      <c r="C23" s="671"/>
      <c r="D23" s="671"/>
      <c r="E23" s="671"/>
      <c r="F23" s="671"/>
      <c r="G23" s="647"/>
      <c r="H23" s="647"/>
      <c r="I23" s="647"/>
      <c r="J23" s="647"/>
      <c r="K23" s="647"/>
      <c r="L23" s="647"/>
      <c r="M23" s="647"/>
      <c r="N23" s="647"/>
      <c r="O23" s="647"/>
      <c r="P23" s="647"/>
      <c r="Q23" s="647"/>
      <c r="R23" s="647"/>
      <c r="S23" s="647"/>
      <c r="T23" s="647"/>
      <c r="U23" s="647"/>
      <c r="V23" s="647"/>
      <c r="W23" s="647"/>
      <c r="X23" s="647"/>
      <c r="Y23" s="647"/>
      <c r="Z23" s="647"/>
      <c r="AA23" s="650"/>
      <c r="AB23" s="650"/>
      <c r="AC23" s="650"/>
      <c r="AD23" s="650"/>
      <c r="AE23" s="650"/>
      <c r="AF23" s="650"/>
      <c r="AG23" s="650"/>
      <c r="AH23" s="650"/>
      <c r="AI23" s="650"/>
      <c r="AJ23" s="650"/>
      <c r="AK23" s="650"/>
      <c r="AL23" s="650"/>
      <c r="AM23" s="650"/>
      <c r="AN23" s="650"/>
      <c r="AO23" s="650"/>
      <c r="AP23" s="650"/>
      <c r="AQ23" s="650"/>
      <c r="AR23" s="650"/>
      <c r="AS23" s="650"/>
      <c r="AT23" s="650"/>
      <c r="AU23" s="650"/>
      <c r="AV23" s="650"/>
      <c r="AW23" s="650"/>
      <c r="AX23" s="650"/>
      <c r="AY23" s="650"/>
      <c r="AZ23" s="650"/>
      <c r="BA23" s="650"/>
      <c r="BB23" s="650"/>
      <c r="BC23" s="650"/>
      <c r="BD23" s="650"/>
      <c r="BE23" s="650"/>
      <c r="BF23" s="650"/>
      <c r="BG23" s="650"/>
      <c r="BH23" s="650"/>
      <c r="BI23" s="650"/>
      <c r="BJ23" s="650"/>
      <c r="BK23" s="650"/>
      <c r="BL23" s="650"/>
      <c r="BM23" s="650"/>
      <c r="BN23" s="650"/>
      <c r="BO23" s="650"/>
      <c r="BP23" s="650"/>
    </row>
    <row r="24" spans="2:68" s="648" customFormat="1">
      <c r="C24" s="671"/>
      <c r="D24" s="671"/>
      <c r="E24" s="671"/>
      <c r="F24" s="671"/>
      <c r="G24" s="647"/>
      <c r="H24" s="647"/>
      <c r="I24" s="647"/>
      <c r="J24" s="647"/>
      <c r="K24" s="647"/>
      <c r="L24" s="647"/>
      <c r="M24" s="647"/>
      <c r="N24" s="647"/>
      <c r="O24" s="647"/>
      <c r="P24" s="647"/>
      <c r="Q24" s="647"/>
      <c r="R24" s="647"/>
      <c r="S24" s="647"/>
      <c r="T24" s="647"/>
      <c r="U24" s="647"/>
      <c r="V24" s="647"/>
      <c r="W24" s="647"/>
      <c r="X24" s="647"/>
      <c r="Y24" s="647"/>
      <c r="Z24" s="647"/>
      <c r="AA24" s="650"/>
      <c r="AB24" s="650"/>
      <c r="AC24" s="650"/>
      <c r="AD24" s="650"/>
      <c r="AE24" s="650"/>
      <c r="AF24" s="650"/>
      <c r="AG24" s="650"/>
      <c r="AH24" s="650"/>
      <c r="AI24" s="650"/>
      <c r="AJ24" s="650"/>
      <c r="AK24" s="650"/>
      <c r="AL24" s="650"/>
      <c r="AM24" s="650"/>
      <c r="AN24" s="650"/>
      <c r="AO24" s="650"/>
      <c r="AP24" s="650"/>
      <c r="AQ24" s="650"/>
      <c r="AR24" s="650"/>
      <c r="AS24" s="650"/>
      <c r="AT24" s="650"/>
      <c r="AU24" s="650"/>
      <c r="AV24" s="650"/>
      <c r="AW24" s="650"/>
      <c r="AX24" s="650"/>
      <c r="AY24" s="650"/>
      <c r="AZ24" s="650"/>
      <c r="BA24" s="650"/>
      <c r="BB24" s="650"/>
      <c r="BC24" s="650"/>
      <c r="BD24" s="650"/>
      <c r="BE24" s="650"/>
      <c r="BF24" s="650"/>
      <c r="BG24" s="650"/>
      <c r="BH24" s="650"/>
      <c r="BI24" s="650"/>
      <c r="BJ24" s="650"/>
      <c r="BK24" s="650"/>
      <c r="BL24" s="650"/>
      <c r="BM24" s="650"/>
      <c r="BN24" s="650"/>
      <c r="BO24" s="650"/>
      <c r="BP24" s="650"/>
    </row>
    <row r="25" spans="2:68" s="648" customFormat="1">
      <c r="C25" s="671"/>
      <c r="D25" s="671"/>
      <c r="E25" s="671"/>
      <c r="F25" s="671"/>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row>
    <row r="26" spans="2:68" s="648" customFormat="1">
      <c r="C26" s="671"/>
      <c r="D26" s="671"/>
      <c r="E26" s="671"/>
      <c r="F26" s="671"/>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7"/>
      <c r="AL26" s="647"/>
      <c r="AM26" s="647"/>
      <c r="AN26" s="647"/>
      <c r="AO26" s="647"/>
    </row>
    <row r="27" spans="2:68" s="648" customFormat="1">
      <c r="C27" s="671"/>
      <c r="D27" s="671"/>
      <c r="E27" s="671"/>
      <c r="F27" s="671"/>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7"/>
      <c r="AI27" s="647"/>
      <c r="AJ27" s="647"/>
      <c r="AK27" s="647"/>
      <c r="AL27" s="647"/>
      <c r="AM27" s="647"/>
      <c r="AN27" s="647"/>
      <c r="AO27" s="647"/>
    </row>
    <row r="28" spans="2:68" s="648" customFormat="1">
      <c r="C28" s="671"/>
      <c r="D28" s="671"/>
      <c r="E28" s="671"/>
      <c r="F28" s="671"/>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c r="AG28" s="647"/>
      <c r="AH28" s="647"/>
      <c r="AI28" s="647"/>
      <c r="AJ28" s="647"/>
      <c r="AK28" s="647"/>
      <c r="AL28" s="647"/>
      <c r="AM28" s="647"/>
      <c r="AN28" s="647"/>
      <c r="AO28" s="647"/>
    </row>
    <row r="29" spans="2:68" s="648" customFormat="1">
      <c r="C29" s="671"/>
      <c r="D29" s="671"/>
      <c r="E29" s="671"/>
      <c r="F29" s="671"/>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c r="AG29" s="647"/>
      <c r="AH29" s="647"/>
      <c r="AI29" s="647"/>
      <c r="AJ29" s="647"/>
      <c r="AK29" s="647"/>
      <c r="AL29" s="647"/>
      <c r="AM29" s="647"/>
      <c r="AN29" s="647"/>
      <c r="AO29" s="647"/>
    </row>
    <row r="30" spans="2:68" s="648" customFormat="1">
      <c r="C30" s="671"/>
      <c r="D30" s="671"/>
      <c r="E30" s="671"/>
      <c r="F30" s="671"/>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row>
    <row r="31" spans="2:68" s="648" customFormat="1">
      <c r="C31" s="671"/>
      <c r="D31" s="671"/>
      <c r="E31" s="671"/>
      <c r="F31" s="671"/>
      <c r="G31" s="647"/>
      <c r="H31" s="647"/>
      <c r="I31" s="647"/>
      <c r="J31" s="647"/>
      <c r="K31" s="647"/>
      <c r="L31" s="647"/>
      <c r="M31" s="647"/>
      <c r="N31" s="647"/>
      <c r="O31" s="647"/>
      <c r="P31" s="647"/>
      <c r="Q31" s="647"/>
      <c r="R31" s="647"/>
      <c r="S31" s="647"/>
      <c r="T31" s="647"/>
      <c r="U31" s="647"/>
      <c r="V31" s="647"/>
      <c r="W31" s="647"/>
      <c r="X31" s="647"/>
      <c r="Y31" s="647"/>
      <c r="Z31" s="647"/>
      <c r="AA31" s="647"/>
      <c r="AB31" s="647"/>
      <c r="AC31" s="647"/>
      <c r="AD31" s="647"/>
      <c r="AE31" s="647"/>
      <c r="AF31" s="647"/>
      <c r="AG31" s="647"/>
      <c r="AH31" s="647"/>
      <c r="AI31" s="647"/>
      <c r="AJ31" s="647"/>
      <c r="AK31" s="647"/>
      <c r="AL31" s="647"/>
      <c r="AM31" s="647"/>
      <c r="AN31" s="647"/>
      <c r="AO31" s="647"/>
    </row>
    <row r="32" spans="2:68" s="648" customFormat="1">
      <c r="C32" s="671"/>
      <c r="D32" s="671"/>
      <c r="E32" s="671"/>
      <c r="F32" s="671"/>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7"/>
      <c r="AM32" s="647"/>
      <c r="AN32" s="647"/>
      <c r="AO32" s="647"/>
    </row>
    <row r="33" spans="3:53" s="648" customFormat="1">
      <c r="C33" s="671"/>
      <c r="D33" s="671"/>
      <c r="E33" s="671"/>
      <c r="F33" s="671"/>
      <c r="G33" s="647"/>
      <c r="H33" s="647"/>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row>
    <row r="34" spans="3:53" s="648" customFormat="1">
      <c r="C34" s="671"/>
      <c r="D34" s="671"/>
      <c r="E34" s="671"/>
      <c r="F34" s="671"/>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647"/>
      <c r="AN34" s="647"/>
      <c r="AO34" s="647"/>
      <c r="AP34" s="647"/>
      <c r="AQ34" s="647"/>
      <c r="AR34" s="647"/>
      <c r="AS34" s="647"/>
      <c r="AT34" s="647"/>
      <c r="AU34" s="647"/>
    </row>
    <row r="35" spans="3:53" s="648" customFormat="1">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647"/>
    </row>
    <row r="36" spans="3:53">
      <c r="AV36" s="676"/>
      <c r="AW36" s="676"/>
      <c r="AX36" s="676"/>
      <c r="AY36" s="676"/>
      <c r="AZ36" s="676"/>
      <c r="BA36" s="676"/>
    </row>
    <row r="37" spans="3:53">
      <c r="AV37" s="676"/>
      <c r="AW37" s="676"/>
      <c r="AX37" s="676"/>
      <c r="AY37" s="676"/>
      <c r="AZ37" s="676"/>
      <c r="BA37" s="676"/>
    </row>
  </sheetData>
  <hyperlinks>
    <hyperlink ref="A3"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E22"/>
  <sheetViews>
    <sheetView workbookViewId="0">
      <selection activeCell="A3" sqref="A3"/>
    </sheetView>
  </sheetViews>
  <sheetFormatPr baseColWidth="10" defaultColWidth="11.42578125" defaultRowHeight="15"/>
  <cols>
    <col min="1" max="1" width="26.7109375" style="709" customWidth="1"/>
    <col min="2" max="2" width="34" style="709" customWidth="1"/>
    <col min="3" max="7" width="9.7109375" style="709" customWidth="1"/>
    <col min="8" max="31" width="11.42578125" style="301"/>
    <col min="32" max="16384" width="11.42578125" style="709"/>
  </cols>
  <sheetData>
    <row r="1" spans="1:31" ht="15.75">
      <c r="A1" s="708" t="s">
        <v>198</v>
      </c>
      <c r="B1" s="301"/>
      <c r="C1" s="301"/>
      <c r="D1" s="301"/>
      <c r="E1" s="301"/>
      <c r="F1" s="301"/>
      <c r="G1" s="301"/>
    </row>
    <row r="2" spans="1:31">
      <c r="A2" s="301"/>
      <c r="B2" s="301"/>
      <c r="C2" s="301"/>
      <c r="D2" s="301"/>
      <c r="E2" s="301"/>
      <c r="F2" s="301"/>
      <c r="G2" s="301"/>
    </row>
    <row r="3" spans="1:31" ht="15.75" thickBot="1">
      <c r="A3" s="678" t="s">
        <v>125</v>
      </c>
      <c r="B3" s="710"/>
      <c r="C3" s="301"/>
      <c r="D3" s="301"/>
      <c r="E3" s="301"/>
      <c r="F3" s="301"/>
      <c r="G3" s="301"/>
    </row>
    <row r="4" spans="1:31" ht="63.75" customHeight="1" thickBot="1">
      <c r="A4" s="301"/>
      <c r="B4" s="839" t="s">
        <v>253</v>
      </c>
      <c r="C4" s="841" t="s">
        <v>254</v>
      </c>
      <c r="D4" s="842"/>
      <c r="E4" s="843"/>
      <c r="F4" s="844" t="s">
        <v>101</v>
      </c>
      <c r="G4" s="842"/>
      <c r="H4" s="842"/>
    </row>
    <row r="5" spans="1:31" ht="30.75" thickBot="1">
      <c r="A5" s="301"/>
      <c r="B5" s="840"/>
      <c r="C5" s="711" t="s">
        <v>0</v>
      </c>
      <c r="D5" s="712" t="s">
        <v>1</v>
      </c>
      <c r="E5" s="713" t="s">
        <v>2</v>
      </c>
      <c r="F5" s="711" t="s">
        <v>0</v>
      </c>
      <c r="G5" s="712" t="s">
        <v>1</v>
      </c>
      <c r="H5" s="714" t="s">
        <v>2</v>
      </c>
    </row>
    <row r="6" spans="1:31">
      <c r="A6" s="301"/>
      <c r="B6" s="715" t="s">
        <v>255</v>
      </c>
      <c r="C6" s="716">
        <v>107.47</v>
      </c>
      <c r="D6" s="717">
        <v>161.30000000000001</v>
      </c>
      <c r="E6" s="718">
        <f>SUM(C6:D6)</f>
        <v>268.77</v>
      </c>
      <c r="F6" s="719">
        <f>C6/C$9</f>
        <v>0.76857612815561749</v>
      </c>
      <c r="G6" s="720">
        <f t="shared" ref="G6:H8" si="0">D6/D$9</f>
        <v>0.98449707031250022</v>
      </c>
      <c r="H6" s="721">
        <f t="shared" si="0"/>
        <v>0.88507261171666618</v>
      </c>
      <c r="I6" s="722"/>
      <c r="J6" s="722"/>
    </row>
    <row r="7" spans="1:31">
      <c r="A7" s="301"/>
      <c r="B7" s="723" t="s">
        <v>256</v>
      </c>
      <c r="C7" s="724">
        <v>32.200000000000003</v>
      </c>
      <c r="D7" s="725">
        <v>2.02</v>
      </c>
      <c r="E7" s="726">
        <f t="shared" ref="E7:E9" si="1">SUM(C7:D7)</f>
        <v>34.220000000000006</v>
      </c>
      <c r="F7" s="727">
        <f t="shared" ref="F7:F8" si="2">C7/C$9</f>
        <v>0.23027962525924336</v>
      </c>
      <c r="G7" s="728">
        <f t="shared" si="0"/>
        <v>1.2329101562500002E-2</v>
      </c>
      <c r="H7" s="729">
        <f t="shared" si="0"/>
        <v>0.1126881153884151</v>
      </c>
      <c r="I7" s="722"/>
      <c r="J7" s="722"/>
    </row>
    <row r="8" spans="1:31" s="738" customFormat="1" ht="15.75" thickBot="1">
      <c r="A8" s="250"/>
      <c r="B8" s="730" t="s">
        <v>257</v>
      </c>
      <c r="C8" s="731">
        <v>0.16</v>
      </c>
      <c r="D8" s="732">
        <v>0.28999999999999998</v>
      </c>
      <c r="E8" s="733">
        <f t="shared" si="1"/>
        <v>0.44999999999999996</v>
      </c>
      <c r="F8" s="734">
        <f t="shared" si="2"/>
        <v>1.1442465851390974E-3</v>
      </c>
      <c r="G8" s="735">
        <f t="shared" si="0"/>
        <v>1.7700195312500002E-3</v>
      </c>
      <c r="H8" s="736">
        <f t="shared" si="0"/>
        <v>1.4818717686962822E-3</v>
      </c>
      <c r="I8" s="737"/>
      <c r="J8" s="722"/>
      <c r="K8" s="250"/>
      <c r="L8" s="250"/>
      <c r="M8" s="250"/>
      <c r="N8" s="250"/>
      <c r="O8" s="250"/>
      <c r="P8" s="250"/>
      <c r="Q8" s="250"/>
      <c r="R8" s="250"/>
      <c r="S8" s="250"/>
      <c r="T8" s="250"/>
      <c r="U8" s="250"/>
      <c r="V8" s="250"/>
      <c r="W8" s="250"/>
      <c r="X8" s="250"/>
      <c r="Y8" s="250"/>
      <c r="Z8" s="250"/>
      <c r="AA8" s="250"/>
      <c r="AB8" s="250"/>
      <c r="AC8" s="250"/>
      <c r="AD8" s="250"/>
      <c r="AE8" s="250"/>
    </row>
    <row r="9" spans="1:31" ht="15.75" thickBot="1">
      <c r="A9" s="301"/>
      <c r="B9" s="739" t="s">
        <v>258</v>
      </c>
      <c r="C9" s="740">
        <f>C6+C7+C8</f>
        <v>139.83000000000001</v>
      </c>
      <c r="D9" s="741">
        <v>163.83999999999997</v>
      </c>
      <c r="E9" s="742">
        <f t="shared" si="1"/>
        <v>303.66999999999996</v>
      </c>
      <c r="F9" s="743">
        <f>SUM(F6:F8)</f>
        <v>1</v>
      </c>
      <c r="G9" s="744">
        <f>SUM(G6:G8)</f>
        <v>0.99859619140625022</v>
      </c>
      <c r="H9" s="745">
        <f>SUM(H6:H8)</f>
        <v>0.99924259887377753</v>
      </c>
      <c r="I9" s="722"/>
      <c r="J9" s="722"/>
    </row>
    <row r="10" spans="1:31">
      <c r="A10" s="301"/>
      <c r="B10" s="746"/>
      <c r="C10" s="747"/>
      <c r="D10" s="747"/>
      <c r="E10" s="747"/>
      <c r="F10" s="748"/>
      <c r="G10" s="749"/>
      <c r="I10" s="722"/>
      <c r="J10" s="722"/>
    </row>
    <row r="11" spans="1:31">
      <c r="A11" s="301"/>
      <c r="B11" s="301"/>
      <c r="C11" s="750"/>
      <c r="D11" s="314"/>
      <c r="E11" s="314"/>
      <c r="F11" s="750"/>
      <c r="G11" s="750"/>
    </row>
    <row r="22" spans="3:7">
      <c r="C22" s="751"/>
      <c r="D22" s="751"/>
      <c r="E22" s="751"/>
      <c r="F22" s="751"/>
      <c r="G22" s="751"/>
    </row>
  </sheetData>
  <mergeCells count="3">
    <mergeCell ref="B4:B5"/>
    <mergeCell ref="C4:E4"/>
    <mergeCell ref="F4:H4"/>
  </mergeCells>
  <hyperlinks>
    <hyperlink ref="A3" location="SOMMAIRE!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F22"/>
  <sheetViews>
    <sheetView workbookViewId="0">
      <selection activeCell="A3" sqref="A3"/>
    </sheetView>
  </sheetViews>
  <sheetFormatPr baseColWidth="10" defaultColWidth="11.42578125" defaultRowHeight="15"/>
  <cols>
    <col min="1" max="1" width="26.7109375" style="276" customWidth="1"/>
    <col min="2" max="2" width="44.7109375" style="276" customWidth="1"/>
    <col min="3" max="4" width="21.28515625" style="276" customWidth="1"/>
    <col min="5" max="16384" width="11.42578125" style="276"/>
  </cols>
  <sheetData>
    <row r="1" spans="1:6" s="254" customFormat="1">
      <c r="A1" s="253" t="s">
        <v>252</v>
      </c>
    </row>
    <row r="2" spans="1:6" s="254" customFormat="1">
      <c r="A2" s="253"/>
    </row>
    <row r="3" spans="1:6" s="254" customFormat="1" ht="15.75" thickBot="1">
      <c r="A3" s="679" t="s">
        <v>125</v>
      </c>
      <c r="B3" s="255"/>
    </row>
    <row r="4" spans="1:6" s="254" customFormat="1" ht="47.25" customHeight="1" thickBot="1">
      <c r="B4" s="680" t="s">
        <v>99</v>
      </c>
      <c r="C4" s="681" t="s">
        <v>100</v>
      </c>
      <c r="D4" s="682" t="s">
        <v>101</v>
      </c>
    </row>
    <row r="5" spans="1:6" s="254" customFormat="1" ht="32.25" customHeight="1" thickBot="1">
      <c r="B5" s="260" t="s">
        <v>102</v>
      </c>
      <c r="C5" s="683">
        <v>268.77</v>
      </c>
      <c r="D5" s="684">
        <v>1</v>
      </c>
      <c r="E5" s="265"/>
    </row>
    <row r="6" spans="1:6" s="254" customFormat="1">
      <c r="B6" s="685" t="s">
        <v>103</v>
      </c>
      <c r="C6" s="686">
        <v>8.0300000000000011</v>
      </c>
      <c r="D6" s="687">
        <v>2.9876846374223321E-2</v>
      </c>
    </row>
    <row r="7" spans="1:6" s="254" customFormat="1">
      <c r="B7" s="688" t="s">
        <v>104</v>
      </c>
      <c r="C7" s="689">
        <v>1.33</v>
      </c>
      <c r="D7" s="690">
        <v>4.9484689511478221E-3</v>
      </c>
    </row>
    <row r="8" spans="1:6" s="254" customFormat="1">
      <c r="B8" s="688" t="s">
        <v>105</v>
      </c>
      <c r="C8" s="689">
        <v>8.08</v>
      </c>
      <c r="D8" s="690">
        <v>3.0062879041559701E-2</v>
      </c>
    </row>
    <row r="9" spans="1:6" s="254" customFormat="1">
      <c r="B9" s="688" t="s">
        <v>106</v>
      </c>
      <c r="C9" s="689">
        <v>6.11</v>
      </c>
      <c r="D9" s="690">
        <v>2.2733191948506159E-2</v>
      </c>
      <c r="F9" s="707">
        <f>C8+C10</f>
        <v>9</v>
      </c>
    </row>
    <row r="10" spans="1:6" s="254" customFormat="1" ht="30">
      <c r="B10" s="688" t="s">
        <v>107</v>
      </c>
      <c r="C10" s="689">
        <v>0.92</v>
      </c>
      <c r="D10" s="690">
        <v>3.4230010789894709E-3</v>
      </c>
      <c r="F10" s="276"/>
    </row>
    <row r="11" spans="1:6" s="254" customFormat="1">
      <c r="B11" s="688" t="s">
        <v>108</v>
      </c>
      <c r="C11" s="689">
        <v>1.6600000000000001</v>
      </c>
      <c r="D11" s="690">
        <v>6.1762845555679586E-3</v>
      </c>
      <c r="F11" s="276"/>
    </row>
    <row r="12" spans="1:6" s="254" customFormat="1">
      <c r="B12" s="688" t="s">
        <v>109</v>
      </c>
      <c r="C12" s="689">
        <v>8.5500000000000007</v>
      </c>
      <c r="D12" s="690">
        <v>3.1811586114521714E-2</v>
      </c>
    </row>
    <row r="13" spans="1:6" s="254" customFormat="1">
      <c r="B13" s="688" t="s">
        <v>110</v>
      </c>
      <c r="C13" s="689">
        <v>7.03</v>
      </c>
      <c r="D13" s="690">
        <v>2.6156193027495632E-2</v>
      </c>
    </row>
    <row r="14" spans="1:6" s="254" customFormat="1">
      <c r="B14" s="688" t="s">
        <v>111</v>
      </c>
      <c r="C14" s="689">
        <v>3.09</v>
      </c>
      <c r="D14" s="690">
        <v>1.1496818841388548E-2</v>
      </c>
    </row>
    <row r="15" spans="1:6" s="254" customFormat="1" ht="15.75" thickBot="1">
      <c r="B15" s="691" t="s">
        <v>112</v>
      </c>
      <c r="C15" s="692">
        <v>16.350000000000001</v>
      </c>
      <c r="D15" s="693">
        <v>6.0832682218997666E-2</v>
      </c>
    </row>
    <row r="16" spans="1:6" s="254" customFormat="1" ht="15.75" thickBot="1">
      <c r="B16" s="694" t="s">
        <v>113</v>
      </c>
      <c r="C16" s="695">
        <v>207.62</v>
      </c>
      <c r="D16" s="684">
        <v>0.7724820478476021</v>
      </c>
    </row>
    <row r="17" spans="2:5" s="287" customFormat="1" ht="15.75" thickBot="1">
      <c r="B17" s="696"/>
      <c r="C17" s="697"/>
      <c r="D17" s="698"/>
    </row>
    <row r="18" spans="2:5" s="254" customFormat="1">
      <c r="B18" s="699" t="s">
        <v>114</v>
      </c>
      <c r="C18" s="700">
        <v>19.48</v>
      </c>
      <c r="D18" s="701">
        <v>7.2478327194255315E-2</v>
      </c>
    </row>
    <row r="19" spans="2:5" s="254" customFormat="1" ht="15.75" thickBot="1">
      <c r="B19" s="702" t="s">
        <v>115</v>
      </c>
      <c r="C19" s="692">
        <v>41.669999999999995</v>
      </c>
      <c r="D19" s="703">
        <v>0.15503962495814264</v>
      </c>
    </row>
    <row r="20" spans="2:5" s="254" customFormat="1" ht="29.25" thickBot="1">
      <c r="B20" s="694" t="s">
        <v>116</v>
      </c>
      <c r="C20" s="704">
        <v>61.149999999999991</v>
      </c>
      <c r="D20" s="705">
        <v>0.22751795215239795</v>
      </c>
      <c r="E20" s="298"/>
    </row>
    <row r="21" spans="2:5">
      <c r="C21" s="299"/>
      <c r="D21" s="299"/>
    </row>
    <row r="22" spans="2:5">
      <c r="C22" s="300"/>
      <c r="D22" s="300"/>
    </row>
  </sheetData>
  <hyperlinks>
    <hyperlink ref="A3" location="SOMMAIRE!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L38"/>
  <sheetViews>
    <sheetView workbookViewId="0">
      <selection activeCell="A3" sqref="A3"/>
    </sheetView>
  </sheetViews>
  <sheetFormatPr baseColWidth="10" defaultRowHeight="12.75"/>
  <cols>
    <col min="1" max="1" width="26.7109375" style="329" customWidth="1"/>
    <col min="2" max="2" width="12.85546875" style="329" bestFit="1" customWidth="1"/>
    <col min="3" max="3" width="8.42578125" style="329" bestFit="1" customWidth="1"/>
    <col min="4" max="4" width="5.42578125" style="329" bestFit="1" customWidth="1"/>
    <col min="5" max="64" width="6.140625" style="329" customWidth="1"/>
    <col min="65" max="65" width="14.42578125" style="329" customWidth="1"/>
    <col min="66" max="70" width="12" style="329" customWidth="1"/>
    <col min="71" max="72" width="9" style="329" customWidth="1"/>
    <col min="73" max="73" width="14.42578125" style="329" bestFit="1" customWidth="1"/>
    <col min="74" max="16384" width="11.42578125" style="329"/>
  </cols>
  <sheetData>
    <row r="1" spans="1:64" ht="15.75">
      <c r="A1" s="328" t="s">
        <v>124</v>
      </c>
    </row>
    <row r="3" spans="1:64">
      <c r="A3" s="4" t="s">
        <v>125</v>
      </c>
    </row>
    <row r="4" spans="1:64">
      <c r="B4" s="330"/>
      <c r="C4" s="331"/>
    </row>
    <row r="5" spans="1:64" ht="13.5" thickBot="1">
      <c r="C5" s="330"/>
    </row>
    <row r="6" spans="1:64" s="332" customFormat="1" ht="15.75" thickBot="1">
      <c r="B6" s="333"/>
      <c r="C6" s="334">
        <v>1940</v>
      </c>
      <c r="D6" s="335">
        <v>1941</v>
      </c>
      <c r="E6" s="335">
        <v>1942</v>
      </c>
      <c r="F6" s="335">
        <v>1943</v>
      </c>
      <c r="G6" s="335">
        <v>1944</v>
      </c>
      <c r="H6" s="335">
        <v>1945</v>
      </c>
      <c r="I6" s="335">
        <v>1946</v>
      </c>
      <c r="J6" s="335">
        <v>1947</v>
      </c>
      <c r="K6" s="335">
        <v>1948</v>
      </c>
      <c r="L6" s="335">
        <v>1949</v>
      </c>
      <c r="M6" s="335">
        <v>1950</v>
      </c>
      <c r="N6" s="335">
        <v>1951</v>
      </c>
      <c r="O6" s="335">
        <v>1952</v>
      </c>
      <c r="P6" s="335">
        <v>1953</v>
      </c>
      <c r="Q6" s="335">
        <v>1954</v>
      </c>
      <c r="R6" s="335">
        <v>1955</v>
      </c>
      <c r="S6" s="335">
        <v>1956</v>
      </c>
      <c r="T6" s="335">
        <v>1957</v>
      </c>
      <c r="U6" s="335">
        <v>1958</v>
      </c>
      <c r="V6" s="335">
        <v>1959</v>
      </c>
      <c r="W6" s="335">
        <v>1960</v>
      </c>
      <c r="X6" s="335">
        <v>1961</v>
      </c>
      <c r="Y6" s="335">
        <v>1962</v>
      </c>
      <c r="Z6" s="335">
        <v>1963</v>
      </c>
      <c r="AA6" s="335">
        <v>1964</v>
      </c>
      <c r="AB6" s="335">
        <v>1965</v>
      </c>
      <c r="AC6" s="335">
        <v>1966</v>
      </c>
      <c r="AD6" s="335">
        <v>1967</v>
      </c>
      <c r="AE6" s="335">
        <v>1968</v>
      </c>
      <c r="AF6" s="335">
        <v>1969</v>
      </c>
      <c r="AG6" s="335">
        <v>1970</v>
      </c>
      <c r="AH6" s="335">
        <v>1971</v>
      </c>
      <c r="AI6" s="335">
        <v>1972</v>
      </c>
      <c r="AJ6" s="335">
        <v>1973</v>
      </c>
      <c r="AK6" s="335">
        <v>1974</v>
      </c>
      <c r="AL6" s="335">
        <v>1975</v>
      </c>
      <c r="AM6" s="335">
        <v>1976</v>
      </c>
      <c r="AN6" s="335">
        <v>1977</v>
      </c>
      <c r="AO6" s="335">
        <v>1978</v>
      </c>
      <c r="AP6" s="335">
        <v>1979</v>
      </c>
      <c r="AQ6" s="335">
        <v>1980</v>
      </c>
      <c r="AR6" s="335">
        <v>1981</v>
      </c>
      <c r="AS6" s="335">
        <v>1982</v>
      </c>
      <c r="AT6" s="335">
        <v>1983</v>
      </c>
      <c r="AU6" s="335">
        <v>1984</v>
      </c>
      <c r="AV6" s="335">
        <v>1985</v>
      </c>
      <c r="AW6" s="335">
        <v>1986</v>
      </c>
      <c r="AX6" s="335">
        <v>1987</v>
      </c>
      <c r="AY6" s="335">
        <v>1988</v>
      </c>
      <c r="AZ6" s="335">
        <v>1989</v>
      </c>
      <c r="BA6" s="335">
        <v>1990</v>
      </c>
      <c r="BB6" s="335">
        <v>1991</v>
      </c>
      <c r="BC6" s="335">
        <v>1992</v>
      </c>
      <c r="BD6" s="335">
        <v>1993</v>
      </c>
      <c r="BE6" s="335">
        <v>1994</v>
      </c>
      <c r="BF6" s="335">
        <v>1995</v>
      </c>
      <c r="BG6" s="335">
        <v>1996</v>
      </c>
      <c r="BH6" s="335">
        <v>1997</v>
      </c>
      <c r="BI6" s="335">
        <v>1998</v>
      </c>
      <c r="BJ6" s="335">
        <v>1999</v>
      </c>
      <c r="BK6" s="336">
        <v>2000</v>
      </c>
    </row>
    <row r="7" spans="1:64" s="332" customFormat="1" ht="15">
      <c r="B7" s="337" t="s">
        <v>126</v>
      </c>
      <c r="C7" s="338">
        <v>0.19648031065796406</v>
      </c>
      <c r="D7" s="338">
        <v>0.20006865585132649</v>
      </c>
      <c r="E7" s="338">
        <v>0.20359529826567499</v>
      </c>
      <c r="F7" s="338">
        <v>0.20701859209487325</v>
      </c>
      <c r="G7" s="338">
        <v>0.21038484412954181</v>
      </c>
      <c r="H7" s="338">
        <v>0.21367734299041977</v>
      </c>
      <c r="I7" s="338">
        <v>0.2168904209429077</v>
      </c>
      <c r="J7" s="338">
        <v>0.22014046576623328</v>
      </c>
      <c r="K7" s="338">
        <v>0.22331129604644462</v>
      </c>
      <c r="L7" s="338">
        <v>0.22641469439348982</v>
      </c>
      <c r="M7" s="338">
        <v>0.22943836373301474</v>
      </c>
      <c r="N7" s="338">
        <v>0.23241105796365399</v>
      </c>
      <c r="O7" s="338">
        <v>0.23527388989572842</v>
      </c>
      <c r="P7" s="338">
        <v>0.23802571346861798</v>
      </c>
      <c r="Q7" s="338">
        <v>0.24076436501578954</v>
      </c>
      <c r="R7" s="338">
        <v>0.24352656483477764</v>
      </c>
      <c r="S7" s="338">
        <v>0.24625070416504974</v>
      </c>
      <c r="T7" s="338">
        <v>0.24879926534300686</v>
      </c>
      <c r="U7" s="338">
        <v>0.25126412509662083</v>
      </c>
      <c r="V7" s="338">
        <v>0.25362315065774299</v>
      </c>
      <c r="W7" s="338">
        <v>0.25595979383283035</v>
      </c>
      <c r="X7" s="338">
        <v>0.25827597798905466</v>
      </c>
      <c r="Y7" s="338">
        <v>0.26035304801858444</v>
      </c>
      <c r="Z7" s="338">
        <v>0.26237508081180566</v>
      </c>
      <c r="AA7" s="338">
        <v>0.26448287464669307</v>
      </c>
      <c r="AB7" s="338">
        <v>0.26616297709973591</v>
      </c>
      <c r="AC7" s="338">
        <v>0.26749989163925575</v>
      </c>
      <c r="AD7" s="338">
        <v>0.26888335576120509</v>
      </c>
      <c r="AE7" s="338">
        <v>0.2700445732116693</v>
      </c>
      <c r="AF7" s="338">
        <v>0.27106572065924645</v>
      </c>
      <c r="AG7" s="338">
        <v>0.27210103772562511</v>
      </c>
      <c r="AH7" s="338">
        <v>0.27303007191891293</v>
      </c>
      <c r="AI7" s="338">
        <v>0.27380270618254982</v>
      </c>
      <c r="AJ7" s="338">
        <v>0.27460053743062063</v>
      </c>
      <c r="AK7" s="338">
        <v>0.27530435484644411</v>
      </c>
      <c r="AL7" s="338">
        <v>0.27597019845130399</v>
      </c>
      <c r="AM7" s="338">
        <v>0.27654994728350013</v>
      </c>
      <c r="AN7" s="338">
        <v>0.2770799061755197</v>
      </c>
      <c r="AO7" s="338">
        <v>0.27759863068027407</v>
      </c>
      <c r="AP7" s="338">
        <v>0.27803536736292978</v>
      </c>
      <c r="AQ7" s="338">
        <v>0.27845217471401384</v>
      </c>
      <c r="AR7" s="338">
        <v>0.27885565661091583</v>
      </c>
      <c r="AS7" s="338">
        <v>0.27924850304998899</v>
      </c>
      <c r="AT7" s="338">
        <v>0.27962900742716795</v>
      </c>
      <c r="AU7" s="338">
        <v>0.27999788244109458</v>
      </c>
      <c r="AV7" s="338">
        <v>0.28035529522730113</v>
      </c>
      <c r="AW7" s="338">
        <v>0.28068945973080611</v>
      </c>
      <c r="AX7" s="338">
        <v>0.28100493256113934</v>
      </c>
      <c r="AY7" s="338">
        <v>0.2813087213994051</v>
      </c>
      <c r="AZ7" s="338">
        <v>0.28160011349468606</v>
      </c>
      <c r="BA7" s="338">
        <v>0.28187826816287032</v>
      </c>
      <c r="BB7" s="338">
        <v>0.28213776482740455</v>
      </c>
      <c r="BC7" s="338">
        <v>0.28237146199013219</v>
      </c>
      <c r="BD7" s="338">
        <v>0.28256937708694102</v>
      </c>
      <c r="BE7" s="338">
        <v>0.28270944077525395</v>
      </c>
      <c r="BF7" s="338">
        <v>0.2828026258252932</v>
      </c>
      <c r="BG7" s="338">
        <v>0.28286539347440681</v>
      </c>
      <c r="BH7" s="338">
        <v>0.28290491613354046</v>
      </c>
      <c r="BI7" s="338">
        <v>0.28293522837379559</v>
      </c>
      <c r="BJ7" s="338">
        <v>0.28294700000000006</v>
      </c>
      <c r="BK7" s="339">
        <v>0.28294700000000006</v>
      </c>
      <c r="BL7" s="340"/>
    </row>
    <row r="8" spans="1:64" s="332" customFormat="1" ht="15">
      <c r="B8" s="341" t="s">
        <v>127</v>
      </c>
      <c r="C8" s="342">
        <v>0.12568505116613171</v>
      </c>
      <c r="D8" s="342">
        <v>0.12801563003613028</v>
      </c>
      <c r="E8" s="342">
        <v>0.13028945039272652</v>
      </c>
      <c r="F8" s="342">
        <v>0.13245494004416813</v>
      </c>
      <c r="G8" s="342">
        <v>0.13456804799671848</v>
      </c>
      <c r="H8" s="342">
        <v>0.13661419209435197</v>
      </c>
      <c r="I8" s="342">
        <v>0.13860170905997327</v>
      </c>
      <c r="J8" s="342">
        <v>0.14062678654743185</v>
      </c>
      <c r="K8" s="342">
        <v>0.14259331052588303</v>
      </c>
      <c r="L8" s="342">
        <v>0.1445069282129347</v>
      </c>
      <c r="M8" s="342">
        <v>0.14636724944742008</v>
      </c>
      <c r="N8" s="342">
        <v>0.14819177454508164</v>
      </c>
      <c r="O8" s="342">
        <v>0.14993235713705277</v>
      </c>
      <c r="P8" s="342">
        <v>0.15158135407107726</v>
      </c>
      <c r="Q8" s="342">
        <v>0.15324220301466646</v>
      </c>
      <c r="R8" s="342">
        <v>0.15493434074494974</v>
      </c>
      <c r="S8" s="342">
        <v>0.15660024755743801</v>
      </c>
      <c r="T8" s="342">
        <v>0.1581143872503448</v>
      </c>
      <c r="U8" s="342">
        <v>0.15957000771479424</v>
      </c>
      <c r="V8" s="342">
        <v>0.1609532522299871</v>
      </c>
      <c r="W8" s="342">
        <v>0.16226326867499946</v>
      </c>
      <c r="X8" s="342">
        <v>0.16351895418636944</v>
      </c>
      <c r="Y8" s="342">
        <v>0.16462625377255702</v>
      </c>
      <c r="Z8" s="342">
        <v>0.16570463799947061</v>
      </c>
      <c r="AA8" s="342">
        <v>0.16681629884396343</v>
      </c>
      <c r="AB8" s="342">
        <v>0.16772293845837577</v>
      </c>
      <c r="AC8" s="342">
        <v>0.16851211055879431</v>
      </c>
      <c r="AD8" s="342">
        <v>0.16929736236950418</v>
      </c>
      <c r="AE8" s="342">
        <v>0.16992856620876712</v>
      </c>
      <c r="AF8" s="342">
        <v>0.17048801286900359</v>
      </c>
      <c r="AG8" s="342">
        <v>0.17102155685170656</v>
      </c>
      <c r="AH8" s="342">
        <v>0.17148835416041835</v>
      </c>
      <c r="AI8" s="342">
        <v>0.17183995693246731</v>
      </c>
      <c r="AJ8" s="342">
        <v>0.17222517259198977</v>
      </c>
      <c r="AK8" s="342">
        <v>0.17257267000335536</v>
      </c>
      <c r="AL8" s="342">
        <v>0.17293545811173214</v>
      </c>
      <c r="AM8" s="342">
        <v>0.17326238628310711</v>
      </c>
      <c r="AN8" s="342">
        <v>0.17358497462252875</v>
      </c>
      <c r="AO8" s="342">
        <v>0.17392445180921134</v>
      </c>
      <c r="AP8" s="342">
        <v>0.17422934099046503</v>
      </c>
      <c r="AQ8" s="342">
        <v>0.17452680783059318</v>
      </c>
      <c r="AR8" s="342">
        <v>0.17481521396380389</v>
      </c>
      <c r="AS8" s="342">
        <v>0.1750952177911986</v>
      </c>
      <c r="AT8" s="342">
        <v>0.17536662089028851</v>
      </c>
      <c r="AU8" s="342">
        <v>0.17562633790019291</v>
      </c>
      <c r="AV8" s="342">
        <v>0.17587608968873719</v>
      </c>
      <c r="AW8" s="342">
        <v>0.17610604766067123</v>
      </c>
      <c r="AX8" s="342">
        <v>0.17632064708798295</v>
      </c>
      <c r="AY8" s="342">
        <v>0.17652656320235241</v>
      </c>
      <c r="AZ8" s="342">
        <v>0.17672288819833268</v>
      </c>
      <c r="BA8" s="342">
        <v>0.17690956805243685</v>
      </c>
      <c r="BB8" s="342">
        <v>0.17708160504120132</v>
      </c>
      <c r="BC8" s="342">
        <v>0.1772335662718256</v>
      </c>
      <c r="BD8" s="342">
        <v>0.1773566223707102</v>
      </c>
      <c r="BE8" s="342">
        <v>0.17743439187320656</v>
      </c>
      <c r="BF8" s="342">
        <v>0.17747674446531952</v>
      </c>
      <c r="BG8" s="342">
        <v>0.17749582862289004</v>
      </c>
      <c r="BH8" s="342">
        <v>0.17749999999999996</v>
      </c>
      <c r="BI8" s="342">
        <v>0.17749999999999999</v>
      </c>
      <c r="BJ8" s="342">
        <v>0.17750000000000002</v>
      </c>
      <c r="BK8" s="343">
        <v>0.17749999999999999</v>
      </c>
      <c r="BL8" s="340"/>
    </row>
    <row r="9" spans="1:64" s="332" customFormat="1" ht="15.75" thickBot="1">
      <c r="B9" s="344" t="s">
        <v>128</v>
      </c>
      <c r="C9" s="345">
        <v>7.0795259491832366E-2</v>
      </c>
      <c r="D9" s="345">
        <v>7.2053025815196195E-2</v>
      </c>
      <c r="E9" s="345">
        <v>7.3305847872948471E-2</v>
      </c>
      <c r="F9" s="345">
        <v>7.4563652050705101E-2</v>
      </c>
      <c r="G9" s="345">
        <v>7.5816796132823314E-2</v>
      </c>
      <c r="H9" s="345">
        <v>7.7063150896067786E-2</v>
      </c>
      <c r="I9" s="345">
        <v>7.8288711882934431E-2</v>
      </c>
      <c r="J9" s="345">
        <v>7.9513679218801425E-2</v>
      </c>
      <c r="K9" s="345">
        <v>8.0717985520561586E-2</v>
      </c>
      <c r="L9" s="345">
        <v>8.1907766180555119E-2</v>
      </c>
      <c r="M9" s="345">
        <v>8.3071114285594674E-2</v>
      </c>
      <c r="N9" s="345">
        <v>8.4219283418572363E-2</v>
      </c>
      <c r="O9" s="345">
        <v>8.5341532758675662E-2</v>
      </c>
      <c r="P9" s="345">
        <v>8.6444359397540749E-2</v>
      </c>
      <c r="Q9" s="345">
        <v>8.7522162001123047E-2</v>
      </c>
      <c r="R9" s="345">
        <v>8.859222408982792E-2</v>
      </c>
      <c r="S9" s="345">
        <v>8.9650456607611728E-2</v>
      </c>
      <c r="T9" s="345">
        <v>9.0684878092662041E-2</v>
      </c>
      <c r="U9" s="345">
        <v>9.1694117381826534E-2</v>
      </c>
      <c r="V9" s="345">
        <v>9.2669898427755887E-2</v>
      </c>
      <c r="W9" s="345">
        <v>9.3696525157830904E-2</v>
      </c>
      <c r="X9" s="345">
        <v>9.4757023802685234E-2</v>
      </c>
      <c r="Y9" s="345">
        <v>9.5726794246027438E-2</v>
      </c>
      <c r="Z9" s="345">
        <v>9.6670442812335042E-2</v>
      </c>
      <c r="AA9" s="345">
        <v>9.7666575802729638E-2</v>
      </c>
      <c r="AB9" s="345">
        <v>9.8440038641360153E-2</v>
      </c>
      <c r="AC9" s="345">
        <v>9.8987781080461454E-2</v>
      </c>
      <c r="AD9" s="345">
        <v>9.9585993391700878E-2</v>
      </c>
      <c r="AE9" s="345">
        <v>0.10011600700290221</v>
      </c>
      <c r="AF9" s="345">
        <v>0.10057770779024283</v>
      </c>
      <c r="AG9" s="345">
        <v>0.10107948087391853</v>
      </c>
      <c r="AH9" s="345">
        <v>0.10154171775849456</v>
      </c>
      <c r="AI9" s="345">
        <v>0.10196274925008252</v>
      </c>
      <c r="AJ9" s="345">
        <v>0.10237536483863086</v>
      </c>
      <c r="AK9" s="345">
        <v>0.10273168484308876</v>
      </c>
      <c r="AL9" s="345">
        <v>0.1030347403395719</v>
      </c>
      <c r="AM9" s="345">
        <v>0.10328756100039302</v>
      </c>
      <c r="AN9" s="345">
        <v>0.10349493155299093</v>
      </c>
      <c r="AO9" s="345">
        <v>0.1036741788710627</v>
      </c>
      <c r="AP9" s="345">
        <v>0.10380602637246475</v>
      </c>
      <c r="AQ9" s="345">
        <v>0.10392536688342068</v>
      </c>
      <c r="AR9" s="345">
        <v>0.10404044264711197</v>
      </c>
      <c r="AS9" s="345">
        <v>0.10415328525879039</v>
      </c>
      <c r="AT9" s="345">
        <v>0.10426238653687947</v>
      </c>
      <c r="AU9" s="345">
        <v>0.10437154454090165</v>
      </c>
      <c r="AV9" s="345">
        <v>0.10447920553856391</v>
      </c>
      <c r="AW9" s="345">
        <v>0.1045834120701349</v>
      </c>
      <c r="AX9" s="345">
        <v>0.10468428547315642</v>
      </c>
      <c r="AY9" s="345">
        <v>0.10478215819705272</v>
      </c>
      <c r="AZ9" s="345">
        <v>0.10487722529635342</v>
      </c>
      <c r="BA9" s="345">
        <v>0.10496870011043349</v>
      </c>
      <c r="BB9" s="345">
        <v>0.1050561597862032</v>
      </c>
      <c r="BC9" s="345">
        <v>0.10513789571830659</v>
      </c>
      <c r="BD9" s="345">
        <v>0.10521275471623083</v>
      </c>
      <c r="BE9" s="345">
        <v>0.10527504890204736</v>
      </c>
      <c r="BF9" s="345">
        <v>0.10532588135997367</v>
      </c>
      <c r="BG9" s="345">
        <v>0.10536956485151677</v>
      </c>
      <c r="BH9" s="345">
        <v>0.10540491613354051</v>
      </c>
      <c r="BI9" s="345">
        <v>0.10543522837379563</v>
      </c>
      <c r="BJ9" s="345">
        <v>0.10544700000000001</v>
      </c>
      <c r="BK9" s="346">
        <v>0.10544700000000003</v>
      </c>
      <c r="BL9" s="340"/>
    </row>
    <row r="10" spans="1:64">
      <c r="B10" s="330"/>
      <c r="C10" s="330"/>
    </row>
    <row r="11" spans="1:64">
      <c r="B11" s="330"/>
      <c r="C11" s="330"/>
    </row>
    <row r="12" spans="1:64">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7"/>
    </row>
    <row r="13" spans="1:64">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7"/>
    </row>
    <row r="14" spans="1:64">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row>
    <row r="16" spans="1:64">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row>
    <row r="17" spans="1:63">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row>
    <row r="18" spans="1:63">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row>
    <row r="32" spans="1:63" ht="15">
      <c r="A32" s="349"/>
    </row>
    <row r="33" spans="3:63" s="350" customFormat="1"/>
    <row r="34" spans="3:63" s="350" customFormat="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2"/>
    </row>
    <row r="35" spans="3:63" s="350" customFormat="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2"/>
    </row>
    <row r="37" spans="3:6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row>
    <row r="38" spans="3:6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row>
  </sheetData>
  <hyperlinks>
    <hyperlink ref="A3"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12"/>
  <sheetViews>
    <sheetView zoomScaleNormal="100" workbookViewId="0">
      <selection activeCell="A3" sqref="A3"/>
    </sheetView>
  </sheetViews>
  <sheetFormatPr baseColWidth="10" defaultColWidth="11.42578125" defaultRowHeight="15"/>
  <cols>
    <col min="1" max="1" width="26.7109375" style="709" customWidth="1"/>
    <col min="2" max="2" width="49.5703125" style="709" customWidth="1"/>
    <col min="3" max="3" width="1.7109375" style="709" customWidth="1"/>
    <col min="4" max="5" width="16.85546875" style="709" customWidth="1"/>
    <col min="6" max="6" width="1.7109375" style="709" customWidth="1"/>
    <col min="7" max="7" width="18.42578125" style="709" customWidth="1"/>
    <col min="8" max="8" width="17.5703125" style="709" customWidth="1"/>
    <col min="11" max="16384" width="11.42578125" style="709"/>
  </cols>
  <sheetData>
    <row r="1" spans="1:11" s="301" customFormat="1" ht="15.75">
      <c r="A1" s="708" t="s">
        <v>304</v>
      </c>
    </row>
    <row r="2" spans="1:11" s="301" customFormat="1"/>
    <row r="3" spans="1:11" s="301" customFormat="1" ht="15.75" thickBot="1">
      <c r="A3" s="679" t="s">
        <v>125</v>
      </c>
      <c r="B3" s="710"/>
      <c r="C3" s="752"/>
      <c r="D3" s="752"/>
      <c r="E3" s="752"/>
      <c r="F3" s="752"/>
      <c r="G3" s="752"/>
      <c r="H3" s="752"/>
      <c r="K3" s="752"/>
    </row>
    <row r="4" spans="1:11" s="301" customFormat="1" ht="45.75" thickBot="1">
      <c r="B4" s="753" t="s">
        <v>259</v>
      </c>
      <c r="C4" s="754"/>
      <c r="D4" s="755" t="s">
        <v>260</v>
      </c>
      <c r="E4" s="755" t="s">
        <v>261</v>
      </c>
      <c r="F4" s="754"/>
      <c r="G4" s="755" t="s">
        <v>262</v>
      </c>
      <c r="H4" s="755" t="s">
        <v>263</v>
      </c>
    </row>
    <row r="5" spans="1:11" s="301" customFormat="1" ht="30.75">
      <c r="B5" s="756" t="s">
        <v>264</v>
      </c>
      <c r="C5" s="757"/>
      <c r="D5" s="758">
        <v>4.49438202247191E-2</v>
      </c>
      <c r="E5" s="758">
        <v>2.3565289714444137E-3</v>
      </c>
      <c r="F5" s="759"/>
      <c r="G5" s="758">
        <v>2.4590163934426236E-3</v>
      </c>
      <c r="H5" s="758">
        <v>9.3730308758664144E-2</v>
      </c>
    </row>
    <row r="6" spans="1:11" s="301" customFormat="1">
      <c r="B6" s="760" t="s">
        <v>265</v>
      </c>
      <c r="C6" s="761"/>
      <c r="D6" s="762">
        <v>8.9581205311542386E-2</v>
      </c>
      <c r="E6" s="762">
        <v>2.578319933462711E-2</v>
      </c>
      <c r="F6" s="759"/>
      <c r="G6" s="762">
        <v>7.6229508196721321E-2</v>
      </c>
      <c r="H6" s="762">
        <v>7.3881537492123506E-2</v>
      </c>
    </row>
    <row r="7" spans="1:11" s="301" customFormat="1">
      <c r="B7" s="763" t="s">
        <v>266</v>
      </c>
      <c r="C7" s="761"/>
      <c r="D7" s="758">
        <v>4.3564862104187939E-2</v>
      </c>
      <c r="E7" s="758">
        <v>0</v>
      </c>
      <c r="F7" s="759"/>
      <c r="G7" s="758">
        <v>3.9168618266978927E-2</v>
      </c>
      <c r="H7" s="758">
        <v>2.3944549464398234E-2</v>
      </c>
    </row>
    <row r="8" spans="1:11" s="301" customFormat="1">
      <c r="B8" s="764" t="s">
        <v>267</v>
      </c>
      <c r="C8" s="761"/>
      <c r="D8" s="765">
        <v>2.134831460674157E-2</v>
      </c>
      <c r="E8" s="765">
        <v>2.6476296090934295E-2</v>
      </c>
      <c r="F8" s="759"/>
      <c r="G8" s="765">
        <v>3.0093676814988292E-2</v>
      </c>
      <c r="H8" s="765">
        <v>9.9243856332703207E-3</v>
      </c>
    </row>
    <row r="9" spans="1:11" s="301" customFormat="1">
      <c r="B9" s="766" t="s">
        <v>115</v>
      </c>
      <c r="C9" s="761"/>
      <c r="D9" s="767">
        <v>7.2778345250255352E-2</v>
      </c>
      <c r="E9" s="767">
        <v>5.0596063210424182E-2</v>
      </c>
      <c r="F9" s="759"/>
      <c r="G9" s="767">
        <v>8.3196721311475416E-2</v>
      </c>
      <c r="H9" s="767">
        <v>3.560176433522369E-2</v>
      </c>
    </row>
    <row r="10" spans="1:11" s="301" customFormat="1" ht="29.25" thickBot="1">
      <c r="B10" s="768" t="s">
        <v>268</v>
      </c>
      <c r="C10" s="761"/>
      <c r="D10" s="769">
        <v>0.27221654749744634</v>
      </c>
      <c r="E10" s="769">
        <v>0.10521208760742999</v>
      </c>
      <c r="F10" s="759"/>
      <c r="G10" s="769">
        <v>0.23114754098360657</v>
      </c>
      <c r="H10" s="769">
        <v>0.2370825456836799</v>
      </c>
    </row>
    <row r="11" spans="1:11" s="301" customFormat="1"/>
    <row r="12" spans="1:11">
      <c r="B12" s="301"/>
      <c r="C12" s="301"/>
      <c r="D12" s="301"/>
      <c r="E12" s="301"/>
      <c r="F12" s="301"/>
      <c r="G12" s="301"/>
      <c r="H12" s="301"/>
    </row>
  </sheetData>
  <hyperlinks>
    <hyperlink ref="A3" location="SOMMAIRE!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K10"/>
  <sheetViews>
    <sheetView workbookViewId="0">
      <selection activeCell="A3" sqref="A3"/>
    </sheetView>
  </sheetViews>
  <sheetFormatPr baseColWidth="10" defaultColWidth="11.42578125" defaultRowHeight="15"/>
  <cols>
    <col min="1" max="1" width="26.7109375" style="709" customWidth="1"/>
    <col min="2" max="2" width="32.28515625" style="709" customWidth="1"/>
    <col min="3" max="16384" width="11.42578125" style="709"/>
  </cols>
  <sheetData>
    <row r="1" spans="1:11" s="301" customFormat="1" ht="15.75">
      <c r="A1" s="708" t="s">
        <v>274</v>
      </c>
    </row>
    <row r="2" spans="1:11" s="301" customFormat="1"/>
    <row r="3" spans="1:11" s="301" customFormat="1" ht="15.75" thickBot="1">
      <c r="A3" s="679" t="s">
        <v>125</v>
      </c>
      <c r="B3" s="710"/>
      <c r="C3" s="752"/>
      <c r="D3" s="752"/>
      <c r="E3" s="752"/>
      <c r="F3" s="752"/>
      <c r="G3" s="752"/>
      <c r="H3" s="752"/>
      <c r="I3" s="752"/>
    </row>
    <row r="4" spans="1:11" s="301" customFormat="1" ht="29.25" thickBot="1">
      <c r="B4" s="777" t="s">
        <v>275</v>
      </c>
      <c r="C4" s="778" t="s">
        <v>276</v>
      </c>
      <c r="D4" s="778" t="s">
        <v>277</v>
      </c>
      <c r="E4" s="778" t="s">
        <v>278</v>
      </c>
      <c r="F4" s="778" t="s">
        <v>279</v>
      </c>
      <c r="G4" s="778" t="s">
        <v>280</v>
      </c>
      <c r="H4" s="779" t="s">
        <v>281</v>
      </c>
    </row>
    <row r="5" spans="1:11" s="301" customFormat="1">
      <c r="B5" s="780" t="s">
        <v>265</v>
      </c>
      <c r="C5" s="781">
        <v>6.6000000000000003E-2</v>
      </c>
      <c r="D5" s="781">
        <v>6.6000000000000003E-2</v>
      </c>
      <c r="E5" s="781">
        <v>7.2999999999999995E-2</v>
      </c>
      <c r="F5" s="781">
        <v>7.8E-2</v>
      </c>
      <c r="G5" s="781">
        <v>7.8E-2</v>
      </c>
      <c r="H5" s="782">
        <v>5.8000000000000003E-2</v>
      </c>
    </row>
    <row r="6" spans="1:11" s="301" customFormat="1">
      <c r="B6" s="783" t="s">
        <v>266</v>
      </c>
      <c r="C6" s="784">
        <v>0.03</v>
      </c>
      <c r="D6" s="784">
        <v>3.5000000000000003E-2</v>
      </c>
      <c r="E6" s="784">
        <v>4.1000000000000002E-2</v>
      </c>
      <c r="F6" s="784">
        <v>4.3999999999999997E-2</v>
      </c>
      <c r="G6" s="784">
        <v>4.2000000000000003E-2</v>
      </c>
      <c r="H6" s="785">
        <v>4.7E-2</v>
      </c>
      <c r="K6" s="709"/>
    </row>
    <row r="7" spans="1:11" s="301" customFormat="1">
      <c r="B7" s="780" t="s">
        <v>115</v>
      </c>
      <c r="C7" s="781">
        <v>0.06</v>
      </c>
      <c r="D7" s="781">
        <v>6.9000000000000006E-2</v>
      </c>
      <c r="E7" s="781">
        <v>8.2000000000000003E-2</v>
      </c>
      <c r="F7" s="781">
        <v>8.2000000000000003E-2</v>
      </c>
      <c r="G7" s="781">
        <v>8.1000000000000003E-2</v>
      </c>
      <c r="H7" s="782">
        <v>9.1999999999999998E-2</v>
      </c>
    </row>
    <row r="8" spans="1:11" s="301" customFormat="1" ht="26.25" thickBot="1">
      <c r="B8" s="786" t="s">
        <v>268</v>
      </c>
      <c r="C8" s="787">
        <v>0.156</v>
      </c>
      <c r="D8" s="787">
        <v>0.17</v>
      </c>
      <c r="E8" s="787">
        <v>0.19500000000000001</v>
      </c>
      <c r="F8" s="787">
        <v>0.20499999999999999</v>
      </c>
      <c r="G8" s="787">
        <v>0.20100000000000001</v>
      </c>
      <c r="H8" s="788">
        <v>0.19700000000000001</v>
      </c>
    </row>
    <row r="9" spans="1:11" s="301" customFormat="1">
      <c r="F9" s="789"/>
      <c r="J9" s="790"/>
    </row>
    <row r="10" spans="1:11" s="301" customFormat="1"/>
  </sheetData>
  <hyperlinks>
    <hyperlink ref="A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2"/>
  <sheetViews>
    <sheetView zoomScaleNormal="100" workbookViewId="0">
      <selection activeCell="A3" sqref="A3"/>
    </sheetView>
  </sheetViews>
  <sheetFormatPr baseColWidth="10" defaultColWidth="11.42578125" defaultRowHeight="15"/>
  <cols>
    <col min="1" max="1" width="26.7109375" style="709" customWidth="1"/>
    <col min="2" max="2" width="49.5703125" style="709" customWidth="1"/>
    <col min="3" max="6" width="12.7109375" style="709" customWidth="1"/>
    <col min="7" max="16384" width="11.42578125" style="709"/>
  </cols>
  <sheetData>
    <row r="1" spans="1:7" s="301" customFormat="1" ht="15.75">
      <c r="A1" s="708" t="s">
        <v>305</v>
      </c>
    </row>
    <row r="2" spans="1:7" s="301" customFormat="1"/>
    <row r="3" spans="1:7" s="301" customFormat="1" ht="15.75" thickBot="1">
      <c r="A3" s="679" t="s">
        <v>125</v>
      </c>
      <c r="B3" s="710"/>
      <c r="C3" s="752"/>
      <c r="D3" s="752"/>
      <c r="E3" s="752"/>
      <c r="F3" s="752"/>
      <c r="G3" s="752"/>
    </row>
    <row r="4" spans="1:7" s="301" customFormat="1" ht="72" thickBot="1">
      <c r="B4" s="753" t="s">
        <v>259</v>
      </c>
      <c r="C4" s="755" t="s">
        <v>269</v>
      </c>
      <c r="D4" s="755" t="s">
        <v>270</v>
      </c>
      <c r="E4" s="755" t="s">
        <v>271</v>
      </c>
      <c r="F4" s="755" t="s">
        <v>272</v>
      </c>
    </row>
    <row r="5" spans="1:7" s="301" customFormat="1" ht="28.5">
      <c r="B5" s="756" t="s">
        <v>273</v>
      </c>
      <c r="C5" s="770">
        <v>5.7544757033248075E-3</v>
      </c>
      <c r="D5" s="770">
        <v>2.9360591561548497E-2</v>
      </c>
      <c r="E5" s="770">
        <v>3.7516688918558076E-2</v>
      </c>
      <c r="F5" s="771">
        <v>3.567649281934996E-2</v>
      </c>
    </row>
    <row r="6" spans="1:7" s="301" customFormat="1">
      <c r="B6" s="764" t="s">
        <v>267</v>
      </c>
      <c r="C6" s="772">
        <v>1.2787723785166239E-3</v>
      </c>
      <c r="D6" s="772">
        <v>1.2396694214876033E-2</v>
      </c>
      <c r="E6" s="772">
        <v>3.63150867823765E-2</v>
      </c>
      <c r="F6" s="759">
        <v>2.0937263794406649E-2</v>
      </c>
    </row>
    <row r="7" spans="1:7" s="301" customFormat="1">
      <c r="B7" s="760" t="s">
        <v>265</v>
      </c>
      <c r="C7" s="772">
        <v>0.20971867007672632</v>
      </c>
      <c r="D7" s="772">
        <v>0.14006089604175728</v>
      </c>
      <c r="E7" s="772">
        <v>5.7543391188251004E-2</v>
      </c>
      <c r="F7" s="759">
        <v>4.0816326530612235E-2</v>
      </c>
    </row>
    <row r="8" spans="1:7" s="301" customFormat="1">
      <c r="B8" s="763" t="s">
        <v>266</v>
      </c>
      <c r="C8" s="772">
        <v>0.23209718670076726</v>
      </c>
      <c r="D8" s="772">
        <v>7.2422792518486309E-2</v>
      </c>
      <c r="E8" s="772">
        <v>1.7089452603471295E-2</v>
      </c>
      <c r="F8" s="759">
        <v>2.2675736961451243E-3</v>
      </c>
    </row>
    <row r="9" spans="1:7" s="301" customFormat="1" ht="15.75" thickBot="1">
      <c r="B9" s="766" t="s">
        <v>115</v>
      </c>
      <c r="C9" s="773">
        <v>9.718670076726342E-2</v>
      </c>
      <c r="D9" s="773">
        <v>0.11222270552414094</v>
      </c>
      <c r="E9" s="773">
        <v>6.2883845126835772E-2</v>
      </c>
      <c r="F9" s="774">
        <v>4.9281934996220703E-2</v>
      </c>
    </row>
    <row r="10" spans="1:7" s="301" customFormat="1" ht="29.25" thickBot="1">
      <c r="B10" s="768" t="s">
        <v>268</v>
      </c>
      <c r="C10" s="775">
        <v>0.54603580562659837</v>
      </c>
      <c r="D10" s="775">
        <v>0.36646367986080908</v>
      </c>
      <c r="E10" s="775">
        <v>0.21134846461949267</v>
      </c>
      <c r="F10" s="776">
        <v>0.14897959183673465</v>
      </c>
    </row>
    <row r="11" spans="1:7" s="301" customFormat="1"/>
    <row r="12" spans="1:7">
      <c r="B12" s="301"/>
      <c r="C12" s="301"/>
      <c r="D12" s="301"/>
      <c r="E12" s="301"/>
      <c r="F12" s="301"/>
    </row>
  </sheetData>
  <hyperlinks>
    <hyperlink ref="A3" location="SOMMAIRE!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S12"/>
  <sheetViews>
    <sheetView workbookViewId="0"/>
  </sheetViews>
  <sheetFormatPr baseColWidth="10" defaultRowHeight="15"/>
  <cols>
    <col min="1" max="1" width="26.7109375" style="1" customWidth="1"/>
    <col min="2" max="2" width="63.7109375" style="1" customWidth="1"/>
    <col min="3" max="16384" width="11.42578125" style="1"/>
  </cols>
  <sheetData>
    <row r="1" spans="1:19" ht="15.75">
      <c r="A1" s="708" t="s">
        <v>306</v>
      </c>
    </row>
    <row r="3" spans="1:19" ht="15.75" thickBot="1">
      <c r="A3" s="823" t="s">
        <v>125</v>
      </c>
      <c r="B3" s="710"/>
    </row>
    <row r="4" spans="1:19" ht="15.75" thickBot="1">
      <c r="B4" s="791"/>
      <c r="C4" s="792" t="s">
        <v>282</v>
      </c>
      <c r="D4" s="793" t="s">
        <v>283</v>
      </c>
      <c r="E4" s="793" t="s">
        <v>284</v>
      </c>
      <c r="F4" s="794" t="s">
        <v>285</v>
      </c>
    </row>
    <row r="5" spans="1:19" ht="15.75">
      <c r="B5" s="795" t="s">
        <v>286</v>
      </c>
      <c r="C5" s="796">
        <v>1.0033444816053512E-2</v>
      </c>
      <c r="D5" s="797">
        <v>0.15050167224080269</v>
      </c>
      <c r="E5" s="797">
        <v>0.31326644370122636</v>
      </c>
      <c r="F5" s="798">
        <v>0.52619843924191756</v>
      </c>
      <c r="P5" s="799" t="s">
        <v>287</v>
      </c>
      <c r="Q5" s="317"/>
      <c r="R5" s="317"/>
      <c r="S5" s="317"/>
    </row>
    <row r="6" spans="1:19" ht="15.75">
      <c r="B6" s="806" t="s">
        <v>292</v>
      </c>
      <c r="C6" s="801">
        <v>3.2894736842105261E-3</v>
      </c>
      <c r="D6" s="802">
        <v>9.3749999999999986E-2</v>
      </c>
      <c r="E6" s="802">
        <v>0.44736842105263158</v>
      </c>
      <c r="F6" s="803">
        <v>0.45559210526315791</v>
      </c>
      <c r="P6" s="804" t="s">
        <v>289</v>
      </c>
      <c r="Q6" s="317"/>
      <c r="R6" s="317"/>
      <c r="S6" s="317"/>
    </row>
    <row r="7" spans="1:19">
      <c r="B7" s="800" t="s">
        <v>288</v>
      </c>
      <c r="C7" s="801">
        <v>0.16881111682964486</v>
      </c>
      <c r="D7" s="802">
        <v>0.33144621718991246</v>
      </c>
      <c r="E7" s="802">
        <v>0.22182192485846633</v>
      </c>
      <c r="F7" s="803">
        <v>0.27792074112197629</v>
      </c>
      <c r="P7" s="804" t="s">
        <v>291</v>
      </c>
      <c r="Q7" s="317"/>
      <c r="R7" s="317"/>
      <c r="S7" s="317"/>
    </row>
    <row r="8" spans="1:19" ht="15.75">
      <c r="B8" s="805" t="s">
        <v>290</v>
      </c>
      <c r="C8" s="801">
        <v>0.4250585480093676</v>
      </c>
      <c r="D8" s="802">
        <v>0.38992974238875877</v>
      </c>
      <c r="E8" s="802">
        <v>0.14988290398126464</v>
      </c>
      <c r="F8" s="803">
        <v>3.5128805620608897E-2</v>
      </c>
      <c r="P8" s="804" t="s">
        <v>293</v>
      </c>
      <c r="Q8" s="317"/>
      <c r="R8" s="317"/>
      <c r="S8" s="317"/>
    </row>
    <row r="9" spans="1:19" ht="15.75" thickBot="1">
      <c r="A9" s="807"/>
      <c r="B9" s="808" t="s">
        <v>294</v>
      </c>
      <c r="C9" s="809">
        <v>8.486878838637632E-2</v>
      </c>
      <c r="D9" s="810">
        <v>0.28810720268006701</v>
      </c>
      <c r="E9" s="810">
        <v>0.26298157453936349</v>
      </c>
      <c r="F9" s="811">
        <v>0.36404243439419315</v>
      </c>
      <c r="P9" s="804"/>
      <c r="Q9" s="317"/>
      <c r="R9" s="317"/>
      <c r="S9" s="317"/>
    </row>
    <row r="10" spans="1:19" ht="15.75" thickBot="1">
      <c r="B10" s="812"/>
      <c r="C10" s="813"/>
      <c r="D10" s="813"/>
      <c r="E10" s="813"/>
      <c r="F10" s="814"/>
      <c r="P10" s="804" t="str">
        <f>B11</f>
        <v>Ensemble des dispositifs de solidarité (60,9 Mds€)</v>
      </c>
      <c r="Q10" s="317"/>
      <c r="R10" s="317"/>
      <c r="S10" s="317"/>
    </row>
    <row r="11" spans="1:19" ht="15.75" thickBot="1">
      <c r="B11" s="815" t="s">
        <v>295</v>
      </c>
      <c r="C11" s="816">
        <v>0.1401608403085508</v>
      </c>
      <c r="D11" s="817">
        <v>0.27654685704907278</v>
      </c>
      <c r="E11" s="817">
        <v>0.25980633513868379</v>
      </c>
      <c r="F11" s="818">
        <v>0.32348596750369274</v>
      </c>
      <c r="P11" s="804" t="str">
        <f>B12</f>
        <v>Ensemble des droits directs (268,8 Mds€)</v>
      </c>
      <c r="Q11" s="317"/>
      <c r="R11" s="317"/>
      <c r="S11" s="317"/>
    </row>
    <row r="12" spans="1:19" ht="16.5" thickBot="1">
      <c r="B12" s="819" t="s">
        <v>296</v>
      </c>
      <c r="C12" s="820">
        <v>5.8180194925972761E-2</v>
      </c>
      <c r="D12" s="821">
        <v>0.17104382114426006</v>
      </c>
      <c r="E12" s="821">
        <v>0.27862510229893606</v>
      </c>
      <c r="F12" s="822">
        <v>0.49215088163083098</v>
      </c>
    </row>
  </sheetData>
  <hyperlinks>
    <hyperlink ref="A3" location="SOMMAIRE!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E16349"/>
  <sheetViews>
    <sheetView zoomScaleNormal="100" workbookViewId="0"/>
  </sheetViews>
  <sheetFormatPr baseColWidth="10" defaultColWidth="9.140625" defaultRowHeight="12.75"/>
  <cols>
    <col min="1" max="1" width="26.7109375" style="5" customWidth="1"/>
    <col min="2" max="2" width="15" style="5" customWidth="1"/>
    <col min="3" max="3" width="8.7109375" style="5" customWidth="1"/>
    <col min="4" max="4" width="9.28515625" style="5" customWidth="1"/>
    <col min="5" max="5" width="12.7109375" style="5" customWidth="1"/>
    <col min="6" max="6" width="9.42578125" style="5" customWidth="1"/>
    <col min="7" max="7" width="9.28515625" style="5" customWidth="1"/>
    <col min="8" max="8" width="12.7109375" style="5" customWidth="1"/>
    <col min="9" max="9" width="9.42578125" style="5" customWidth="1"/>
    <col min="10" max="10" width="9.28515625" style="5" customWidth="1"/>
    <col min="11" max="11" width="12.7109375" style="5" customWidth="1"/>
    <col min="12" max="12" width="9.42578125" style="5" customWidth="1"/>
    <col min="13" max="13" width="9.28515625" style="5" customWidth="1"/>
    <col min="14" max="14" width="12.7109375" style="5" customWidth="1"/>
    <col min="15" max="15" width="9.42578125" style="5" customWidth="1"/>
    <col min="16" max="16" width="9.28515625" style="5" customWidth="1"/>
    <col min="17" max="17" width="12.7109375" style="5" customWidth="1"/>
    <col min="18" max="18" width="9.42578125" style="5" customWidth="1"/>
    <col min="19" max="19" width="9.28515625" style="5" customWidth="1"/>
    <col min="20" max="20" width="12.7109375" style="5" customWidth="1"/>
    <col min="21" max="21" width="9.42578125" style="5" customWidth="1"/>
    <col min="22" max="22" width="9.28515625" style="5" customWidth="1"/>
    <col min="23" max="23" width="12.7109375" style="5" customWidth="1"/>
    <col min="24" max="24" width="9.42578125" style="5" customWidth="1"/>
    <col min="25" max="25" width="9.28515625" style="5" customWidth="1"/>
    <col min="26" max="26" width="12.7109375" style="5" customWidth="1"/>
    <col min="27" max="27" width="9.42578125" style="5" customWidth="1"/>
    <col min="28" max="28" width="9.28515625" style="5" customWidth="1"/>
    <col min="29" max="29" width="12.7109375" style="5" customWidth="1"/>
    <col min="30" max="30" width="9.42578125" style="5" customWidth="1"/>
    <col min="31" max="31" width="9.28515625" style="5" customWidth="1"/>
    <col min="32" max="32" width="12.7109375" style="5" customWidth="1"/>
    <col min="33" max="33" width="9.42578125" style="5" customWidth="1"/>
    <col min="34" max="34" width="9.28515625" style="5" customWidth="1"/>
    <col min="35" max="35" width="12.28515625" style="5" customWidth="1"/>
    <col min="36" max="36" width="9.42578125" style="5" customWidth="1"/>
    <col min="37" max="37" width="9.28515625" style="5" customWidth="1"/>
    <col min="38" max="239" width="9.140625" style="5" customWidth="1"/>
    <col min="240" max="1007" width="9.140625" style="12" customWidth="1"/>
    <col min="1008" max="16384" width="9.140625" style="12"/>
  </cols>
  <sheetData>
    <row r="1" spans="1:239" s="511" customFormat="1" ht="85.5">
      <c r="A1" s="827" t="s">
        <v>307</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c r="BT1" s="510"/>
      <c r="BU1" s="510"/>
      <c r="BV1" s="510"/>
      <c r="BW1" s="510"/>
      <c r="BX1" s="510"/>
      <c r="BY1" s="510"/>
      <c r="BZ1" s="510"/>
      <c r="CA1" s="510"/>
      <c r="CB1" s="510"/>
      <c r="CC1" s="510"/>
      <c r="CD1" s="510"/>
      <c r="CE1" s="510"/>
      <c r="CF1" s="510"/>
      <c r="CG1" s="510"/>
      <c r="CH1" s="510"/>
      <c r="CI1" s="510"/>
      <c r="CJ1" s="510"/>
      <c r="CK1" s="510"/>
      <c r="CL1" s="510"/>
      <c r="CM1" s="510"/>
      <c r="CN1" s="510"/>
      <c r="CO1" s="510"/>
      <c r="CP1" s="510"/>
      <c r="CQ1" s="510"/>
      <c r="CR1" s="510"/>
      <c r="CS1" s="510"/>
      <c r="CT1" s="510"/>
      <c r="CU1" s="510"/>
      <c r="CV1" s="510"/>
      <c r="CW1" s="510"/>
      <c r="CX1" s="510"/>
      <c r="CY1" s="510"/>
      <c r="CZ1" s="510"/>
      <c r="DA1" s="510"/>
      <c r="DB1" s="510"/>
      <c r="DC1" s="510"/>
      <c r="DD1" s="510"/>
      <c r="DE1" s="510"/>
      <c r="DF1" s="510"/>
      <c r="DG1" s="510"/>
      <c r="DH1" s="510"/>
      <c r="DI1" s="510"/>
      <c r="DJ1" s="510"/>
      <c r="DK1" s="510"/>
      <c r="DL1" s="510"/>
      <c r="DM1" s="510"/>
      <c r="DN1" s="510"/>
      <c r="DO1" s="510"/>
      <c r="DP1" s="510"/>
      <c r="DQ1" s="510"/>
      <c r="DR1" s="510"/>
      <c r="DS1" s="510"/>
      <c r="DT1" s="510"/>
      <c r="DU1" s="510"/>
      <c r="DV1" s="510"/>
      <c r="DW1" s="510"/>
      <c r="DX1" s="510"/>
      <c r="DY1" s="510"/>
      <c r="DZ1" s="510"/>
      <c r="EA1" s="510"/>
      <c r="EB1" s="510"/>
      <c r="EC1" s="510"/>
      <c r="ED1" s="510"/>
      <c r="EE1" s="510"/>
      <c r="EF1" s="510"/>
      <c r="EG1" s="510"/>
      <c r="EH1" s="510"/>
      <c r="EI1" s="510"/>
      <c r="EJ1" s="510"/>
      <c r="EK1" s="510"/>
      <c r="EL1" s="510"/>
      <c r="EM1" s="510"/>
      <c r="EN1" s="510"/>
      <c r="EO1" s="510"/>
      <c r="EP1" s="510"/>
      <c r="EQ1" s="510"/>
      <c r="ER1" s="510"/>
      <c r="ES1" s="510"/>
      <c r="ET1" s="510"/>
      <c r="EU1" s="510"/>
      <c r="EV1" s="510"/>
      <c r="EW1" s="510"/>
      <c r="EX1" s="510"/>
      <c r="EY1" s="510"/>
      <c r="EZ1" s="510"/>
      <c r="FA1" s="510"/>
      <c r="FB1" s="510"/>
      <c r="FC1" s="510"/>
      <c r="FD1" s="510"/>
      <c r="FE1" s="510"/>
      <c r="FF1" s="510"/>
      <c r="FG1" s="510"/>
      <c r="FH1" s="510"/>
      <c r="FI1" s="510"/>
      <c r="FJ1" s="510"/>
      <c r="FK1" s="510"/>
      <c r="FL1" s="510"/>
      <c r="FM1" s="510"/>
      <c r="FN1" s="510"/>
      <c r="FO1" s="510"/>
      <c r="FP1" s="510"/>
      <c r="FQ1" s="510"/>
      <c r="FR1" s="510"/>
      <c r="FS1" s="510"/>
      <c r="FT1" s="510"/>
      <c r="FU1" s="510"/>
      <c r="FV1" s="510"/>
      <c r="FW1" s="510"/>
      <c r="FX1" s="510"/>
      <c r="FY1" s="510"/>
      <c r="FZ1" s="510"/>
      <c r="GA1" s="510"/>
      <c r="GB1" s="510"/>
      <c r="GC1" s="510"/>
      <c r="GD1" s="510"/>
      <c r="GE1" s="510"/>
      <c r="GF1" s="510"/>
      <c r="GG1" s="510"/>
      <c r="GH1" s="510"/>
      <c r="GI1" s="510"/>
      <c r="GJ1" s="510"/>
      <c r="GK1" s="510"/>
      <c r="GL1" s="510"/>
      <c r="GM1" s="510"/>
      <c r="GN1" s="510"/>
      <c r="GO1" s="510"/>
      <c r="GP1" s="510"/>
      <c r="GQ1" s="510"/>
      <c r="GR1" s="510"/>
      <c r="GS1" s="510"/>
      <c r="GT1" s="510"/>
      <c r="GU1" s="510"/>
      <c r="GV1" s="510"/>
      <c r="GW1" s="510"/>
      <c r="GX1" s="510"/>
      <c r="GY1" s="510"/>
      <c r="GZ1" s="510"/>
      <c r="HA1" s="510"/>
      <c r="HB1" s="510"/>
      <c r="HC1" s="510"/>
      <c r="HD1" s="510"/>
      <c r="HE1" s="510"/>
      <c r="HF1" s="510"/>
      <c r="HG1" s="510"/>
      <c r="HH1" s="510"/>
      <c r="HI1" s="510"/>
      <c r="HJ1" s="510"/>
      <c r="HK1" s="510"/>
      <c r="HL1" s="510"/>
      <c r="HM1" s="510"/>
      <c r="HN1" s="510"/>
      <c r="HO1" s="510"/>
      <c r="HP1" s="510"/>
      <c r="HQ1" s="510"/>
      <c r="HR1" s="510"/>
      <c r="HS1" s="510"/>
      <c r="HT1" s="510"/>
      <c r="HU1" s="510"/>
      <c r="HV1" s="510"/>
      <c r="HW1" s="510"/>
      <c r="HX1" s="510"/>
      <c r="HY1" s="510"/>
      <c r="HZ1" s="510"/>
      <c r="IA1" s="510"/>
      <c r="IB1" s="510"/>
      <c r="IC1" s="510"/>
      <c r="ID1" s="510"/>
      <c r="IE1" s="510"/>
    </row>
    <row r="3" spans="1:239" ht="15">
      <c r="A3" s="4" t="s">
        <v>125</v>
      </c>
      <c r="B3" s="6"/>
      <c r="C3" s="6"/>
    </row>
    <row r="4" spans="1:239" ht="15">
      <c r="A4" s="6"/>
      <c r="C4" s="7" t="s">
        <v>0</v>
      </c>
      <c r="D4" s="7" t="s">
        <v>1</v>
      </c>
    </row>
    <row r="5" spans="1:239" ht="15">
      <c r="B5" s="8" t="s">
        <v>11</v>
      </c>
      <c r="C5" s="9">
        <v>7.5999999999999998E-2</v>
      </c>
      <c r="D5" s="9">
        <v>0.125</v>
      </c>
    </row>
    <row r="6" spans="1:239" ht="15">
      <c r="B6" s="8" t="s">
        <v>12</v>
      </c>
      <c r="C6" s="10">
        <v>0.46899999999999997</v>
      </c>
      <c r="D6" s="10">
        <v>0.50700000000000001</v>
      </c>
    </row>
    <row r="7" spans="1:239" ht="15">
      <c r="B7" s="8" t="s">
        <v>13</v>
      </c>
      <c r="C7" s="10">
        <v>0.70900000000000007</v>
      </c>
      <c r="D7" s="10">
        <v>0.78400000000000003</v>
      </c>
    </row>
    <row r="8" spans="1:239" ht="15">
      <c r="B8" s="8" t="s">
        <v>14</v>
      </c>
      <c r="C8" s="10">
        <v>0.73699999999999999</v>
      </c>
      <c r="D8" s="10">
        <v>0.85599999999999998</v>
      </c>
    </row>
    <row r="9" spans="1:239" ht="15">
      <c r="B9" s="8" t="s">
        <v>15</v>
      </c>
      <c r="C9" s="10">
        <v>0.75599999999999989</v>
      </c>
      <c r="D9" s="10">
        <v>0.871</v>
      </c>
    </row>
    <row r="10" spans="1:239" ht="15">
      <c r="B10" s="8" t="s">
        <v>16</v>
      </c>
      <c r="C10" s="10">
        <v>0.79400000000000004</v>
      </c>
      <c r="D10" s="10">
        <v>0.86799999999999999</v>
      </c>
    </row>
    <row r="11" spans="1:239" ht="15">
      <c r="B11" s="8" t="s">
        <v>17</v>
      </c>
      <c r="C11" s="10">
        <v>0.79799999999999993</v>
      </c>
      <c r="D11" s="10">
        <v>0.87</v>
      </c>
    </row>
    <row r="12" spans="1:239" ht="15">
      <c r="B12" s="8" t="s">
        <v>18</v>
      </c>
      <c r="C12" s="10">
        <v>0.81</v>
      </c>
      <c r="D12" s="10">
        <v>0.86799999999999999</v>
      </c>
    </row>
    <row r="13" spans="1:239" ht="15">
      <c r="B13" s="8" t="s">
        <v>19</v>
      </c>
      <c r="C13" s="10">
        <v>0.70200000000000007</v>
      </c>
      <c r="D13" s="10">
        <v>0.7659999999999999</v>
      </c>
    </row>
    <row r="14" spans="1:239" ht="15">
      <c r="B14" s="8" t="s">
        <v>20</v>
      </c>
      <c r="C14" s="10">
        <v>0.32500000000000001</v>
      </c>
      <c r="D14" s="10">
        <v>0.33700000000000002</v>
      </c>
    </row>
    <row r="15" spans="1:239" ht="15">
      <c r="B15" s="8" t="s">
        <v>21</v>
      </c>
      <c r="C15" s="10">
        <v>6.4000000000000001E-2</v>
      </c>
      <c r="D15" s="10">
        <v>8.5999999999999993E-2</v>
      </c>
    </row>
    <row r="16" spans="1:239" ht="15">
      <c r="B16" s="8" t="s">
        <v>22</v>
      </c>
      <c r="C16" s="11">
        <v>9.0000000000000011E-3</v>
      </c>
      <c r="D16" s="11">
        <v>2.4E-2</v>
      </c>
    </row>
    <row r="204" spans="1:3" s="5" customFormat="1">
      <c r="B204" s="12"/>
      <c r="C204" s="12"/>
    </row>
    <row r="205" spans="1:3" s="5" customFormat="1">
      <c r="A205" s="12"/>
      <c r="B205" s="12"/>
      <c r="C205" s="12"/>
    </row>
    <row r="206" spans="1:3" s="5" customFormat="1">
      <c r="A206" s="12"/>
      <c r="B206" s="12"/>
      <c r="C206" s="12"/>
    </row>
    <row r="207" spans="1:3" s="5" customFormat="1">
      <c r="A207" s="12"/>
      <c r="B207" s="12"/>
      <c r="C207" s="12"/>
    </row>
    <row r="208" spans="1:3" s="5" customFormat="1">
      <c r="A208" s="12"/>
      <c r="B208" s="12"/>
      <c r="C208" s="12"/>
    </row>
    <row r="209" spans="1:3" s="5" customFormat="1">
      <c r="A209" s="12"/>
      <c r="B209" s="12"/>
      <c r="C209" s="12"/>
    </row>
    <row r="210" spans="1:3" s="5" customFormat="1">
      <c r="A210" s="12"/>
      <c r="B210" s="12"/>
      <c r="C210" s="12"/>
    </row>
    <row r="211" spans="1:3" s="5" customFormat="1">
      <c r="A211" s="12"/>
      <c r="B211" s="12"/>
      <c r="C211" s="12"/>
    </row>
    <row r="212" spans="1:3" s="5" customFormat="1">
      <c r="A212" s="12"/>
      <c r="B212" s="12"/>
      <c r="C212" s="12"/>
    </row>
    <row r="213" spans="1:3" s="5" customFormat="1">
      <c r="A213" s="12"/>
      <c r="B213" s="12"/>
      <c r="C213" s="12"/>
    </row>
    <row r="214" spans="1:3" s="5" customFormat="1">
      <c r="A214" s="12"/>
      <c r="B214" s="12"/>
      <c r="C214" s="12"/>
    </row>
    <row r="215" spans="1:3" s="5" customFormat="1">
      <c r="A215" s="12"/>
      <c r="B215" s="12"/>
      <c r="C215" s="12"/>
    </row>
    <row r="216" spans="1:3" s="5" customFormat="1">
      <c r="A216" s="12"/>
      <c r="B216" s="12"/>
      <c r="C216" s="12"/>
    </row>
    <row r="217" spans="1:3" s="5" customFormat="1">
      <c r="A217" s="12"/>
      <c r="B217" s="12"/>
      <c r="C217" s="12"/>
    </row>
    <row r="218" spans="1:3" s="5" customFormat="1">
      <c r="A218" s="12"/>
      <c r="B218" s="12"/>
      <c r="C218" s="12"/>
    </row>
    <row r="219" spans="1:3" s="5" customFormat="1">
      <c r="A219" s="12"/>
      <c r="B219" s="12"/>
      <c r="C219" s="12"/>
    </row>
    <row r="220" spans="1:3" s="5" customFormat="1">
      <c r="A220" s="12"/>
      <c r="B220" s="12"/>
      <c r="C220" s="12"/>
    </row>
    <row r="221" spans="1:3" s="5" customFormat="1">
      <c r="A221" s="12"/>
      <c r="B221" s="12"/>
      <c r="C221" s="12"/>
    </row>
    <row r="222" spans="1:3" s="5" customFormat="1">
      <c r="A222" s="12"/>
      <c r="B222" s="12"/>
      <c r="C222" s="12"/>
    </row>
    <row r="223" spans="1:3" s="5" customFormat="1">
      <c r="A223" s="12"/>
      <c r="B223" s="12"/>
      <c r="C223" s="12"/>
    </row>
    <row r="224" spans="1:3" s="5" customFormat="1">
      <c r="A224" s="12"/>
      <c r="B224" s="12"/>
      <c r="C224" s="12"/>
    </row>
    <row r="225" spans="1:3" s="5" customFormat="1">
      <c r="A225" s="12"/>
      <c r="B225" s="12"/>
      <c r="C225" s="12"/>
    </row>
    <row r="226" spans="1:3" s="5" customFormat="1">
      <c r="A226" s="12"/>
      <c r="B226" s="12"/>
      <c r="C226" s="12"/>
    </row>
    <row r="227" spans="1:3" s="5" customFormat="1">
      <c r="A227" s="12"/>
      <c r="B227" s="12"/>
      <c r="C227" s="12"/>
    </row>
    <row r="228" spans="1:3" s="5" customFormat="1">
      <c r="A228" s="12"/>
      <c r="B228" s="12"/>
      <c r="C228" s="12"/>
    </row>
    <row r="229" spans="1:3" s="5" customFormat="1">
      <c r="A229" s="12"/>
      <c r="B229" s="12"/>
      <c r="C229" s="12"/>
    </row>
    <row r="230" spans="1:3" s="5" customFormat="1">
      <c r="A230" s="12"/>
      <c r="B230" s="12"/>
      <c r="C230" s="12"/>
    </row>
    <row r="231" spans="1:3" s="5" customFormat="1">
      <c r="A231" s="12"/>
      <c r="B231" s="12"/>
      <c r="C231" s="12"/>
    </row>
    <row r="232" spans="1:3" s="5" customFormat="1">
      <c r="A232" s="12"/>
      <c r="B232" s="12"/>
      <c r="C232" s="12"/>
    </row>
    <row r="233" spans="1:3" s="5" customFormat="1">
      <c r="A233" s="12"/>
      <c r="B233" s="12"/>
      <c r="C233" s="12"/>
    </row>
    <row r="234" spans="1:3" s="5" customFormat="1">
      <c r="A234" s="12"/>
      <c r="B234" s="12"/>
      <c r="C234" s="12"/>
    </row>
    <row r="235" spans="1:3" s="5" customFormat="1">
      <c r="A235" s="12"/>
      <c r="B235" s="12"/>
      <c r="C235" s="12"/>
    </row>
    <row r="236" spans="1:3" s="5" customFormat="1">
      <c r="A236" s="12"/>
      <c r="B236" s="12"/>
      <c r="C236" s="12"/>
    </row>
    <row r="237" spans="1:3" s="5" customFormat="1">
      <c r="A237" s="12"/>
      <c r="B237" s="12"/>
      <c r="C237" s="12"/>
    </row>
    <row r="238" spans="1:3" s="5" customFormat="1">
      <c r="A238" s="12"/>
      <c r="B238" s="12"/>
      <c r="C238" s="12"/>
    </row>
    <row r="239" spans="1:3" s="5" customFormat="1">
      <c r="A239" s="12"/>
      <c r="B239" s="12"/>
      <c r="C239" s="12"/>
    </row>
    <row r="240" spans="1:3" s="5" customFormat="1">
      <c r="A240" s="12"/>
      <c r="B240" s="12"/>
      <c r="C240" s="12"/>
    </row>
    <row r="241" spans="1:3" s="5" customFormat="1">
      <c r="A241" s="12"/>
      <c r="B241" s="12"/>
      <c r="C241" s="12"/>
    </row>
    <row r="242" spans="1:3" s="5" customFormat="1">
      <c r="A242" s="12"/>
      <c r="B242" s="12"/>
      <c r="C242" s="12"/>
    </row>
    <row r="243" spans="1:3" s="5" customFormat="1">
      <c r="A243" s="12"/>
      <c r="B243" s="12"/>
      <c r="C243" s="12"/>
    </row>
    <row r="244" spans="1:3" s="5" customFormat="1">
      <c r="A244" s="12"/>
      <c r="B244" s="12"/>
      <c r="C244" s="12"/>
    </row>
    <row r="245" spans="1:3" s="5" customFormat="1">
      <c r="A245" s="12"/>
      <c r="B245" s="12"/>
      <c r="C245" s="12"/>
    </row>
    <row r="246" spans="1:3" s="5" customFormat="1">
      <c r="A246" s="12"/>
      <c r="B246" s="12"/>
      <c r="C246" s="12"/>
    </row>
    <row r="247" spans="1:3" s="5" customFormat="1">
      <c r="A247" s="12"/>
      <c r="B247" s="12"/>
      <c r="C247" s="12"/>
    </row>
    <row r="248" spans="1:3" s="5" customFormat="1">
      <c r="A248" s="12"/>
      <c r="B248" s="12"/>
      <c r="C248" s="12"/>
    </row>
    <row r="249" spans="1:3" s="5" customFormat="1">
      <c r="A249" s="12"/>
      <c r="B249" s="12"/>
      <c r="C249" s="12"/>
    </row>
    <row r="250" spans="1:3" s="5" customFormat="1">
      <c r="A250" s="12"/>
      <c r="B250" s="12"/>
      <c r="C250" s="12"/>
    </row>
    <row r="251" spans="1:3" s="5" customFormat="1">
      <c r="A251" s="12"/>
      <c r="B251" s="12"/>
      <c r="C251" s="12"/>
    </row>
    <row r="252" spans="1:3" s="5" customFormat="1">
      <c r="A252" s="12"/>
      <c r="B252" s="12"/>
      <c r="C252" s="12"/>
    </row>
    <row r="253" spans="1:3" s="5" customFormat="1">
      <c r="A253" s="12"/>
      <c r="B253" s="12"/>
      <c r="C253" s="12"/>
    </row>
    <row r="254" spans="1:3" s="5" customFormat="1">
      <c r="A254" s="12"/>
      <c r="B254" s="12"/>
      <c r="C254" s="12"/>
    </row>
    <row r="255" spans="1:3" s="5" customFormat="1">
      <c r="A255" s="12"/>
      <c r="B255" s="12"/>
      <c r="C255" s="12"/>
    </row>
    <row r="256" spans="1:3" s="5" customFormat="1">
      <c r="A256" s="12"/>
      <c r="B256" s="12"/>
      <c r="C256" s="12"/>
    </row>
    <row r="257" spans="1:3" s="5" customFormat="1">
      <c r="A257" s="12"/>
      <c r="B257" s="12"/>
      <c r="C257" s="12"/>
    </row>
    <row r="258" spans="1:3" s="5" customFormat="1">
      <c r="A258" s="12"/>
      <c r="B258" s="12"/>
      <c r="C258" s="12"/>
    </row>
    <row r="259" spans="1:3" s="5" customFormat="1">
      <c r="A259" s="12"/>
      <c r="B259" s="12"/>
      <c r="C259" s="12"/>
    </row>
    <row r="260" spans="1:3" s="5" customFormat="1">
      <c r="A260" s="12"/>
      <c r="B260" s="12"/>
      <c r="C260" s="12"/>
    </row>
    <row r="261" spans="1:3" s="5" customFormat="1">
      <c r="A261" s="12"/>
      <c r="B261" s="12"/>
      <c r="C261" s="12"/>
    </row>
    <row r="262" spans="1:3" s="5" customFormat="1">
      <c r="A262" s="12"/>
      <c r="B262" s="12"/>
      <c r="C262" s="12"/>
    </row>
    <row r="263" spans="1:3" s="5" customFormat="1">
      <c r="A263" s="12"/>
      <c r="B263" s="12"/>
      <c r="C263" s="12"/>
    </row>
    <row r="264" spans="1:3" s="5" customFormat="1">
      <c r="A264" s="12"/>
      <c r="B264" s="12"/>
      <c r="C264" s="12"/>
    </row>
    <row r="265" spans="1:3" s="5" customFormat="1">
      <c r="A265" s="12"/>
      <c r="B265" s="12"/>
      <c r="C265" s="12"/>
    </row>
    <row r="266" spans="1:3" s="5" customFormat="1">
      <c r="A266" s="12"/>
      <c r="B266" s="12"/>
      <c r="C266" s="12"/>
    </row>
    <row r="267" spans="1:3" s="5" customFormat="1">
      <c r="A267" s="12"/>
      <c r="B267" s="12"/>
      <c r="C267" s="12"/>
    </row>
    <row r="268" spans="1:3" s="5" customFormat="1">
      <c r="A268" s="12"/>
      <c r="B268" s="12"/>
      <c r="C268" s="12"/>
    </row>
    <row r="269" spans="1:3" s="5" customFormat="1">
      <c r="A269" s="12"/>
      <c r="B269" s="12"/>
      <c r="C269" s="12"/>
    </row>
    <row r="270" spans="1:3" s="5" customFormat="1">
      <c r="A270" s="12"/>
      <c r="B270" s="12"/>
      <c r="C270" s="12"/>
    </row>
    <row r="271" spans="1:3" s="5" customFormat="1">
      <c r="A271" s="12"/>
      <c r="B271" s="12"/>
      <c r="C271" s="12"/>
    </row>
    <row r="272" spans="1:3" s="5" customFormat="1">
      <c r="A272" s="12"/>
      <c r="B272" s="12"/>
      <c r="C272" s="12"/>
    </row>
    <row r="273" spans="1:3" s="5" customFormat="1">
      <c r="A273" s="12"/>
      <c r="B273" s="12"/>
      <c r="C273" s="12"/>
    </row>
    <row r="274" spans="1:3" s="5" customFormat="1">
      <c r="A274" s="12"/>
      <c r="B274" s="12"/>
      <c r="C274" s="12"/>
    </row>
    <row r="275" spans="1:3" s="5" customFormat="1">
      <c r="A275" s="12"/>
      <c r="B275" s="12"/>
      <c r="C275" s="12"/>
    </row>
    <row r="276" spans="1:3" s="5" customFormat="1">
      <c r="A276" s="12"/>
      <c r="B276" s="12"/>
      <c r="C276" s="12"/>
    </row>
    <row r="277" spans="1:3" s="5" customFormat="1">
      <c r="A277" s="12"/>
      <c r="B277" s="12"/>
      <c r="C277" s="12"/>
    </row>
    <row r="278" spans="1:3" s="5" customFormat="1">
      <c r="A278" s="12"/>
      <c r="B278" s="12"/>
      <c r="C278" s="12"/>
    </row>
    <row r="279" spans="1:3" s="5" customFormat="1">
      <c r="A279" s="12"/>
      <c r="B279" s="12"/>
      <c r="C279" s="12"/>
    </row>
    <row r="280" spans="1:3" s="5" customFormat="1">
      <c r="A280" s="12"/>
      <c r="B280" s="12"/>
      <c r="C280" s="12"/>
    </row>
    <row r="281" spans="1:3" s="5" customFormat="1">
      <c r="A281" s="12"/>
      <c r="B281" s="12"/>
      <c r="C281" s="12"/>
    </row>
    <row r="282" spans="1:3" s="5" customFormat="1">
      <c r="A282" s="12"/>
      <c r="B282" s="12"/>
      <c r="C282" s="12"/>
    </row>
    <row r="283" spans="1:3" s="5" customFormat="1">
      <c r="A283" s="12"/>
      <c r="B283" s="12"/>
      <c r="C283" s="12"/>
    </row>
    <row r="284" spans="1:3" s="5" customFormat="1">
      <c r="A284" s="12"/>
      <c r="B284" s="12"/>
      <c r="C284" s="12"/>
    </row>
    <row r="285" spans="1:3" s="5" customFormat="1">
      <c r="A285" s="12"/>
      <c r="B285" s="12"/>
      <c r="C285" s="12"/>
    </row>
    <row r="286" spans="1:3" s="5" customFormat="1">
      <c r="A286" s="12"/>
      <c r="B286" s="12"/>
      <c r="C286" s="12"/>
    </row>
    <row r="287" spans="1:3" s="5" customFormat="1">
      <c r="A287" s="12"/>
      <c r="B287" s="12"/>
      <c r="C287" s="12"/>
    </row>
    <row r="288" spans="1:3" s="5" customFormat="1">
      <c r="A288" s="12"/>
      <c r="B288" s="12"/>
      <c r="C288" s="12"/>
    </row>
    <row r="289" spans="1:3" s="5" customFormat="1">
      <c r="A289" s="12"/>
      <c r="B289" s="12"/>
      <c r="C289" s="12"/>
    </row>
    <row r="290" spans="1:3" s="5" customFormat="1">
      <c r="A290" s="12"/>
      <c r="B290" s="12"/>
      <c r="C290" s="12"/>
    </row>
    <row r="291" spans="1:3" s="5" customFormat="1">
      <c r="A291" s="12"/>
      <c r="B291" s="12"/>
      <c r="C291" s="12"/>
    </row>
    <row r="292" spans="1:3" s="5" customFormat="1">
      <c r="A292" s="12"/>
      <c r="B292" s="12"/>
      <c r="C292" s="12"/>
    </row>
    <row r="293" spans="1:3" s="5" customFormat="1">
      <c r="A293" s="12"/>
      <c r="B293" s="12"/>
      <c r="C293" s="12"/>
    </row>
    <row r="294" spans="1:3" s="5" customFormat="1">
      <c r="A294" s="12"/>
      <c r="B294" s="12"/>
      <c r="C294" s="12"/>
    </row>
    <row r="295" spans="1:3" s="5" customFormat="1">
      <c r="A295" s="12"/>
      <c r="B295" s="12"/>
      <c r="C295" s="12"/>
    </row>
    <row r="296" spans="1:3" s="5" customFormat="1">
      <c r="A296" s="12"/>
      <c r="B296" s="12"/>
      <c r="C296" s="12"/>
    </row>
    <row r="297" spans="1:3" s="5" customFormat="1">
      <c r="A297" s="12"/>
      <c r="B297" s="12"/>
      <c r="C297" s="12"/>
    </row>
    <row r="298" spans="1:3" s="5" customFormat="1">
      <c r="A298" s="12"/>
      <c r="B298" s="12"/>
      <c r="C298" s="12"/>
    </row>
    <row r="299" spans="1:3" s="5" customFormat="1">
      <c r="A299" s="12"/>
      <c r="B299" s="12"/>
      <c r="C299" s="12"/>
    </row>
    <row r="300" spans="1:3" s="5" customFormat="1">
      <c r="A300" s="12"/>
      <c r="B300" s="12"/>
      <c r="C300" s="12"/>
    </row>
    <row r="301" spans="1:3" s="5" customFormat="1">
      <c r="A301" s="12"/>
      <c r="B301" s="12"/>
      <c r="C301" s="12"/>
    </row>
    <row r="302" spans="1:3" s="5" customFormat="1">
      <c r="A302" s="12"/>
      <c r="B302" s="12"/>
      <c r="C302" s="12"/>
    </row>
    <row r="303" spans="1:3" s="5" customFormat="1">
      <c r="A303" s="12"/>
      <c r="B303" s="12"/>
      <c r="C303" s="12"/>
    </row>
    <row r="304" spans="1:3" s="5" customFormat="1">
      <c r="A304" s="12"/>
      <c r="B304" s="12"/>
      <c r="C304" s="12"/>
    </row>
    <row r="305" spans="1:3" s="5" customFormat="1">
      <c r="A305" s="12"/>
      <c r="B305" s="12"/>
      <c r="C305" s="12"/>
    </row>
    <row r="306" spans="1:3" s="5" customFormat="1">
      <c r="A306" s="12"/>
      <c r="B306" s="12"/>
      <c r="C306" s="12"/>
    </row>
    <row r="307" spans="1:3" s="5" customFormat="1">
      <c r="A307" s="12"/>
      <c r="B307" s="12"/>
      <c r="C307" s="12"/>
    </row>
    <row r="308" spans="1:3" s="5" customFormat="1">
      <c r="A308" s="12"/>
      <c r="B308" s="12"/>
      <c r="C308" s="12"/>
    </row>
    <row r="309" spans="1:3" s="5" customFormat="1">
      <c r="A309" s="12"/>
      <c r="B309" s="12"/>
      <c r="C309" s="12"/>
    </row>
    <row r="310" spans="1:3" s="5" customFormat="1">
      <c r="A310" s="12"/>
      <c r="B310" s="12"/>
      <c r="C310" s="12"/>
    </row>
    <row r="311" spans="1:3" s="5" customFormat="1">
      <c r="A311" s="12"/>
      <c r="B311" s="12"/>
      <c r="C311" s="12"/>
    </row>
    <row r="312" spans="1:3" s="5" customFormat="1">
      <c r="A312" s="12"/>
      <c r="B312" s="12"/>
      <c r="C312" s="12"/>
    </row>
    <row r="313" spans="1:3" s="5" customFormat="1">
      <c r="A313" s="12"/>
      <c r="B313" s="12"/>
      <c r="C313" s="12"/>
    </row>
    <row r="314" spans="1:3" s="5" customFormat="1">
      <c r="A314" s="12"/>
      <c r="B314" s="12"/>
      <c r="C314" s="12"/>
    </row>
    <row r="315" spans="1:3" s="5" customFormat="1">
      <c r="A315" s="12"/>
      <c r="B315" s="12"/>
      <c r="C315" s="12"/>
    </row>
    <row r="316" spans="1:3" s="5" customFormat="1">
      <c r="A316" s="12"/>
      <c r="B316" s="12"/>
      <c r="C316" s="12"/>
    </row>
    <row r="317" spans="1:3" s="5" customFormat="1">
      <c r="A317" s="12"/>
      <c r="B317" s="12"/>
      <c r="C317" s="12"/>
    </row>
    <row r="318" spans="1:3" s="5" customFormat="1">
      <c r="A318" s="12"/>
      <c r="B318" s="12"/>
      <c r="C318" s="12"/>
    </row>
    <row r="319" spans="1:3" s="5" customFormat="1">
      <c r="A319" s="12"/>
      <c r="B319" s="12"/>
      <c r="C319" s="12"/>
    </row>
    <row r="320" spans="1:3" s="5" customFormat="1">
      <c r="A320" s="12"/>
      <c r="B320" s="12"/>
      <c r="C320" s="12"/>
    </row>
    <row r="321" spans="1:3" s="5" customFormat="1">
      <c r="A321" s="12"/>
      <c r="B321" s="12"/>
      <c r="C321" s="12"/>
    </row>
    <row r="322" spans="1:3" s="5" customFormat="1">
      <c r="A322" s="12"/>
      <c r="B322" s="12"/>
      <c r="C322" s="12"/>
    </row>
    <row r="323" spans="1:3" s="5" customFormat="1">
      <c r="A323" s="12"/>
      <c r="B323" s="12"/>
      <c r="C323" s="12"/>
    </row>
    <row r="324" spans="1:3" s="5" customFormat="1">
      <c r="A324" s="12"/>
      <c r="B324" s="12"/>
      <c r="C324" s="12"/>
    </row>
    <row r="325" spans="1:3" s="5" customFormat="1">
      <c r="A325" s="12"/>
      <c r="B325" s="12"/>
      <c r="C325" s="12"/>
    </row>
    <row r="326" spans="1:3" s="5" customFormat="1">
      <c r="A326" s="12"/>
      <c r="B326" s="12"/>
      <c r="C326" s="12"/>
    </row>
    <row r="327" spans="1:3" s="5" customFormat="1">
      <c r="A327" s="12"/>
      <c r="B327" s="12"/>
      <c r="C327" s="12"/>
    </row>
    <row r="328" spans="1:3" s="5" customFormat="1">
      <c r="A328" s="12"/>
      <c r="B328" s="12"/>
      <c r="C328" s="12"/>
    </row>
    <row r="329" spans="1:3" s="5" customFormat="1">
      <c r="A329" s="12"/>
      <c r="B329" s="12"/>
      <c r="C329" s="12"/>
    </row>
    <row r="330" spans="1:3" s="5" customFormat="1">
      <c r="A330" s="12"/>
      <c r="B330" s="12"/>
      <c r="C330" s="12"/>
    </row>
    <row r="331" spans="1:3" s="5" customFormat="1">
      <c r="A331" s="12"/>
      <c r="B331" s="12"/>
      <c r="C331" s="12"/>
    </row>
    <row r="332" spans="1:3" s="5" customFormat="1">
      <c r="A332" s="12"/>
      <c r="B332" s="12"/>
      <c r="C332" s="12"/>
    </row>
    <row r="333" spans="1:3" s="5" customFormat="1">
      <c r="A333" s="12"/>
      <c r="B333" s="12"/>
      <c r="C333" s="12"/>
    </row>
    <row r="334" spans="1:3" s="5" customFormat="1">
      <c r="A334" s="12"/>
      <c r="B334" s="12"/>
      <c r="C334" s="12"/>
    </row>
    <row r="335" spans="1:3" s="5" customFormat="1">
      <c r="A335" s="12"/>
      <c r="B335" s="12"/>
      <c r="C335" s="12"/>
    </row>
    <row r="336" spans="1:3" s="5" customFormat="1">
      <c r="A336" s="12"/>
      <c r="B336" s="12"/>
      <c r="C336" s="12"/>
    </row>
    <row r="337" spans="1:3" s="5" customFormat="1">
      <c r="A337" s="12"/>
      <c r="B337" s="12"/>
      <c r="C337" s="12"/>
    </row>
    <row r="338" spans="1:3" s="5" customFormat="1">
      <c r="A338" s="12"/>
      <c r="B338" s="12"/>
      <c r="C338" s="12"/>
    </row>
    <row r="339" spans="1:3" s="5" customFormat="1">
      <c r="A339" s="12"/>
      <c r="B339" s="12"/>
      <c r="C339" s="12"/>
    </row>
    <row r="340" spans="1:3" s="5" customFormat="1">
      <c r="A340" s="12"/>
      <c r="B340" s="12"/>
      <c r="C340" s="12"/>
    </row>
    <row r="341" spans="1:3" s="5" customFormat="1">
      <c r="A341" s="12"/>
      <c r="B341" s="12"/>
      <c r="C341" s="12"/>
    </row>
    <row r="342" spans="1:3" s="5" customFormat="1">
      <c r="A342" s="12"/>
      <c r="B342" s="12"/>
      <c r="C342" s="12"/>
    </row>
    <row r="343" spans="1:3" s="5" customFormat="1">
      <c r="A343" s="12"/>
      <c r="B343" s="12"/>
      <c r="C343" s="12"/>
    </row>
    <row r="344" spans="1:3" s="5" customFormat="1">
      <c r="A344" s="12"/>
      <c r="B344" s="12"/>
      <c r="C344" s="12"/>
    </row>
    <row r="345" spans="1:3" s="5" customFormat="1">
      <c r="A345" s="12"/>
      <c r="B345" s="12"/>
      <c r="C345" s="12"/>
    </row>
    <row r="346" spans="1:3" s="5" customFormat="1">
      <c r="A346" s="12"/>
      <c r="B346" s="12"/>
      <c r="C346" s="12"/>
    </row>
    <row r="347" spans="1:3" s="5" customFormat="1">
      <c r="A347" s="12"/>
      <c r="B347" s="12"/>
      <c r="C347" s="12"/>
    </row>
    <row r="348" spans="1:3" s="5" customFormat="1">
      <c r="A348" s="12"/>
      <c r="B348" s="12"/>
      <c r="C348" s="12"/>
    </row>
    <row r="349" spans="1:3" s="5" customFormat="1">
      <c r="A349" s="12"/>
      <c r="B349" s="12"/>
      <c r="C349" s="12"/>
    </row>
    <row r="350" spans="1:3" s="5" customFormat="1">
      <c r="A350" s="12"/>
      <c r="B350" s="12"/>
      <c r="C350" s="12"/>
    </row>
    <row r="351" spans="1:3" s="5" customFormat="1">
      <c r="A351" s="12"/>
      <c r="B351" s="12"/>
      <c r="C351" s="12"/>
    </row>
    <row r="352" spans="1:3" s="5" customFormat="1">
      <c r="A352" s="12"/>
      <c r="B352" s="12"/>
      <c r="C352" s="12"/>
    </row>
    <row r="353" spans="1:3" s="5" customFormat="1">
      <c r="A353" s="12"/>
      <c r="B353" s="12"/>
      <c r="C353" s="12"/>
    </row>
    <row r="354" spans="1:3" s="5" customFormat="1">
      <c r="A354" s="12"/>
      <c r="B354" s="12"/>
      <c r="C354" s="12"/>
    </row>
    <row r="355" spans="1:3" s="5" customFormat="1">
      <c r="A355" s="12"/>
      <c r="B355" s="12"/>
      <c r="C355" s="12"/>
    </row>
    <row r="356" spans="1:3" s="5" customFormat="1">
      <c r="A356" s="12"/>
      <c r="B356" s="12"/>
      <c r="C356" s="12"/>
    </row>
    <row r="357" spans="1:3" s="5" customFormat="1">
      <c r="A357" s="12"/>
      <c r="B357" s="12"/>
      <c r="C357" s="12"/>
    </row>
    <row r="358" spans="1:3" s="5" customFormat="1">
      <c r="A358" s="12"/>
      <c r="B358" s="12"/>
      <c r="C358" s="12"/>
    </row>
    <row r="359" spans="1:3" s="5" customFormat="1">
      <c r="A359" s="12"/>
      <c r="B359" s="12"/>
      <c r="C359" s="12"/>
    </row>
    <row r="360" spans="1:3" s="5" customFormat="1">
      <c r="A360" s="12"/>
      <c r="B360" s="12"/>
      <c r="C360" s="12"/>
    </row>
    <row r="361" spans="1:3" s="5" customFormat="1">
      <c r="A361" s="12"/>
      <c r="B361" s="12"/>
      <c r="C361" s="12"/>
    </row>
    <row r="362" spans="1:3" s="5" customFormat="1">
      <c r="A362" s="12"/>
      <c r="B362" s="12"/>
      <c r="C362" s="12"/>
    </row>
    <row r="363" spans="1:3" s="5" customFormat="1">
      <c r="A363" s="12"/>
      <c r="B363" s="12"/>
      <c r="C363" s="12"/>
    </row>
    <row r="364" spans="1:3" s="5" customFormat="1">
      <c r="A364" s="12"/>
      <c r="B364" s="12"/>
      <c r="C364" s="12"/>
    </row>
    <row r="365" spans="1:3" s="5" customFormat="1">
      <c r="A365" s="12"/>
      <c r="B365" s="12"/>
      <c r="C365" s="12"/>
    </row>
    <row r="366" spans="1:3" s="5" customFormat="1">
      <c r="A366" s="12"/>
      <c r="B366" s="12"/>
      <c r="C366" s="12"/>
    </row>
    <row r="367" spans="1:3" s="5" customFormat="1">
      <c r="A367" s="12"/>
      <c r="B367" s="12"/>
      <c r="C367" s="12"/>
    </row>
    <row r="368" spans="1:3" s="5" customFormat="1">
      <c r="A368" s="12"/>
      <c r="B368" s="12"/>
      <c r="C368" s="12"/>
    </row>
    <row r="369" spans="1:3" s="5" customFormat="1">
      <c r="A369" s="12"/>
      <c r="B369" s="12"/>
      <c r="C369" s="12"/>
    </row>
    <row r="370" spans="1:3" s="5" customFormat="1">
      <c r="A370" s="12"/>
      <c r="B370" s="12"/>
      <c r="C370" s="12"/>
    </row>
    <row r="371" spans="1:3" s="5" customFormat="1">
      <c r="A371" s="12"/>
      <c r="B371" s="12"/>
      <c r="C371" s="12"/>
    </row>
    <row r="372" spans="1:3" s="5" customFormat="1">
      <c r="A372" s="12"/>
      <c r="B372" s="12"/>
      <c r="C372" s="12"/>
    </row>
    <row r="373" spans="1:3" s="5" customFormat="1">
      <c r="A373" s="12"/>
      <c r="B373" s="12"/>
      <c r="C373" s="12"/>
    </row>
    <row r="374" spans="1:3" s="5" customFormat="1">
      <c r="A374" s="12"/>
      <c r="B374" s="12"/>
      <c r="C374" s="12"/>
    </row>
    <row r="375" spans="1:3" s="5" customFormat="1">
      <c r="A375" s="12"/>
      <c r="B375" s="12"/>
      <c r="C375" s="12"/>
    </row>
    <row r="376" spans="1:3" s="5" customFormat="1">
      <c r="A376" s="12"/>
      <c r="B376" s="12"/>
      <c r="C376" s="12"/>
    </row>
    <row r="377" spans="1:3" s="5" customFormat="1">
      <c r="A377" s="12"/>
      <c r="B377" s="12"/>
      <c r="C377" s="12"/>
    </row>
    <row r="378" spans="1:3" s="5" customFormat="1">
      <c r="A378" s="12"/>
      <c r="B378" s="12"/>
      <c r="C378" s="12"/>
    </row>
    <row r="379" spans="1:3" s="5" customFormat="1">
      <c r="A379" s="12"/>
      <c r="B379" s="12"/>
      <c r="C379" s="12"/>
    </row>
    <row r="380" spans="1:3" s="5" customFormat="1">
      <c r="A380" s="12"/>
      <c r="B380" s="12"/>
      <c r="C380" s="12"/>
    </row>
    <row r="381" spans="1:3" s="5" customFormat="1">
      <c r="A381" s="12"/>
      <c r="B381" s="12"/>
      <c r="C381" s="12"/>
    </row>
    <row r="382" spans="1:3" s="5" customFormat="1">
      <c r="A382" s="12"/>
      <c r="B382" s="12"/>
      <c r="C382" s="12"/>
    </row>
    <row r="383" spans="1:3" s="5" customFormat="1">
      <c r="A383" s="12"/>
      <c r="B383" s="12"/>
      <c r="C383" s="12"/>
    </row>
    <row r="384" spans="1:3" s="5" customFormat="1">
      <c r="A384" s="12"/>
      <c r="B384" s="12"/>
      <c r="C384" s="12"/>
    </row>
    <row r="385" spans="1:3" s="5" customFormat="1">
      <c r="A385" s="12"/>
      <c r="B385" s="12"/>
      <c r="C385" s="12"/>
    </row>
    <row r="386" spans="1:3" s="5" customFormat="1">
      <c r="A386" s="12"/>
      <c r="B386" s="12"/>
      <c r="C386" s="12"/>
    </row>
    <row r="387" spans="1:3" s="5" customFormat="1">
      <c r="A387" s="12"/>
      <c r="B387" s="12"/>
      <c r="C387" s="12"/>
    </row>
    <row r="388" spans="1:3" s="5" customFormat="1">
      <c r="A388" s="12"/>
      <c r="B388" s="12"/>
      <c r="C388" s="12"/>
    </row>
    <row r="389" spans="1:3" s="5" customFormat="1">
      <c r="A389" s="12"/>
      <c r="B389" s="12"/>
      <c r="C389" s="12"/>
    </row>
    <row r="390" spans="1:3" s="5" customFormat="1">
      <c r="A390" s="12"/>
      <c r="B390" s="12"/>
      <c r="C390" s="12"/>
    </row>
    <row r="391" spans="1:3" s="5" customFormat="1">
      <c r="A391" s="12"/>
      <c r="B391" s="12"/>
      <c r="C391" s="12"/>
    </row>
    <row r="392" spans="1:3" s="5" customFormat="1">
      <c r="A392" s="12"/>
      <c r="B392" s="12"/>
      <c r="C392" s="12"/>
    </row>
    <row r="393" spans="1:3" s="5" customFormat="1">
      <c r="A393" s="12"/>
      <c r="B393" s="12"/>
      <c r="C393" s="12"/>
    </row>
    <row r="394" spans="1:3" s="5" customFormat="1">
      <c r="A394" s="12"/>
      <c r="B394" s="12"/>
      <c r="C394" s="12"/>
    </row>
    <row r="395" spans="1:3" s="5" customFormat="1">
      <c r="A395" s="12"/>
      <c r="B395" s="12"/>
      <c r="C395" s="12"/>
    </row>
    <row r="396" spans="1:3" s="5" customFormat="1">
      <c r="A396" s="12"/>
      <c r="B396" s="12"/>
      <c r="C396" s="12"/>
    </row>
    <row r="397" spans="1:3" s="5" customFormat="1">
      <c r="A397" s="12"/>
      <c r="B397" s="12"/>
      <c r="C397" s="12"/>
    </row>
    <row r="398" spans="1:3" s="5" customFormat="1">
      <c r="A398" s="12"/>
      <c r="B398" s="12"/>
      <c r="C398" s="12"/>
    </row>
    <row r="399" spans="1:3" s="5" customFormat="1">
      <c r="A399" s="12"/>
      <c r="B399" s="12"/>
      <c r="C399" s="12"/>
    </row>
    <row r="400" spans="1:3" s="5" customFormat="1">
      <c r="A400" s="12"/>
      <c r="B400" s="12"/>
      <c r="C400" s="12"/>
    </row>
    <row r="401" spans="1:3" s="5" customFormat="1">
      <c r="A401" s="12"/>
      <c r="B401" s="12"/>
      <c r="C401" s="12"/>
    </row>
    <row r="402" spans="1:3" s="5" customFormat="1">
      <c r="A402" s="12"/>
      <c r="B402" s="12"/>
      <c r="C402" s="12"/>
    </row>
    <row r="403" spans="1:3" s="5" customFormat="1">
      <c r="A403" s="12"/>
      <c r="B403" s="12"/>
      <c r="C403" s="12"/>
    </row>
    <row r="404" spans="1:3" s="5" customFormat="1">
      <c r="A404" s="12"/>
      <c r="B404" s="12"/>
      <c r="C404" s="12"/>
    </row>
    <row r="405" spans="1:3" s="5" customFormat="1">
      <c r="A405" s="12"/>
      <c r="B405" s="12"/>
      <c r="C405" s="12"/>
    </row>
    <row r="406" spans="1:3" s="5" customFormat="1">
      <c r="A406" s="12"/>
      <c r="B406" s="12"/>
      <c r="C406" s="12"/>
    </row>
    <row r="407" spans="1:3" s="5" customFormat="1">
      <c r="A407" s="12"/>
      <c r="B407" s="12"/>
      <c r="C407" s="12"/>
    </row>
    <row r="408" spans="1:3" s="5" customFormat="1">
      <c r="A408" s="12"/>
      <c r="B408" s="12"/>
      <c r="C408" s="12"/>
    </row>
    <row r="409" spans="1:3" s="5" customFormat="1">
      <c r="A409" s="12"/>
      <c r="B409" s="12"/>
      <c r="C409" s="12"/>
    </row>
    <row r="410" spans="1:3" s="5" customFormat="1">
      <c r="A410" s="12"/>
      <c r="B410" s="12"/>
      <c r="C410" s="12"/>
    </row>
    <row r="411" spans="1:3" s="5" customFormat="1">
      <c r="A411" s="12"/>
      <c r="B411" s="12"/>
      <c r="C411" s="12"/>
    </row>
    <row r="412" spans="1:3" s="5" customFormat="1">
      <c r="A412" s="12"/>
      <c r="B412" s="12"/>
      <c r="C412" s="12"/>
    </row>
    <row r="413" spans="1:3" s="5" customFormat="1">
      <c r="A413" s="12"/>
      <c r="B413" s="12"/>
      <c r="C413" s="12"/>
    </row>
    <row r="414" spans="1:3" s="5" customFormat="1">
      <c r="A414" s="12"/>
      <c r="B414" s="12"/>
      <c r="C414" s="12"/>
    </row>
    <row r="415" spans="1:3" s="5" customFormat="1">
      <c r="A415" s="12"/>
      <c r="B415" s="12"/>
      <c r="C415" s="12"/>
    </row>
    <row r="416" spans="1:3" s="5" customFormat="1">
      <c r="A416" s="12"/>
      <c r="B416" s="12"/>
      <c r="C416" s="12"/>
    </row>
    <row r="417" spans="1:3" s="5" customFormat="1">
      <c r="A417" s="12"/>
      <c r="B417" s="12"/>
      <c r="C417" s="12"/>
    </row>
    <row r="418" spans="1:3" s="5" customFormat="1">
      <c r="A418" s="12"/>
      <c r="B418" s="12"/>
      <c r="C418" s="12"/>
    </row>
    <row r="419" spans="1:3" s="5" customFormat="1">
      <c r="A419" s="12"/>
      <c r="B419" s="12"/>
      <c r="C419" s="12"/>
    </row>
    <row r="420" spans="1:3" s="5" customFormat="1">
      <c r="A420" s="12"/>
      <c r="B420" s="12"/>
      <c r="C420" s="12"/>
    </row>
    <row r="421" spans="1:3" s="5" customFormat="1">
      <c r="A421" s="12"/>
      <c r="B421" s="12"/>
      <c r="C421" s="12"/>
    </row>
    <row r="422" spans="1:3" s="5" customFormat="1">
      <c r="A422" s="12"/>
      <c r="B422" s="12"/>
      <c r="C422" s="12"/>
    </row>
    <row r="423" spans="1:3" s="5" customFormat="1">
      <c r="A423" s="12"/>
      <c r="B423" s="12"/>
      <c r="C423" s="12"/>
    </row>
    <row r="424" spans="1:3" s="5" customFormat="1">
      <c r="A424" s="12"/>
      <c r="B424" s="12"/>
      <c r="C424" s="12"/>
    </row>
    <row r="425" spans="1:3" s="5" customFormat="1">
      <c r="A425" s="12"/>
      <c r="B425" s="12"/>
      <c r="C425" s="12"/>
    </row>
    <row r="426" spans="1:3" s="5" customFormat="1">
      <c r="A426" s="12"/>
      <c r="B426" s="12"/>
      <c r="C426" s="12"/>
    </row>
    <row r="427" spans="1:3" s="5" customFormat="1">
      <c r="A427" s="12"/>
      <c r="B427" s="12"/>
      <c r="C427" s="12"/>
    </row>
    <row r="428" spans="1:3" s="5" customFormat="1">
      <c r="A428" s="12"/>
      <c r="B428" s="12"/>
      <c r="C428" s="12"/>
    </row>
    <row r="429" spans="1:3" s="5" customFormat="1">
      <c r="A429" s="12"/>
      <c r="B429" s="12"/>
      <c r="C429" s="12"/>
    </row>
    <row r="430" spans="1:3" s="5" customFormat="1">
      <c r="A430" s="12"/>
      <c r="B430" s="12"/>
      <c r="C430" s="12"/>
    </row>
    <row r="431" spans="1:3" s="5" customFormat="1">
      <c r="A431" s="12"/>
      <c r="B431" s="12"/>
      <c r="C431" s="12"/>
    </row>
    <row r="432" spans="1:3" s="5" customFormat="1">
      <c r="A432" s="12"/>
      <c r="B432" s="12"/>
      <c r="C432" s="12"/>
    </row>
    <row r="433" spans="1:3" s="5" customFormat="1">
      <c r="A433" s="12"/>
      <c r="B433" s="12"/>
      <c r="C433" s="12"/>
    </row>
    <row r="434" spans="1:3" s="5" customFormat="1">
      <c r="A434" s="12"/>
      <c r="B434" s="12"/>
      <c r="C434" s="12"/>
    </row>
    <row r="435" spans="1:3" s="5" customFormat="1">
      <c r="A435" s="12"/>
      <c r="B435" s="12"/>
      <c r="C435" s="12"/>
    </row>
    <row r="436" spans="1:3" s="5" customFormat="1">
      <c r="A436" s="12"/>
      <c r="B436" s="12"/>
      <c r="C436" s="12"/>
    </row>
    <row r="437" spans="1:3" s="5" customFormat="1">
      <c r="A437" s="12"/>
      <c r="B437" s="12"/>
      <c r="C437" s="12"/>
    </row>
    <row r="438" spans="1:3" s="5" customFormat="1">
      <c r="A438" s="12"/>
      <c r="B438" s="12"/>
      <c r="C438" s="12"/>
    </row>
    <row r="439" spans="1:3" s="5" customFormat="1">
      <c r="A439" s="12"/>
      <c r="B439" s="12"/>
      <c r="C439" s="12"/>
    </row>
    <row r="440" spans="1:3" s="5" customFormat="1">
      <c r="A440" s="12"/>
      <c r="B440" s="12"/>
      <c r="C440" s="12"/>
    </row>
    <row r="441" spans="1:3" s="5" customFormat="1">
      <c r="A441" s="12"/>
      <c r="B441" s="12"/>
      <c r="C441" s="12"/>
    </row>
    <row r="442" spans="1:3" s="5" customFormat="1">
      <c r="A442" s="12"/>
      <c r="B442" s="12"/>
      <c r="C442" s="12"/>
    </row>
    <row r="443" spans="1:3" s="5" customFormat="1">
      <c r="A443" s="12"/>
      <c r="B443" s="12"/>
      <c r="C443" s="12"/>
    </row>
    <row r="444" spans="1:3" s="5" customFormat="1">
      <c r="A444" s="12"/>
      <c r="B444" s="12"/>
      <c r="C444" s="12"/>
    </row>
    <row r="445" spans="1:3" s="5" customFormat="1">
      <c r="A445" s="12"/>
      <c r="B445" s="12"/>
      <c r="C445" s="12"/>
    </row>
    <row r="446" spans="1:3" s="5" customFormat="1">
      <c r="A446" s="12"/>
      <c r="B446" s="12"/>
      <c r="C446" s="12"/>
    </row>
    <row r="447" spans="1:3" s="5" customFormat="1">
      <c r="A447" s="12"/>
      <c r="B447" s="12"/>
      <c r="C447" s="12"/>
    </row>
    <row r="448" spans="1:3" s="5" customFormat="1">
      <c r="A448" s="12"/>
      <c r="B448" s="12"/>
      <c r="C448" s="12"/>
    </row>
    <row r="449" spans="1:3" s="5" customFormat="1">
      <c r="A449" s="12"/>
      <c r="B449" s="12"/>
      <c r="C449" s="12"/>
    </row>
    <row r="450" spans="1:3" s="5" customFormat="1">
      <c r="A450" s="12"/>
      <c r="B450" s="12"/>
      <c r="C450" s="12"/>
    </row>
    <row r="451" spans="1:3" s="5" customFormat="1">
      <c r="A451" s="12"/>
      <c r="B451" s="12"/>
      <c r="C451" s="12"/>
    </row>
    <row r="452" spans="1:3" s="5" customFormat="1">
      <c r="A452" s="12"/>
      <c r="B452" s="12"/>
      <c r="C452" s="12"/>
    </row>
    <row r="453" spans="1:3" s="5" customFormat="1">
      <c r="A453" s="12"/>
      <c r="B453" s="12"/>
      <c r="C453" s="12"/>
    </row>
    <row r="454" spans="1:3" s="5" customFormat="1">
      <c r="A454" s="12"/>
      <c r="B454" s="12"/>
      <c r="C454" s="12"/>
    </row>
    <row r="455" spans="1:3" s="5" customFormat="1">
      <c r="A455" s="12"/>
      <c r="B455" s="12"/>
      <c r="C455" s="12"/>
    </row>
    <row r="456" spans="1:3" s="5" customFormat="1">
      <c r="A456" s="12"/>
      <c r="B456" s="12"/>
      <c r="C456" s="12"/>
    </row>
    <row r="457" spans="1:3" s="5" customFormat="1">
      <c r="A457" s="12"/>
      <c r="B457" s="12"/>
      <c r="C457" s="12"/>
    </row>
    <row r="458" spans="1:3" s="5" customFormat="1">
      <c r="A458" s="12"/>
      <c r="B458" s="12"/>
      <c r="C458" s="12"/>
    </row>
    <row r="459" spans="1:3" s="5" customFormat="1">
      <c r="A459" s="12"/>
      <c r="B459" s="12"/>
      <c r="C459" s="12"/>
    </row>
    <row r="460" spans="1:3" s="5" customFormat="1">
      <c r="A460" s="12"/>
      <c r="B460" s="12"/>
      <c r="C460" s="12"/>
    </row>
    <row r="461" spans="1:3" s="5" customFormat="1">
      <c r="A461" s="12"/>
      <c r="B461" s="12"/>
      <c r="C461" s="12"/>
    </row>
    <row r="462" spans="1:3" s="5" customFormat="1">
      <c r="A462" s="12"/>
      <c r="B462" s="12"/>
      <c r="C462" s="12"/>
    </row>
    <row r="463" spans="1:3" s="5" customFormat="1">
      <c r="A463" s="12"/>
      <c r="B463" s="12"/>
      <c r="C463" s="12"/>
    </row>
    <row r="464" spans="1:3" s="5" customFormat="1">
      <c r="A464" s="12"/>
      <c r="B464" s="12"/>
      <c r="C464" s="12"/>
    </row>
    <row r="465" spans="1:3" s="5" customFormat="1">
      <c r="A465" s="12"/>
      <c r="B465" s="12"/>
      <c r="C465" s="12"/>
    </row>
    <row r="466" spans="1:3" s="5" customFormat="1">
      <c r="A466" s="12"/>
      <c r="B466" s="12"/>
      <c r="C466" s="12"/>
    </row>
    <row r="467" spans="1:3" s="5" customFormat="1">
      <c r="A467" s="12"/>
      <c r="B467" s="12"/>
      <c r="C467" s="12"/>
    </row>
    <row r="468" spans="1:3" s="5" customFormat="1">
      <c r="A468" s="12"/>
      <c r="B468" s="12"/>
      <c r="C468" s="12"/>
    </row>
    <row r="469" spans="1:3" s="5" customFormat="1">
      <c r="A469" s="12"/>
      <c r="B469" s="12"/>
      <c r="C469" s="12"/>
    </row>
    <row r="470" spans="1:3" s="5" customFormat="1">
      <c r="A470" s="12"/>
      <c r="B470" s="12"/>
      <c r="C470" s="12"/>
    </row>
    <row r="471" spans="1:3" s="5" customFormat="1">
      <c r="A471" s="12"/>
      <c r="B471" s="12"/>
      <c r="C471" s="12"/>
    </row>
    <row r="472" spans="1:3" s="5" customFormat="1">
      <c r="A472" s="12"/>
      <c r="B472" s="12"/>
      <c r="C472" s="12"/>
    </row>
    <row r="473" spans="1:3" s="5" customFormat="1">
      <c r="A473" s="12"/>
      <c r="B473" s="12"/>
      <c r="C473" s="12"/>
    </row>
    <row r="474" spans="1:3" s="5" customFormat="1">
      <c r="A474" s="12"/>
      <c r="B474" s="12"/>
      <c r="C474" s="12"/>
    </row>
    <row r="475" spans="1:3" s="5" customFormat="1">
      <c r="A475" s="12"/>
      <c r="B475" s="12"/>
      <c r="C475" s="12"/>
    </row>
    <row r="476" spans="1:3" s="5" customFormat="1">
      <c r="A476" s="12"/>
      <c r="B476" s="12"/>
      <c r="C476" s="12"/>
    </row>
    <row r="477" spans="1:3" s="5" customFormat="1">
      <c r="A477" s="12"/>
      <c r="B477" s="12"/>
      <c r="C477" s="12"/>
    </row>
    <row r="478" spans="1:3" s="5" customFormat="1">
      <c r="A478" s="12"/>
      <c r="B478" s="12"/>
      <c r="C478" s="12"/>
    </row>
    <row r="479" spans="1:3" s="5" customFormat="1">
      <c r="A479" s="12"/>
      <c r="B479" s="12"/>
      <c r="C479" s="12"/>
    </row>
    <row r="480" spans="1:3" s="5" customFormat="1">
      <c r="A480" s="12"/>
      <c r="B480" s="12"/>
      <c r="C480" s="12"/>
    </row>
    <row r="481" spans="1:3" s="5" customFormat="1">
      <c r="A481" s="12"/>
      <c r="B481" s="12"/>
      <c r="C481" s="12"/>
    </row>
    <row r="482" spans="1:3" s="5" customFormat="1">
      <c r="A482" s="12"/>
      <c r="B482" s="12"/>
      <c r="C482" s="12"/>
    </row>
    <row r="483" spans="1:3" s="5" customFormat="1">
      <c r="A483" s="12"/>
      <c r="B483" s="12"/>
      <c r="C483" s="12"/>
    </row>
    <row r="484" spans="1:3" s="5" customFormat="1">
      <c r="A484" s="12"/>
      <c r="B484" s="12"/>
      <c r="C484" s="12"/>
    </row>
    <row r="485" spans="1:3" s="5" customFormat="1">
      <c r="A485" s="12"/>
      <c r="B485" s="12"/>
      <c r="C485" s="12"/>
    </row>
    <row r="486" spans="1:3" s="5" customFormat="1">
      <c r="A486" s="12"/>
      <c r="B486" s="12"/>
      <c r="C486" s="12"/>
    </row>
    <row r="487" spans="1:3" s="5" customFormat="1">
      <c r="A487" s="12"/>
      <c r="B487" s="12"/>
      <c r="C487" s="12"/>
    </row>
    <row r="488" spans="1:3" s="5" customFormat="1">
      <c r="A488" s="12"/>
      <c r="B488" s="12"/>
      <c r="C488" s="12"/>
    </row>
    <row r="489" spans="1:3" s="5" customFormat="1">
      <c r="A489" s="12"/>
      <c r="B489" s="12"/>
      <c r="C489" s="12"/>
    </row>
    <row r="490" spans="1:3" s="5" customFormat="1">
      <c r="A490" s="12"/>
      <c r="B490" s="12"/>
      <c r="C490" s="12"/>
    </row>
    <row r="491" spans="1:3" s="5" customFormat="1">
      <c r="A491" s="12"/>
      <c r="B491" s="12"/>
      <c r="C491" s="12"/>
    </row>
    <row r="492" spans="1:3" s="5" customFormat="1">
      <c r="A492" s="12"/>
      <c r="B492" s="12"/>
      <c r="C492" s="12"/>
    </row>
    <row r="493" spans="1:3" s="5" customFormat="1">
      <c r="A493" s="12"/>
      <c r="B493" s="12"/>
      <c r="C493" s="12"/>
    </row>
    <row r="494" spans="1:3" s="5" customFormat="1">
      <c r="A494" s="12"/>
      <c r="B494" s="12"/>
      <c r="C494" s="12"/>
    </row>
    <row r="495" spans="1:3" s="5" customFormat="1">
      <c r="A495" s="12"/>
      <c r="B495" s="12"/>
      <c r="C495" s="12"/>
    </row>
    <row r="496" spans="1:3" s="5" customFormat="1">
      <c r="A496" s="12"/>
      <c r="B496" s="12"/>
      <c r="C496" s="12"/>
    </row>
    <row r="497" spans="1:3" s="5" customFormat="1">
      <c r="A497" s="12"/>
      <c r="B497" s="12"/>
      <c r="C497" s="12"/>
    </row>
    <row r="498" spans="1:3" s="5" customFormat="1">
      <c r="A498" s="12"/>
      <c r="B498" s="12"/>
      <c r="C498" s="12"/>
    </row>
    <row r="499" spans="1:3" s="5" customFormat="1">
      <c r="A499" s="12"/>
      <c r="B499" s="12"/>
      <c r="C499" s="12"/>
    </row>
    <row r="500" spans="1:3" s="5" customFormat="1">
      <c r="A500" s="12"/>
      <c r="B500" s="12"/>
      <c r="C500" s="12"/>
    </row>
    <row r="501" spans="1:3" s="5" customFormat="1">
      <c r="A501" s="12"/>
      <c r="B501" s="12"/>
      <c r="C501" s="12"/>
    </row>
    <row r="502" spans="1:3" s="5" customFormat="1">
      <c r="A502" s="12"/>
      <c r="B502" s="12"/>
      <c r="C502" s="12"/>
    </row>
    <row r="503" spans="1:3" s="5" customFormat="1">
      <c r="A503" s="12"/>
      <c r="B503" s="12"/>
      <c r="C503" s="12"/>
    </row>
    <row r="504" spans="1:3" s="5" customFormat="1">
      <c r="A504" s="12"/>
      <c r="B504" s="12"/>
      <c r="C504" s="12"/>
    </row>
    <row r="505" spans="1:3" s="5" customFormat="1">
      <c r="A505" s="12"/>
      <c r="B505" s="12"/>
      <c r="C505" s="12"/>
    </row>
    <row r="506" spans="1:3" s="5" customFormat="1">
      <c r="A506" s="12"/>
      <c r="B506" s="12"/>
      <c r="C506" s="12"/>
    </row>
    <row r="507" spans="1:3" s="5" customFormat="1">
      <c r="A507" s="12"/>
      <c r="B507" s="12"/>
      <c r="C507" s="12"/>
    </row>
    <row r="508" spans="1:3" s="5" customFormat="1">
      <c r="A508" s="12"/>
      <c r="B508" s="12"/>
      <c r="C508" s="12"/>
    </row>
    <row r="509" spans="1:3" s="5" customFormat="1">
      <c r="A509" s="12"/>
      <c r="B509" s="12"/>
      <c r="C509" s="12"/>
    </row>
    <row r="510" spans="1:3" s="5" customFormat="1">
      <c r="A510" s="12"/>
      <c r="B510" s="12"/>
      <c r="C510" s="12"/>
    </row>
    <row r="511" spans="1:3" s="5" customFormat="1">
      <c r="A511" s="12"/>
      <c r="B511" s="12"/>
      <c r="C511" s="12"/>
    </row>
    <row r="512" spans="1:3" s="5" customFormat="1">
      <c r="A512" s="12"/>
      <c r="B512" s="12"/>
      <c r="C512" s="12"/>
    </row>
    <row r="513" spans="1:3" s="5" customFormat="1">
      <c r="A513" s="12"/>
      <c r="B513" s="12"/>
      <c r="C513" s="12"/>
    </row>
    <row r="514" spans="1:3" s="5" customFormat="1">
      <c r="A514" s="12"/>
      <c r="B514" s="12"/>
      <c r="C514" s="12"/>
    </row>
    <row r="515" spans="1:3" s="5" customFormat="1">
      <c r="A515" s="12"/>
      <c r="B515" s="12"/>
      <c r="C515" s="12"/>
    </row>
    <row r="516" spans="1:3" s="5" customFormat="1">
      <c r="A516" s="12"/>
      <c r="B516" s="12"/>
      <c r="C516" s="12"/>
    </row>
    <row r="517" spans="1:3" s="5" customFormat="1">
      <c r="A517" s="12"/>
      <c r="B517" s="12"/>
      <c r="C517" s="12"/>
    </row>
    <row r="518" spans="1:3" s="5" customFormat="1">
      <c r="A518" s="12"/>
      <c r="B518" s="12"/>
      <c r="C518" s="12"/>
    </row>
    <row r="519" spans="1:3" s="5" customFormat="1">
      <c r="A519" s="12"/>
      <c r="B519" s="12"/>
      <c r="C519" s="12"/>
    </row>
    <row r="520" spans="1:3" s="5" customFormat="1">
      <c r="A520" s="12"/>
      <c r="B520" s="12"/>
      <c r="C520" s="12"/>
    </row>
    <row r="521" spans="1:3" s="5" customFormat="1">
      <c r="A521" s="12"/>
      <c r="B521" s="12"/>
      <c r="C521" s="12"/>
    </row>
    <row r="522" spans="1:3" s="5" customFormat="1">
      <c r="A522" s="12"/>
      <c r="B522" s="12"/>
      <c r="C522" s="12"/>
    </row>
    <row r="523" spans="1:3" s="5" customFormat="1">
      <c r="A523" s="12"/>
      <c r="B523" s="12"/>
      <c r="C523" s="12"/>
    </row>
    <row r="524" spans="1:3" s="5" customFormat="1">
      <c r="A524" s="12"/>
      <c r="B524" s="12"/>
      <c r="C524" s="12"/>
    </row>
    <row r="525" spans="1:3" s="5" customFormat="1">
      <c r="A525" s="12"/>
      <c r="B525" s="12"/>
      <c r="C525" s="12"/>
    </row>
    <row r="526" spans="1:3" s="5" customFormat="1">
      <c r="A526" s="12"/>
      <c r="B526" s="12"/>
      <c r="C526" s="12"/>
    </row>
    <row r="527" spans="1:3" s="5" customFormat="1">
      <c r="A527" s="12"/>
      <c r="B527" s="12"/>
      <c r="C527" s="12"/>
    </row>
    <row r="528" spans="1:3" s="5" customFormat="1">
      <c r="A528" s="12"/>
      <c r="B528" s="12"/>
      <c r="C528" s="12"/>
    </row>
    <row r="529" spans="1:3" s="5" customFormat="1">
      <c r="A529" s="12"/>
      <c r="B529" s="12"/>
      <c r="C529" s="12"/>
    </row>
    <row r="530" spans="1:3" s="5" customFormat="1">
      <c r="A530" s="12"/>
      <c r="B530" s="12"/>
      <c r="C530" s="12"/>
    </row>
    <row r="531" spans="1:3" s="5" customFormat="1">
      <c r="A531" s="12"/>
      <c r="B531" s="12"/>
      <c r="C531" s="12"/>
    </row>
    <row r="532" spans="1:3" s="5" customFormat="1">
      <c r="A532" s="12"/>
      <c r="B532" s="12"/>
      <c r="C532" s="12"/>
    </row>
    <row r="533" spans="1:3" s="5" customFormat="1">
      <c r="A533" s="12"/>
      <c r="B533" s="12"/>
      <c r="C533" s="12"/>
    </row>
    <row r="534" spans="1:3" s="5" customFormat="1">
      <c r="A534" s="12"/>
      <c r="B534" s="12"/>
      <c r="C534" s="12"/>
    </row>
    <row r="535" spans="1:3" s="5" customFormat="1">
      <c r="A535" s="12"/>
      <c r="B535" s="12"/>
      <c r="C535" s="12"/>
    </row>
    <row r="536" spans="1:3" s="5" customFormat="1">
      <c r="A536" s="12"/>
      <c r="B536" s="12"/>
      <c r="C536" s="12"/>
    </row>
    <row r="537" spans="1:3" s="5" customFormat="1">
      <c r="A537" s="12"/>
      <c r="B537" s="12"/>
      <c r="C537" s="12"/>
    </row>
    <row r="538" spans="1:3" s="5" customFormat="1">
      <c r="A538" s="12"/>
      <c r="B538" s="12"/>
      <c r="C538" s="12"/>
    </row>
    <row r="539" spans="1:3" s="5" customFormat="1">
      <c r="A539" s="12"/>
      <c r="B539" s="12"/>
      <c r="C539" s="12"/>
    </row>
    <row r="540" spans="1:3" s="5" customFormat="1">
      <c r="A540" s="12"/>
      <c r="B540" s="12"/>
      <c r="C540" s="12"/>
    </row>
    <row r="541" spans="1:3" s="5" customFormat="1">
      <c r="A541" s="12"/>
      <c r="B541" s="12"/>
      <c r="C541" s="12"/>
    </row>
    <row r="542" spans="1:3" s="5" customFormat="1">
      <c r="A542" s="12"/>
      <c r="B542" s="12"/>
      <c r="C542" s="12"/>
    </row>
    <row r="543" spans="1:3" s="5" customFormat="1">
      <c r="A543" s="12"/>
      <c r="B543" s="12"/>
      <c r="C543" s="12"/>
    </row>
    <row r="544" spans="1:3" s="5" customFormat="1">
      <c r="A544" s="12"/>
      <c r="B544" s="12"/>
      <c r="C544" s="12"/>
    </row>
    <row r="545" spans="1:3" s="5" customFormat="1">
      <c r="A545" s="12"/>
      <c r="B545" s="12"/>
      <c r="C545" s="12"/>
    </row>
    <row r="546" spans="1:3" s="5" customFormat="1">
      <c r="A546" s="12"/>
      <c r="B546" s="12"/>
      <c r="C546" s="12"/>
    </row>
    <row r="547" spans="1:3" s="5" customFormat="1">
      <c r="A547" s="12"/>
      <c r="B547" s="12"/>
      <c r="C547" s="12"/>
    </row>
    <row r="548" spans="1:3" s="5" customFormat="1">
      <c r="A548" s="12"/>
      <c r="B548" s="12"/>
      <c r="C548" s="12"/>
    </row>
    <row r="549" spans="1:3" s="5" customFormat="1">
      <c r="A549" s="12"/>
      <c r="B549" s="12"/>
      <c r="C549" s="12"/>
    </row>
    <row r="550" spans="1:3" s="5" customFormat="1">
      <c r="A550" s="12"/>
      <c r="B550" s="12"/>
      <c r="C550" s="12"/>
    </row>
    <row r="551" spans="1:3" s="5" customFormat="1">
      <c r="A551" s="12"/>
      <c r="B551" s="12"/>
      <c r="C551" s="12"/>
    </row>
    <row r="552" spans="1:3" s="5" customFormat="1">
      <c r="A552" s="12"/>
      <c r="B552" s="12"/>
      <c r="C552" s="12"/>
    </row>
    <row r="553" spans="1:3" s="5" customFormat="1">
      <c r="A553" s="12"/>
      <c r="B553" s="12"/>
      <c r="C553" s="12"/>
    </row>
    <row r="554" spans="1:3" s="5" customFormat="1">
      <c r="A554" s="12"/>
      <c r="B554" s="12"/>
      <c r="C554" s="12"/>
    </row>
    <row r="555" spans="1:3" s="5" customFormat="1">
      <c r="A555" s="12"/>
      <c r="B555" s="12"/>
      <c r="C555" s="12"/>
    </row>
    <row r="556" spans="1:3" s="5" customFormat="1">
      <c r="A556" s="12"/>
      <c r="B556" s="12"/>
      <c r="C556" s="12"/>
    </row>
    <row r="557" spans="1:3" s="5" customFormat="1">
      <c r="A557" s="12"/>
      <c r="B557" s="12"/>
      <c r="C557" s="12"/>
    </row>
    <row r="558" spans="1:3" s="5" customFormat="1">
      <c r="A558" s="12"/>
      <c r="B558" s="12"/>
      <c r="C558" s="12"/>
    </row>
    <row r="559" spans="1:3" s="5" customFormat="1">
      <c r="A559" s="12"/>
      <c r="B559" s="12"/>
      <c r="C559" s="12"/>
    </row>
    <row r="560" spans="1:3" s="5" customFormat="1">
      <c r="A560" s="12"/>
      <c r="B560" s="12"/>
      <c r="C560" s="12"/>
    </row>
    <row r="561" spans="1:3" s="5" customFormat="1">
      <c r="A561" s="12"/>
      <c r="B561" s="12"/>
      <c r="C561" s="12"/>
    </row>
    <row r="562" spans="1:3" s="5" customFormat="1">
      <c r="A562" s="12"/>
      <c r="B562" s="12"/>
      <c r="C562" s="12"/>
    </row>
    <row r="563" spans="1:3" s="5" customFormat="1">
      <c r="A563" s="12"/>
      <c r="B563" s="12"/>
      <c r="C563" s="12"/>
    </row>
    <row r="564" spans="1:3" s="5" customFormat="1">
      <c r="A564" s="12"/>
      <c r="B564" s="12"/>
      <c r="C564" s="12"/>
    </row>
    <row r="565" spans="1:3" s="5" customFormat="1">
      <c r="A565" s="12"/>
      <c r="B565" s="12"/>
      <c r="C565" s="12"/>
    </row>
    <row r="566" spans="1:3" s="5" customFormat="1">
      <c r="A566" s="12"/>
      <c r="B566" s="12"/>
      <c r="C566" s="12"/>
    </row>
    <row r="567" spans="1:3" s="5" customFormat="1">
      <c r="A567" s="12"/>
      <c r="B567" s="12"/>
      <c r="C567" s="12"/>
    </row>
    <row r="568" spans="1:3" s="5" customFormat="1">
      <c r="A568" s="12"/>
      <c r="B568" s="12"/>
      <c r="C568" s="12"/>
    </row>
    <row r="569" spans="1:3" s="5" customFormat="1">
      <c r="A569" s="12"/>
      <c r="B569" s="12"/>
      <c r="C569" s="12"/>
    </row>
    <row r="570" spans="1:3" s="5" customFormat="1">
      <c r="A570" s="12"/>
      <c r="B570" s="12"/>
      <c r="C570" s="12"/>
    </row>
    <row r="571" spans="1:3" s="5" customFormat="1">
      <c r="A571" s="12"/>
      <c r="B571" s="12"/>
      <c r="C571" s="12"/>
    </row>
    <row r="572" spans="1:3" s="5" customFormat="1">
      <c r="A572" s="12"/>
      <c r="B572" s="12"/>
      <c r="C572" s="12"/>
    </row>
    <row r="573" spans="1:3" s="5" customFormat="1">
      <c r="A573" s="12"/>
      <c r="B573" s="12"/>
      <c r="C573" s="12"/>
    </row>
    <row r="574" spans="1:3" s="5" customFormat="1">
      <c r="A574" s="12"/>
      <c r="B574" s="12"/>
      <c r="C574" s="12"/>
    </row>
    <row r="575" spans="1:3" s="5" customFormat="1">
      <c r="A575" s="12"/>
      <c r="B575" s="12"/>
      <c r="C575" s="12"/>
    </row>
    <row r="576" spans="1:3" s="5" customFormat="1">
      <c r="A576" s="12"/>
      <c r="B576" s="12"/>
      <c r="C576" s="12"/>
    </row>
    <row r="577" spans="1:3" s="5" customFormat="1">
      <c r="A577" s="12"/>
      <c r="B577" s="12"/>
      <c r="C577" s="12"/>
    </row>
    <row r="578" spans="1:3" s="5" customFormat="1">
      <c r="A578" s="12"/>
      <c r="B578" s="12"/>
      <c r="C578" s="12"/>
    </row>
    <row r="579" spans="1:3" s="5" customFormat="1">
      <c r="A579" s="12"/>
      <c r="B579" s="12"/>
      <c r="C579" s="12"/>
    </row>
    <row r="580" spans="1:3" s="5" customFormat="1">
      <c r="A580" s="12"/>
      <c r="B580" s="12"/>
      <c r="C580" s="12"/>
    </row>
    <row r="581" spans="1:3" s="5" customFormat="1">
      <c r="A581" s="12"/>
      <c r="B581" s="12"/>
      <c r="C581" s="12"/>
    </row>
    <row r="582" spans="1:3" s="5" customFormat="1">
      <c r="A582" s="12"/>
      <c r="B582" s="12"/>
      <c r="C582" s="12"/>
    </row>
    <row r="583" spans="1:3" s="5" customFormat="1">
      <c r="A583" s="12"/>
      <c r="B583" s="12"/>
      <c r="C583" s="12"/>
    </row>
    <row r="584" spans="1:3" s="5" customFormat="1">
      <c r="A584" s="12"/>
      <c r="B584" s="12"/>
      <c r="C584" s="12"/>
    </row>
    <row r="585" spans="1:3" s="5" customFormat="1">
      <c r="A585" s="12"/>
      <c r="B585" s="12"/>
      <c r="C585" s="12"/>
    </row>
    <row r="586" spans="1:3" s="5" customFormat="1">
      <c r="A586" s="12"/>
      <c r="B586" s="12"/>
      <c r="C586" s="12"/>
    </row>
    <row r="587" spans="1:3" s="5" customFormat="1">
      <c r="A587" s="12"/>
      <c r="B587" s="12"/>
      <c r="C587" s="12"/>
    </row>
    <row r="588" spans="1:3" s="5" customFormat="1">
      <c r="A588" s="12"/>
      <c r="B588" s="12"/>
      <c r="C588" s="12"/>
    </row>
    <row r="589" spans="1:3" s="5" customFormat="1">
      <c r="A589" s="12"/>
      <c r="B589" s="12"/>
      <c r="C589" s="12"/>
    </row>
    <row r="590" spans="1:3" s="5" customFormat="1">
      <c r="A590" s="12"/>
      <c r="B590" s="12"/>
      <c r="C590" s="12"/>
    </row>
    <row r="591" spans="1:3" s="5" customFormat="1">
      <c r="A591" s="12"/>
      <c r="B591" s="12"/>
      <c r="C591" s="12"/>
    </row>
    <row r="592" spans="1:3" s="5" customFormat="1">
      <c r="A592" s="12"/>
      <c r="B592" s="12"/>
      <c r="C592" s="12"/>
    </row>
    <row r="593" spans="1:3" s="5" customFormat="1">
      <c r="A593" s="12"/>
      <c r="B593" s="12"/>
      <c r="C593" s="12"/>
    </row>
    <row r="594" spans="1:3" s="5" customFormat="1">
      <c r="A594" s="12"/>
      <c r="B594" s="12"/>
      <c r="C594" s="12"/>
    </row>
    <row r="595" spans="1:3" s="5" customFormat="1">
      <c r="A595" s="12"/>
      <c r="B595" s="12"/>
      <c r="C595" s="12"/>
    </row>
    <row r="596" spans="1:3" s="5" customFormat="1">
      <c r="A596" s="12"/>
      <c r="B596" s="12"/>
      <c r="C596" s="12"/>
    </row>
    <row r="597" spans="1:3" s="5" customFormat="1">
      <c r="A597" s="12"/>
      <c r="B597" s="12"/>
      <c r="C597" s="12"/>
    </row>
    <row r="598" spans="1:3" s="5" customFormat="1">
      <c r="A598" s="12"/>
      <c r="B598" s="12"/>
      <c r="C598" s="12"/>
    </row>
    <row r="599" spans="1:3" s="5" customFormat="1">
      <c r="A599" s="12"/>
      <c r="B599" s="12"/>
      <c r="C599" s="12"/>
    </row>
    <row r="600" spans="1:3" s="5" customFormat="1">
      <c r="A600" s="12"/>
      <c r="B600" s="12"/>
      <c r="C600" s="12"/>
    </row>
    <row r="601" spans="1:3" s="5" customFormat="1">
      <c r="A601" s="12"/>
      <c r="B601" s="12"/>
      <c r="C601" s="12"/>
    </row>
    <row r="602" spans="1:3" s="5" customFormat="1">
      <c r="A602" s="12"/>
      <c r="B602" s="12"/>
      <c r="C602" s="12"/>
    </row>
    <row r="603" spans="1:3" s="5" customFormat="1">
      <c r="A603" s="12"/>
      <c r="B603" s="12"/>
      <c r="C603" s="12"/>
    </row>
    <row r="604" spans="1:3" s="5" customFormat="1">
      <c r="A604" s="12"/>
      <c r="B604" s="12"/>
      <c r="C604" s="12"/>
    </row>
    <row r="605" spans="1:3" s="5" customFormat="1">
      <c r="A605" s="12"/>
      <c r="B605" s="12"/>
      <c r="C605" s="12"/>
    </row>
    <row r="606" spans="1:3" s="5" customFormat="1">
      <c r="A606" s="12"/>
      <c r="B606" s="12"/>
      <c r="C606" s="12"/>
    </row>
    <row r="607" spans="1:3" s="5" customFormat="1">
      <c r="A607" s="12"/>
      <c r="B607" s="12"/>
      <c r="C607" s="12"/>
    </row>
    <row r="608" spans="1:3" s="5" customFormat="1">
      <c r="A608" s="12"/>
      <c r="B608" s="12"/>
      <c r="C608" s="12"/>
    </row>
    <row r="609" spans="1:3" s="5" customFormat="1">
      <c r="A609" s="12"/>
      <c r="B609" s="12"/>
      <c r="C609" s="12"/>
    </row>
    <row r="610" spans="1:3" s="5" customFormat="1">
      <c r="A610" s="12"/>
      <c r="B610" s="12"/>
      <c r="C610" s="12"/>
    </row>
    <row r="611" spans="1:3" s="5" customFormat="1">
      <c r="A611" s="12"/>
      <c r="B611" s="12"/>
      <c r="C611" s="12"/>
    </row>
    <row r="612" spans="1:3" s="5" customFormat="1">
      <c r="A612" s="12"/>
      <c r="B612" s="12"/>
      <c r="C612" s="12"/>
    </row>
    <row r="613" spans="1:3" s="5" customFormat="1">
      <c r="A613" s="12"/>
      <c r="B613" s="12"/>
      <c r="C613" s="12"/>
    </row>
    <row r="614" spans="1:3" s="5" customFormat="1">
      <c r="A614" s="12"/>
      <c r="B614" s="12"/>
      <c r="C614" s="12"/>
    </row>
    <row r="615" spans="1:3" s="5" customFormat="1">
      <c r="A615" s="12"/>
      <c r="B615" s="12"/>
      <c r="C615" s="12"/>
    </row>
    <row r="616" spans="1:3" s="5" customFormat="1">
      <c r="A616" s="12"/>
      <c r="B616" s="12"/>
      <c r="C616" s="12"/>
    </row>
    <row r="617" spans="1:3" s="5" customFormat="1">
      <c r="A617" s="12"/>
      <c r="B617" s="12"/>
      <c r="C617" s="12"/>
    </row>
    <row r="618" spans="1:3" s="5" customFormat="1">
      <c r="A618" s="12"/>
      <c r="B618" s="12"/>
      <c r="C618" s="12"/>
    </row>
    <row r="619" spans="1:3" s="5" customFormat="1">
      <c r="A619" s="12"/>
      <c r="B619" s="12"/>
      <c r="C619" s="12"/>
    </row>
    <row r="620" spans="1:3" s="5" customFormat="1">
      <c r="A620" s="12"/>
      <c r="B620" s="12"/>
      <c r="C620" s="12"/>
    </row>
    <row r="621" spans="1:3" s="5" customFormat="1">
      <c r="A621" s="12"/>
      <c r="B621" s="12"/>
      <c r="C621" s="12"/>
    </row>
    <row r="622" spans="1:3" s="5" customFormat="1">
      <c r="A622" s="12"/>
      <c r="B622" s="12"/>
      <c r="C622" s="12"/>
    </row>
    <row r="623" spans="1:3" s="5" customFormat="1">
      <c r="A623" s="12"/>
      <c r="B623" s="12"/>
      <c r="C623" s="12"/>
    </row>
    <row r="624" spans="1:3" s="5" customFormat="1">
      <c r="A624" s="12"/>
      <c r="B624" s="12"/>
      <c r="C624" s="12"/>
    </row>
    <row r="625" spans="1:3" s="5" customFormat="1">
      <c r="A625" s="12"/>
      <c r="B625" s="12"/>
      <c r="C625" s="12"/>
    </row>
    <row r="626" spans="1:3" s="5" customFormat="1">
      <c r="A626" s="12"/>
      <c r="B626" s="12"/>
      <c r="C626" s="12"/>
    </row>
    <row r="627" spans="1:3" s="5" customFormat="1">
      <c r="A627" s="12"/>
      <c r="B627" s="12"/>
      <c r="C627" s="12"/>
    </row>
    <row r="628" spans="1:3" s="5" customFormat="1">
      <c r="A628" s="12"/>
      <c r="B628" s="12"/>
      <c r="C628" s="12"/>
    </row>
    <row r="629" spans="1:3" s="5" customFormat="1">
      <c r="A629" s="12"/>
      <c r="B629" s="12"/>
      <c r="C629" s="12"/>
    </row>
    <row r="630" spans="1:3" s="5" customFormat="1">
      <c r="A630" s="12"/>
      <c r="B630" s="12"/>
      <c r="C630" s="12"/>
    </row>
    <row r="631" spans="1:3" s="5" customFormat="1">
      <c r="A631" s="12"/>
      <c r="B631" s="12"/>
      <c r="C631" s="12"/>
    </row>
    <row r="632" spans="1:3" s="5" customFormat="1">
      <c r="A632" s="12"/>
      <c r="B632" s="12"/>
      <c r="C632" s="12"/>
    </row>
    <row r="633" spans="1:3" s="5" customFormat="1">
      <c r="A633" s="12"/>
      <c r="B633" s="12"/>
      <c r="C633" s="12"/>
    </row>
    <row r="634" spans="1:3" s="5" customFormat="1">
      <c r="A634" s="12"/>
      <c r="B634" s="12"/>
      <c r="C634" s="12"/>
    </row>
    <row r="635" spans="1:3" s="5" customFormat="1">
      <c r="A635" s="12"/>
      <c r="B635" s="12"/>
      <c r="C635" s="12"/>
    </row>
    <row r="636" spans="1:3" s="5" customFormat="1">
      <c r="A636" s="12"/>
      <c r="B636" s="12"/>
      <c r="C636" s="12"/>
    </row>
    <row r="637" spans="1:3" s="5" customFormat="1">
      <c r="A637" s="12"/>
      <c r="B637" s="12"/>
      <c r="C637" s="12"/>
    </row>
    <row r="638" spans="1:3" s="5" customFormat="1">
      <c r="A638" s="12"/>
      <c r="B638" s="12"/>
      <c r="C638" s="12"/>
    </row>
    <row r="639" spans="1:3" s="5" customFormat="1">
      <c r="A639" s="12"/>
      <c r="B639" s="12"/>
      <c r="C639" s="12"/>
    </row>
    <row r="640" spans="1:3" s="5" customFormat="1">
      <c r="A640" s="12"/>
      <c r="B640" s="12"/>
      <c r="C640" s="12"/>
    </row>
    <row r="641" spans="1:3" s="5" customFormat="1">
      <c r="A641" s="12"/>
      <c r="B641" s="12"/>
      <c r="C641" s="12"/>
    </row>
    <row r="642" spans="1:3" s="5" customFormat="1">
      <c r="A642" s="12"/>
      <c r="B642" s="12"/>
      <c r="C642" s="12"/>
    </row>
    <row r="643" spans="1:3" s="5" customFormat="1">
      <c r="A643" s="12"/>
      <c r="B643" s="12"/>
      <c r="C643" s="12"/>
    </row>
    <row r="644" spans="1:3" s="5" customFormat="1">
      <c r="A644" s="12"/>
      <c r="B644" s="12"/>
      <c r="C644" s="12"/>
    </row>
    <row r="645" spans="1:3" s="5" customFormat="1">
      <c r="A645" s="12"/>
      <c r="B645" s="12"/>
      <c r="C645" s="12"/>
    </row>
    <row r="646" spans="1:3" s="5" customFormat="1">
      <c r="A646" s="12"/>
      <c r="B646" s="12"/>
      <c r="C646" s="12"/>
    </row>
    <row r="647" spans="1:3" s="5" customFormat="1">
      <c r="A647" s="12"/>
      <c r="B647" s="12"/>
      <c r="C647" s="12"/>
    </row>
    <row r="648" spans="1:3" s="5" customFormat="1">
      <c r="A648" s="12"/>
      <c r="B648" s="12"/>
      <c r="C648" s="12"/>
    </row>
    <row r="649" spans="1:3" s="5" customFormat="1">
      <c r="A649" s="12"/>
      <c r="B649" s="12"/>
      <c r="C649" s="12"/>
    </row>
    <row r="650" spans="1:3" s="5" customFormat="1">
      <c r="A650" s="12"/>
      <c r="B650" s="12"/>
      <c r="C650" s="12"/>
    </row>
    <row r="651" spans="1:3" s="5" customFormat="1">
      <c r="A651" s="12"/>
      <c r="B651" s="12"/>
      <c r="C651" s="12"/>
    </row>
    <row r="652" spans="1:3" s="5" customFormat="1">
      <c r="A652" s="12"/>
      <c r="B652" s="12"/>
      <c r="C652" s="12"/>
    </row>
    <row r="653" spans="1:3" s="5" customFormat="1">
      <c r="A653" s="12"/>
      <c r="B653" s="12"/>
      <c r="C653" s="12"/>
    </row>
    <row r="654" spans="1:3" s="5" customFormat="1">
      <c r="A654" s="12"/>
      <c r="B654" s="12"/>
      <c r="C654" s="12"/>
    </row>
    <row r="655" spans="1:3" s="5" customFormat="1">
      <c r="A655" s="12"/>
      <c r="B655" s="12"/>
      <c r="C655" s="12"/>
    </row>
    <row r="656" spans="1:3" s="5" customFormat="1">
      <c r="A656" s="12"/>
      <c r="B656" s="12"/>
      <c r="C656" s="12"/>
    </row>
    <row r="657" spans="1:3" s="5" customFormat="1">
      <c r="A657" s="12"/>
      <c r="B657" s="12"/>
      <c r="C657" s="12"/>
    </row>
    <row r="658" spans="1:3" s="5" customFormat="1">
      <c r="A658" s="12"/>
      <c r="B658" s="12"/>
      <c r="C658" s="12"/>
    </row>
    <row r="659" spans="1:3" s="5" customFormat="1">
      <c r="A659" s="12"/>
      <c r="B659" s="12"/>
      <c r="C659" s="12"/>
    </row>
    <row r="660" spans="1:3" s="5" customFormat="1">
      <c r="A660" s="12"/>
      <c r="B660" s="12"/>
      <c r="C660" s="12"/>
    </row>
    <row r="661" spans="1:3" s="5" customFormat="1">
      <c r="A661" s="12"/>
      <c r="B661" s="12"/>
      <c r="C661" s="12"/>
    </row>
    <row r="662" spans="1:3" s="5" customFormat="1">
      <c r="A662" s="12"/>
      <c r="B662" s="12"/>
      <c r="C662" s="12"/>
    </row>
    <row r="663" spans="1:3" s="5" customFormat="1">
      <c r="A663" s="12"/>
      <c r="B663" s="12"/>
      <c r="C663" s="12"/>
    </row>
    <row r="664" spans="1:3" s="5" customFormat="1">
      <c r="A664" s="12"/>
      <c r="B664" s="12"/>
      <c r="C664" s="12"/>
    </row>
    <row r="665" spans="1:3" s="5" customFormat="1">
      <c r="A665" s="12"/>
      <c r="B665" s="12"/>
      <c r="C665" s="12"/>
    </row>
    <row r="666" spans="1:3" s="5" customFormat="1">
      <c r="A666" s="12"/>
      <c r="B666" s="12"/>
      <c r="C666" s="12"/>
    </row>
    <row r="667" spans="1:3" s="5" customFormat="1">
      <c r="A667" s="12"/>
      <c r="B667" s="12"/>
      <c r="C667" s="12"/>
    </row>
    <row r="668" spans="1:3" s="5" customFormat="1">
      <c r="A668" s="12"/>
      <c r="B668" s="12"/>
      <c r="C668" s="12"/>
    </row>
    <row r="669" spans="1:3" s="5" customFormat="1">
      <c r="A669" s="12"/>
      <c r="B669" s="12"/>
      <c r="C669" s="12"/>
    </row>
    <row r="670" spans="1:3" s="5" customFormat="1">
      <c r="A670" s="12"/>
      <c r="B670" s="12"/>
      <c r="C670" s="12"/>
    </row>
    <row r="671" spans="1:3" s="5" customFormat="1">
      <c r="A671" s="12"/>
      <c r="B671" s="12"/>
      <c r="C671" s="12"/>
    </row>
    <row r="672" spans="1:3" s="5" customFormat="1">
      <c r="A672" s="12"/>
      <c r="B672" s="12"/>
      <c r="C672" s="12"/>
    </row>
    <row r="673" spans="1:3" s="5" customFormat="1">
      <c r="A673" s="12"/>
      <c r="B673" s="12"/>
      <c r="C673" s="12"/>
    </row>
    <row r="674" spans="1:3" s="5" customFormat="1">
      <c r="A674" s="12"/>
      <c r="B674" s="12"/>
      <c r="C674" s="12"/>
    </row>
    <row r="675" spans="1:3" s="5" customFormat="1">
      <c r="A675" s="12"/>
      <c r="B675" s="12"/>
      <c r="C675" s="12"/>
    </row>
    <row r="676" spans="1:3" s="5" customFormat="1">
      <c r="A676" s="12"/>
      <c r="B676" s="12"/>
      <c r="C676" s="12"/>
    </row>
    <row r="677" spans="1:3" s="5" customFormat="1">
      <c r="A677" s="12"/>
      <c r="B677" s="12"/>
      <c r="C677" s="12"/>
    </row>
    <row r="678" spans="1:3" s="5" customFormat="1">
      <c r="A678" s="12"/>
      <c r="B678" s="12"/>
      <c r="C678" s="12"/>
    </row>
    <row r="679" spans="1:3" s="5" customFormat="1">
      <c r="A679" s="12"/>
      <c r="B679" s="12"/>
      <c r="C679" s="12"/>
    </row>
    <row r="680" spans="1:3" s="5" customFormat="1">
      <c r="A680" s="12"/>
      <c r="B680" s="12"/>
      <c r="C680" s="12"/>
    </row>
    <row r="681" spans="1:3" s="5" customFormat="1">
      <c r="A681" s="12"/>
      <c r="B681" s="12"/>
      <c r="C681" s="12"/>
    </row>
    <row r="682" spans="1:3" s="5" customFormat="1">
      <c r="A682" s="12"/>
      <c r="B682" s="12"/>
      <c r="C682" s="12"/>
    </row>
    <row r="683" spans="1:3" s="5" customFormat="1">
      <c r="A683" s="12"/>
      <c r="B683" s="12"/>
      <c r="C683" s="12"/>
    </row>
    <row r="684" spans="1:3" s="5" customFormat="1">
      <c r="A684" s="12"/>
      <c r="B684" s="12"/>
      <c r="C684" s="12"/>
    </row>
    <row r="685" spans="1:3" s="5" customFormat="1">
      <c r="A685" s="12"/>
      <c r="B685" s="12"/>
      <c r="C685" s="12"/>
    </row>
    <row r="686" spans="1:3" s="5" customFormat="1">
      <c r="A686" s="12"/>
      <c r="B686" s="12"/>
      <c r="C686" s="12"/>
    </row>
    <row r="687" spans="1:3" s="5" customFormat="1">
      <c r="A687" s="12"/>
      <c r="B687" s="12"/>
      <c r="C687" s="12"/>
    </row>
    <row r="688" spans="1:3" s="5" customFormat="1">
      <c r="A688" s="12"/>
      <c r="B688" s="12"/>
      <c r="C688" s="12"/>
    </row>
    <row r="689" spans="1:3" s="5" customFormat="1">
      <c r="A689" s="12"/>
      <c r="B689" s="12"/>
      <c r="C689" s="12"/>
    </row>
    <row r="690" spans="1:3" s="5" customFormat="1">
      <c r="A690" s="12"/>
      <c r="B690" s="12"/>
      <c r="C690" s="12"/>
    </row>
    <row r="691" spans="1:3" s="5" customFormat="1">
      <c r="A691" s="12"/>
      <c r="B691" s="12"/>
      <c r="C691" s="12"/>
    </row>
    <row r="692" spans="1:3" s="5" customFormat="1">
      <c r="A692" s="12"/>
      <c r="B692" s="12"/>
      <c r="C692" s="12"/>
    </row>
    <row r="693" spans="1:3" s="5" customFormat="1">
      <c r="A693" s="12"/>
      <c r="B693" s="12"/>
      <c r="C693" s="12"/>
    </row>
    <row r="694" spans="1:3" s="5" customFormat="1">
      <c r="A694" s="12"/>
      <c r="B694" s="12"/>
      <c r="C694" s="12"/>
    </row>
    <row r="695" spans="1:3" s="5" customFormat="1">
      <c r="A695" s="12"/>
      <c r="B695" s="12"/>
      <c r="C695" s="12"/>
    </row>
    <row r="696" spans="1:3" s="5" customFormat="1">
      <c r="A696" s="12"/>
      <c r="B696" s="12"/>
      <c r="C696" s="12"/>
    </row>
    <row r="697" spans="1:3" s="5" customFormat="1">
      <c r="A697" s="12"/>
      <c r="B697" s="12"/>
      <c r="C697" s="12"/>
    </row>
    <row r="698" spans="1:3" s="5" customFormat="1">
      <c r="A698" s="12"/>
      <c r="B698" s="12"/>
      <c r="C698" s="12"/>
    </row>
    <row r="699" spans="1:3" s="5" customFormat="1">
      <c r="A699" s="12"/>
      <c r="B699" s="12"/>
      <c r="C699" s="12"/>
    </row>
    <row r="700" spans="1:3" s="5" customFormat="1">
      <c r="A700" s="12"/>
      <c r="B700" s="12"/>
      <c r="C700" s="12"/>
    </row>
    <row r="701" spans="1:3" s="5" customFormat="1">
      <c r="A701" s="12"/>
      <c r="B701" s="12"/>
      <c r="C701" s="12"/>
    </row>
    <row r="702" spans="1:3" s="5" customFormat="1">
      <c r="A702" s="12"/>
      <c r="B702" s="12"/>
      <c r="C702" s="12"/>
    </row>
    <row r="703" spans="1:3" s="5" customFormat="1">
      <c r="A703" s="12"/>
      <c r="B703" s="12"/>
      <c r="C703" s="12"/>
    </row>
    <row r="704" spans="1:3" s="5" customFormat="1">
      <c r="A704" s="12"/>
      <c r="B704" s="12"/>
      <c r="C704" s="12"/>
    </row>
    <row r="705" spans="1:3" s="5" customFormat="1">
      <c r="A705" s="12"/>
      <c r="B705" s="12"/>
      <c r="C705" s="12"/>
    </row>
    <row r="706" spans="1:3" s="5" customFormat="1">
      <c r="A706" s="12"/>
      <c r="B706" s="12"/>
      <c r="C706" s="12"/>
    </row>
    <row r="707" spans="1:3" s="5" customFormat="1">
      <c r="A707" s="12"/>
      <c r="B707" s="12"/>
      <c r="C707" s="12"/>
    </row>
    <row r="708" spans="1:3" s="5" customFormat="1">
      <c r="A708" s="12"/>
      <c r="B708" s="12"/>
      <c r="C708" s="12"/>
    </row>
    <row r="709" spans="1:3" s="5" customFormat="1">
      <c r="A709" s="12"/>
      <c r="B709" s="12"/>
      <c r="C709" s="12"/>
    </row>
    <row r="710" spans="1:3" s="5" customFormat="1">
      <c r="A710" s="12"/>
      <c r="B710" s="12"/>
      <c r="C710" s="12"/>
    </row>
    <row r="711" spans="1:3" s="5" customFormat="1">
      <c r="A711" s="12"/>
      <c r="B711" s="12"/>
      <c r="C711" s="12"/>
    </row>
    <row r="712" spans="1:3" s="5" customFormat="1">
      <c r="A712" s="12"/>
      <c r="B712" s="12"/>
      <c r="C712" s="12"/>
    </row>
    <row r="713" spans="1:3" s="5" customFormat="1">
      <c r="A713" s="12"/>
      <c r="B713" s="12"/>
      <c r="C713" s="12"/>
    </row>
    <row r="714" spans="1:3" s="5" customFormat="1">
      <c r="A714" s="12"/>
      <c r="B714" s="12"/>
      <c r="C714" s="12"/>
    </row>
    <row r="715" spans="1:3" s="5" customFormat="1">
      <c r="A715" s="12"/>
      <c r="B715" s="12"/>
      <c r="C715" s="12"/>
    </row>
    <row r="716" spans="1:3" s="5" customFormat="1">
      <c r="A716" s="12"/>
      <c r="B716" s="12"/>
      <c r="C716" s="12"/>
    </row>
    <row r="717" spans="1:3" s="5" customFormat="1">
      <c r="A717" s="12"/>
      <c r="B717" s="12"/>
      <c r="C717" s="12"/>
    </row>
    <row r="718" spans="1:3" s="5" customFormat="1">
      <c r="A718" s="12"/>
      <c r="B718" s="12"/>
      <c r="C718" s="12"/>
    </row>
    <row r="719" spans="1:3" s="5" customFormat="1">
      <c r="A719" s="12"/>
      <c r="B719" s="12"/>
      <c r="C719" s="12"/>
    </row>
    <row r="720" spans="1:3" s="5" customFormat="1">
      <c r="A720" s="12"/>
      <c r="B720" s="12"/>
      <c r="C720" s="12"/>
    </row>
    <row r="721" spans="1:3" s="5" customFormat="1">
      <c r="A721" s="12"/>
      <c r="B721" s="12"/>
      <c r="C721" s="12"/>
    </row>
    <row r="722" spans="1:3" s="5" customFormat="1">
      <c r="A722" s="12"/>
      <c r="B722" s="12"/>
      <c r="C722" s="12"/>
    </row>
    <row r="723" spans="1:3" s="5" customFormat="1">
      <c r="A723" s="12"/>
      <c r="B723" s="12"/>
      <c r="C723" s="12"/>
    </row>
    <row r="724" spans="1:3" s="5" customFormat="1">
      <c r="A724" s="12"/>
      <c r="B724" s="12"/>
      <c r="C724" s="12"/>
    </row>
    <row r="725" spans="1:3" s="5" customFormat="1">
      <c r="A725" s="12"/>
      <c r="B725" s="12"/>
      <c r="C725" s="12"/>
    </row>
    <row r="726" spans="1:3" s="5" customFormat="1">
      <c r="A726" s="12"/>
      <c r="B726" s="12"/>
      <c r="C726" s="12"/>
    </row>
    <row r="727" spans="1:3" s="5" customFormat="1">
      <c r="A727" s="12"/>
      <c r="B727" s="12"/>
      <c r="C727" s="12"/>
    </row>
    <row r="728" spans="1:3" s="5" customFormat="1">
      <c r="A728" s="12"/>
      <c r="B728" s="12"/>
      <c r="C728" s="12"/>
    </row>
    <row r="729" spans="1:3" s="5" customFormat="1">
      <c r="A729" s="12"/>
      <c r="B729" s="12"/>
      <c r="C729" s="12"/>
    </row>
    <row r="730" spans="1:3" s="5" customFormat="1">
      <c r="A730" s="12"/>
      <c r="B730" s="12"/>
      <c r="C730" s="12"/>
    </row>
    <row r="731" spans="1:3" s="5" customFormat="1">
      <c r="A731" s="12"/>
      <c r="B731" s="12"/>
      <c r="C731" s="12"/>
    </row>
    <row r="732" spans="1:3" s="5" customFormat="1">
      <c r="A732" s="12"/>
      <c r="B732" s="12"/>
      <c r="C732" s="12"/>
    </row>
    <row r="733" spans="1:3" s="5" customFormat="1">
      <c r="A733" s="12"/>
      <c r="B733" s="12"/>
      <c r="C733" s="12"/>
    </row>
    <row r="734" spans="1:3" s="5" customFormat="1">
      <c r="A734" s="12"/>
      <c r="B734" s="12"/>
      <c r="C734" s="12"/>
    </row>
    <row r="735" spans="1:3" s="5" customFormat="1">
      <c r="A735" s="12"/>
      <c r="B735" s="12"/>
      <c r="C735" s="12"/>
    </row>
    <row r="736" spans="1:3" s="5" customFormat="1">
      <c r="A736" s="12"/>
      <c r="B736" s="12"/>
      <c r="C736" s="12"/>
    </row>
    <row r="737" spans="1:3" s="5" customFormat="1">
      <c r="A737" s="12"/>
      <c r="B737" s="12"/>
      <c r="C737" s="12"/>
    </row>
    <row r="738" spans="1:3" s="5" customFormat="1">
      <c r="A738" s="12"/>
      <c r="B738" s="12"/>
      <c r="C738" s="12"/>
    </row>
    <row r="739" spans="1:3" s="5" customFormat="1">
      <c r="A739" s="12"/>
      <c r="B739" s="12"/>
      <c r="C739" s="12"/>
    </row>
    <row r="740" spans="1:3" s="5" customFormat="1">
      <c r="A740" s="12"/>
      <c r="B740" s="12"/>
      <c r="C740" s="12"/>
    </row>
    <row r="741" spans="1:3" s="5" customFormat="1">
      <c r="A741" s="12"/>
      <c r="B741" s="12"/>
      <c r="C741" s="12"/>
    </row>
    <row r="742" spans="1:3" s="5" customFormat="1">
      <c r="A742" s="12"/>
      <c r="B742" s="12"/>
      <c r="C742" s="12"/>
    </row>
    <row r="743" spans="1:3" s="5" customFormat="1">
      <c r="A743" s="12"/>
      <c r="B743" s="12"/>
      <c r="C743" s="12"/>
    </row>
    <row r="744" spans="1:3" s="5" customFormat="1">
      <c r="A744" s="12"/>
      <c r="B744" s="12"/>
      <c r="C744" s="12"/>
    </row>
    <row r="745" spans="1:3" s="5" customFormat="1">
      <c r="A745" s="12"/>
      <c r="B745" s="12"/>
      <c r="C745" s="12"/>
    </row>
    <row r="746" spans="1:3" s="5" customFormat="1">
      <c r="A746" s="12"/>
      <c r="B746" s="12"/>
      <c r="C746" s="12"/>
    </row>
    <row r="747" spans="1:3" s="5" customFormat="1">
      <c r="A747" s="12"/>
      <c r="B747" s="12"/>
      <c r="C747" s="12"/>
    </row>
    <row r="748" spans="1:3" s="5" customFormat="1">
      <c r="A748" s="12"/>
      <c r="B748" s="12"/>
      <c r="C748" s="12"/>
    </row>
    <row r="749" spans="1:3" s="5" customFormat="1">
      <c r="A749" s="12"/>
      <c r="B749" s="12"/>
      <c r="C749" s="12"/>
    </row>
    <row r="750" spans="1:3" s="5" customFormat="1">
      <c r="A750" s="12"/>
      <c r="B750" s="12"/>
      <c r="C750" s="12"/>
    </row>
    <row r="751" spans="1:3" s="5" customFormat="1">
      <c r="A751" s="12"/>
      <c r="B751" s="12"/>
      <c r="C751" s="12"/>
    </row>
    <row r="752" spans="1:3" s="5" customFormat="1">
      <c r="A752" s="12"/>
      <c r="B752" s="12"/>
      <c r="C752" s="12"/>
    </row>
    <row r="753" spans="1:3" s="5" customFormat="1">
      <c r="A753" s="12"/>
      <c r="B753" s="12"/>
      <c r="C753" s="12"/>
    </row>
    <row r="754" spans="1:3" s="5" customFormat="1">
      <c r="A754" s="12"/>
      <c r="B754" s="12"/>
      <c r="C754" s="12"/>
    </row>
    <row r="755" spans="1:3" s="5" customFormat="1">
      <c r="A755" s="12"/>
      <c r="B755" s="12"/>
      <c r="C755" s="12"/>
    </row>
    <row r="756" spans="1:3" s="5" customFormat="1">
      <c r="A756" s="12"/>
      <c r="B756" s="12"/>
      <c r="C756" s="12"/>
    </row>
    <row r="757" spans="1:3" s="5" customFormat="1">
      <c r="A757" s="12"/>
      <c r="B757" s="12"/>
      <c r="C757" s="12"/>
    </row>
    <row r="758" spans="1:3" s="5" customFormat="1">
      <c r="A758" s="12"/>
      <c r="B758" s="12"/>
      <c r="C758" s="12"/>
    </row>
    <row r="759" spans="1:3" s="5" customFormat="1">
      <c r="A759" s="12"/>
      <c r="B759" s="12"/>
      <c r="C759" s="12"/>
    </row>
    <row r="760" spans="1:3" s="5" customFormat="1">
      <c r="A760" s="12"/>
      <c r="B760" s="12"/>
      <c r="C760" s="12"/>
    </row>
    <row r="761" spans="1:3" s="5" customFormat="1">
      <c r="A761" s="12"/>
      <c r="B761" s="12"/>
      <c r="C761" s="12"/>
    </row>
    <row r="762" spans="1:3" s="5" customFormat="1">
      <c r="A762" s="12"/>
      <c r="B762" s="12"/>
      <c r="C762" s="12"/>
    </row>
    <row r="763" spans="1:3" s="5" customFormat="1">
      <c r="A763" s="12"/>
      <c r="B763" s="12"/>
      <c r="C763" s="12"/>
    </row>
    <row r="764" spans="1:3" s="5" customFormat="1">
      <c r="A764" s="12"/>
      <c r="B764" s="12"/>
      <c r="C764" s="12"/>
    </row>
    <row r="765" spans="1:3" s="5" customFormat="1">
      <c r="A765" s="12"/>
      <c r="B765" s="12"/>
      <c r="C765" s="12"/>
    </row>
    <row r="766" spans="1:3" s="5" customFormat="1">
      <c r="A766" s="12"/>
      <c r="B766" s="12"/>
      <c r="C766" s="12"/>
    </row>
    <row r="767" spans="1:3" s="5" customFormat="1">
      <c r="A767" s="12"/>
      <c r="B767" s="12"/>
      <c r="C767" s="12"/>
    </row>
    <row r="768" spans="1:3" s="5" customFormat="1">
      <c r="A768" s="12"/>
      <c r="B768" s="12"/>
      <c r="C768" s="12"/>
    </row>
    <row r="769" spans="1:3" s="5" customFormat="1">
      <c r="A769" s="12"/>
      <c r="B769" s="12"/>
      <c r="C769" s="12"/>
    </row>
    <row r="770" spans="1:3" s="5" customFormat="1">
      <c r="A770" s="12"/>
      <c r="B770" s="12"/>
      <c r="C770" s="12"/>
    </row>
    <row r="771" spans="1:3" s="5" customFormat="1">
      <c r="A771" s="12"/>
      <c r="B771" s="12"/>
      <c r="C771" s="12"/>
    </row>
    <row r="772" spans="1:3" s="5" customFormat="1">
      <c r="A772" s="12"/>
      <c r="B772" s="12"/>
      <c r="C772" s="12"/>
    </row>
    <row r="773" spans="1:3" s="5" customFormat="1">
      <c r="A773" s="12"/>
      <c r="B773" s="12"/>
      <c r="C773" s="12"/>
    </row>
    <row r="774" spans="1:3" s="5" customFormat="1">
      <c r="A774" s="12"/>
      <c r="B774" s="12"/>
      <c r="C774" s="12"/>
    </row>
    <row r="775" spans="1:3" s="5" customFormat="1">
      <c r="A775" s="12"/>
      <c r="B775" s="12"/>
      <c r="C775" s="12"/>
    </row>
    <row r="776" spans="1:3" s="5" customFormat="1">
      <c r="A776" s="12"/>
      <c r="B776" s="12"/>
      <c r="C776" s="12"/>
    </row>
    <row r="777" spans="1:3" s="5" customFormat="1">
      <c r="A777" s="12"/>
      <c r="B777" s="12"/>
      <c r="C777" s="12"/>
    </row>
    <row r="778" spans="1:3" s="5" customFormat="1">
      <c r="A778" s="12"/>
      <c r="B778" s="12"/>
      <c r="C778" s="12"/>
    </row>
    <row r="779" spans="1:3" s="5" customFormat="1">
      <c r="A779" s="12"/>
      <c r="B779" s="12"/>
      <c r="C779" s="12"/>
    </row>
    <row r="780" spans="1:3" s="5" customFormat="1">
      <c r="A780" s="12"/>
      <c r="B780" s="12"/>
      <c r="C780" s="12"/>
    </row>
    <row r="781" spans="1:3" s="5" customFormat="1">
      <c r="A781" s="12"/>
      <c r="B781" s="12"/>
      <c r="C781" s="12"/>
    </row>
    <row r="782" spans="1:3" s="5" customFormat="1">
      <c r="A782" s="12"/>
      <c r="B782" s="12"/>
      <c r="C782" s="12"/>
    </row>
    <row r="783" spans="1:3" s="5" customFormat="1">
      <c r="A783" s="12"/>
      <c r="B783" s="12"/>
      <c r="C783" s="12"/>
    </row>
    <row r="784" spans="1:3" s="5" customFormat="1">
      <c r="A784" s="12"/>
      <c r="B784" s="12"/>
      <c r="C784" s="12"/>
    </row>
    <row r="785" spans="1:3" s="5" customFormat="1">
      <c r="A785" s="12"/>
      <c r="B785" s="12"/>
      <c r="C785" s="12"/>
    </row>
    <row r="786" spans="1:3" s="5" customFormat="1">
      <c r="A786" s="12"/>
      <c r="B786" s="12"/>
      <c r="C786" s="12"/>
    </row>
    <row r="787" spans="1:3" s="5" customFormat="1">
      <c r="A787" s="12"/>
      <c r="B787" s="12"/>
      <c r="C787" s="12"/>
    </row>
    <row r="788" spans="1:3" s="5" customFormat="1">
      <c r="A788" s="12"/>
      <c r="B788" s="12"/>
      <c r="C788" s="12"/>
    </row>
    <row r="789" spans="1:3" s="5" customFormat="1">
      <c r="A789" s="12"/>
      <c r="B789" s="12"/>
      <c r="C789" s="12"/>
    </row>
    <row r="790" spans="1:3" s="5" customFormat="1">
      <c r="A790" s="12"/>
      <c r="B790" s="12"/>
      <c r="C790" s="12"/>
    </row>
    <row r="791" spans="1:3" s="5" customFormat="1">
      <c r="A791" s="12"/>
      <c r="B791" s="12"/>
      <c r="C791" s="12"/>
    </row>
    <row r="792" spans="1:3" s="5" customFormat="1">
      <c r="A792" s="12"/>
      <c r="B792" s="12"/>
      <c r="C792" s="12"/>
    </row>
    <row r="793" spans="1:3" s="5" customFormat="1">
      <c r="A793" s="12"/>
      <c r="B793" s="12"/>
      <c r="C793" s="12"/>
    </row>
    <row r="794" spans="1:3" s="5" customFormat="1">
      <c r="A794" s="12"/>
      <c r="B794" s="12"/>
      <c r="C794" s="12"/>
    </row>
    <row r="795" spans="1:3" s="5" customFormat="1">
      <c r="A795" s="12"/>
      <c r="B795" s="12"/>
      <c r="C795" s="12"/>
    </row>
    <row r="796" spans="1:3" s="5" customFormat="1">
      <c r="A796" s="12"/>
      <c r="B796" s="12"/>
      <c r="C796" s="12"/>
    </row>
    <row r="797" spans="1:3" s="5" customFormat="1">
      <c r="A797" s="12"/>
      <c r="B797" s="12"/>
      <c r="C797" s="12"/>
    </row>
    <row r="798" spans="1:3" s="5" customFormat="1">
      <c r="A798" s="12"/>
      <c r="B798" s="12"/>
      <c r="C798" s="12"/>
    </row>
    <row r="799" spans="1:3" s="5" customFormat="1">
      <c r="A799" s="12"/>
      <c r="B799" s="12"/>
      <c r="C799" s="12"/>
    </row>
    <row r="800" spans="1:3" s="5" customFormat="1">
      <c r="A800" s="12"/>
      <c r="B800" s="12"/>
      <c r="C800" s="12"/>
    </row>
    <row r="801" spans="1:3" s="5" customFormat="1">
      <c r="A801" s="12"/>
      <c r="B801" s="12"/>
      <c r="C801" s="12"/>
    </row>
    <row r="802" spans="1:3" s="5" customFormat="1">
      <c r="A802" s="12"/>
      <c r="B802" s="12"/>
      <c r="C802" s="12"/>
    </row>
    <row r="803" spans="1:3" s="5" customFormat="1">
      <c r="A803" s="12"/>
      <c r="B803" s="12"/>
      <c r="C803" s="12"/>
    </row>
    <row r="804" spans="1:3" s="5" customFormat="1">
      <c r="A804" s="12"/>
      <c r="B804" s="12"/>
      <c r="C804" s="12"/>
    </row>
    <row r="805" spans="1:3" s="5" customFormat="1">
      <c r="A805" s="12"/>
      <c r="B805" s="12"/>
      <c r="C805" s="12"/>
    </row>
    <row r="806" spans="1:3" s="5" customFormat="1">
      <c r="A806" s="12"/>
      <c r="B806" s="12"/>
      <c r="C806" s="12"/>
    </row>
    <row r="807" spans="1:3" s="5" customFormat="1">
      <c r="A807" s="12"/>
      <c r="B807" s="12"/>
      <c r="C807" s="12"/>
    </row>
    <row r="808" spans="1:3" s="5" customFormat="1">
      <c r="A808" s="12"/>
      <c r="B808" s="12"/>
      <c r="C808" s="12"/>
    </row>
    <row r="809" spans="1:3" s="5" customFormat="1">
      <c r="A809" s="12"/>
      <c r="B809" s="12"/>
      <c r="C809" s="12"/>
    </row>
    <row r="810" spans="1:3" s="5" customFormat="1">
      <c r="A810" s="12"/>
      <c r="B810" s="12"/>
      <c r="C810" s="12"/>
    </row>
    <row r="811" spans="1:3" s="5" customFormat="1">
      <c r="A811" s="12"/>
      <c r="B811" s="12"/>
      <c r="C811" s="12"/>
    </row>
    <row r="812" spans="1:3" s="5" customFormat="1">
      <c r="A812" s="12"/>
      <c r="B812" s="12"/>
      <c r="C812" s="12"/>
    </row>
    <row r="813" spans="1:3" s="5" customFormat="1">
      <c r="A813" s="12"/>
      <c r="B813" s="12"/>
      <c r="C813" s="12"/>
    </row>
    <row r="814" spans="1:3" s="5" customFormat="1">
      <c r="A814" s="12"/>
      <c r="B814" s="12"/>
      <c r="C814" s="12"/>
    </row>
    <row r="815" spans="1:3" s="5" customFormat="1">
      <c r="A815" s="12"/>
      <c r="B815" s="12"/>
      <c r="C815" s="12"/>
    </row>
    <row r="816" spans="1:3" s="5" customFormat="1">
      <c r="A816" s="12"/>
      <c r="B816" s="12"/>
      <c r="C816" s="12"/>
    </row>
    <row r="817" spans="1:3" s="5" customFormat="1">
      <c r="A817" s="12"/>
      <c r="B817" s="12"/>
      <c r="C817" s="12"/>
    </row>
    <row r="818" spans="1:3" s="5" customFormat="1">
      <c r="A818" s="12"/>
      <c r="B818" s="12"/>
      <c r="C818" s="12"/>
    </row>
    <row r="819" spans="1:3" s="5" customFormat="1">
      <c r="A819" s="12"/>
      <c r="B819" s="12"/>
      <c r="C819" s="12"/>
    </row>
    <row r="820" spans="1:3" s="5" customFormat="1">
      <c r="A820" s="12"/>
      <c r="B820" s="12"/>
      <c r="C820" s="12"/>
    </row>
    <row r="821" spans="1:3" s="5" customFormat="1">
      <c r="A821" s="12"/>
      <c r="B821" s="12"/>
      <c r="C821" s="12"/>
    </row>
    <row r="822" spans="1:3" s="5" customFormat="1">
      <c r="A822" s="12"/>
      <c r="B822" s="12"/>
      <c r="C822" s="12"/>
    </row>
    <row r="823" spans="1:3" s="5" customFormat="1">
      <c r="A823" s="12"/>
      <c r="B823" s="12"/>
      <c r="C823" s="12"/>
    </row>
    <row r="824" spans="1:3" s="5" customFormat="1">
      <c r="A824" s="12"/>
      <c r="B824" s="12"/>
      <c r="C824" s="12"/>
    </row>
    <row r="825" spans="1:3" s="5" customFormat="1">
      <c r="A825" s="12"/>
      <c r="B825" s="12"/>
      <c r="C825" s="12"/>
    </row>
    <row r="826" spans="1:3" s="5" customFormat="1">
      <c r="A826" s="12"/>
      <c r="B826" s="12"/>
      <c r="C826" s="12"/>
    </row>
    <row r="827" spans="1:3" s="5" customFormat="1">
      <c r="A827" s="12"/>
      <c r="B827" s="12"/>
      <c r="C827" s="12"/>
    </row>
    <row r="828" spans="1:3" s="5" customFormat="1">
      <c r="A828" s="12"/>
      <c r="B828" s="12"/>
      <c r="C828" s="12"/>
    </row>
    <row r="829" spans="1:3" s="5" customFormat="1">
      <c r="A829" s="12"/>
      <c r="B829" s="12"/>
      <c r="C829" s="12"/>
    </row>
    <row r="830" spans="1:3" s="5" customFormat="1">
      <c r="A830" s="12"/>
      <c r="B830" s="12"/>
      <c r="C830" s="12"/>
    </row>
    <row r="831" spans="1:3" s="5" customFormat="1">
      <c r="A831" s="12"/>
      <c r="B831" s="12"/>
      <c r="C831" s="12"/>
    </row>
    <row r="832" spans="1:3" s="5" customFormat="1">
      <c r="A832" s="12"/>
      <c r="B832" s="12"/>
      <c r="C832" s="12"/>
    </row>
    <row r="833" spans="1:3" s="5" customFormat="1">
      <c r="A833" s="12"/>
      <c r="B833" s="12"/>
      <c r="C833" s="12"/>
    </row>
    <row r="834" spans="1:3" s="5" customFormat="1">
      <c r="A834" s="12"/>
      <c r="B834" s="12"/>
      <c r="C834" s="12"/>
    </row>
    <row r="835" spans="1:3" s="5" customFormat="1">
      <c r="A835" s="12"/>
      <c r="B835" s="12"/>
      <c r="C835" s="12"/>
    </row>
    <row r="836" spans="1:3" s="5" customFormat="1">
      <c r="A836" s="12"/>
      <c r="B836" s="12"/>
      <c r="C836" s="12"/>
    </row>
    <row r="837" spans="1:3" s="5" customFormat="1">
      <c r="A837" s="12"/>
      <c r="B837" s="12"/>
      <c r="C837" s="12"/>
    </row>
    <row r="838" spans="1:3" s="5" customFormat="1">
      <c r="A838" s="12"/>
      <c r="B838" s="12"/>
      <c r="C838" s="12"/>
    </row>
    <row r="839" spans="1:3" s="5" customFormat="1">
      <c r="A839" s="12"/>
      <c r="B839" s="12"/>
      <c r="C839" s="12"/>
    </row>
    <row r="840" spans="1:3" s="5" customFormat="1">
      <c r="A840" s="12"/>
      <c r="B840" s="12"/>
      <c r="C840" s="12"/>
    </row>
    <row r="841" spans="1:3" s="5" customFormat="1">
      <c r="A841" s="12"/>
      <c r="B841" s="12"/>
      <c r="C841" s="12"/>
    </row>
    <row r="842" spans="1:3" s="5" customFormat="1">
      <c r="A842" s="12"/>
      <c r="B842" s="12"/>
      <c r="C842" s="12"/>
    </row>
    <row r="843" spans="1:3" s="5" customFormat="1">
      <c r="A843" s="12"/>
      <c r="B843" s="12"/>
      <c r="C843" s="12"/>
    </row>
    <row r="844" spans="1:3" s="5" customFormat="1">
      <c r="A844" s="12"/>
      <c r="B844" s="12"/>
      <c r="C844" s="12"/>
    </row>
    <row r="845" spans="1:3" s="5" customFormat="1">
      <c r="A845" s="12"/>
      <c r="B845" s="12"/>
      <c r="C845" s="12"/>
    </row>
    <row r="846" spans="1:3" s="5" customFormat="1">
      <c r="A846" s="12"/>
      <c r="B846" s="12"/>
      <c r="C846" s="12"/>
    </row>
    <row r="847" spans="1:3" s="5" customFormat="1">
      <c r="A847" s="12"/>
      <c r="B847" s="12"/>
      <c r="C847" s="12"/>
    </row>
    <row r="848" spans="1:3" s="5" customFormat="1">
      <c r="A848" s="12"/>
      <c r="B848" s="12"/>
      <c r="C848" s="12"/>
    </row>
    <row r="849" spans="1:3" s="5" customFormat="1">
      <c r="A849" s="12"/>
      <c r="B849" s="12"/>
      <c r="C849" s="12"/>
    </row>
    <row r="850" spans="1:3" s="5" customFormat="1">
      <c r="A850" s="12"/>
      <c r="B850" s="12"/>
      <c r="C850" s="12"/>
    </row>
    <row r="851" spans="1:3" s="5" customFormat="1">
      <c r="A851" s="12"/>
      <c r="B851" s="12"/>
      <c r="C851" s="12"/>
    </row>
    <row r="852" spans="1:3" s="5" customFormat="1">
      <c r="A852" s="12"/>
      <c r="B852" s="12"/>
      <c r="C852" s="12"/>
    </row>
    <row r="853" spans="1:3" s="5" customFormat="1">
      <c r="A853" s="12"/>
      <c r="B853" s="12"/>
      <c r="C853" s="12"/>
    </row>
    <row r="854" spans="1:3" s="5" customFormat="1">
      <c r="A854" s="12"/>
      <c r="B854" s="12"/>
      <c r="C854" s="12"/>
    </row>
    <row r="855" spans="1:3" s="5" customFormat="1">
      <c r="A855" s="12"/>
      <c r="B855" s="12"/>
      <c r="C855" s="12"/>
    </row>
    <row r="856" spans="1:3" s="5" customFormat="1">
      <c r="A856" s="12"/>
      <c r="B856" s="12"/>
      <c r="C856" s="12"/>
    </row>
    <row r="857" spans="1:3" s="5" customFormat="1">
      <c r="A857" s="12"/>
      <c r="B857" s="12"/>
      <c r="C857" s="12"/>
    </row>
    <row r="858" spans="1:3" s="5" customFormat="1">
      <c r="A858" s="12"/>
      <c r="B858" s="12"/>
      <c r="C858" s="12"/>
    </row>
    <row r="859" spans="1:3" s="5" customFormat="1">
      <c r="A859" s="12"/>
      <c r="B859" s="12"/>
      <c r="C859" s="12"/>
    </row>
    <row r="860" spans="1:3" s="5" customFormat="1">
      <c r="A860" s="12"/>
      <c r="B860" s="12"/>
      <c r="C860" s="12"/>
    </row>
    <row r="861" spans="1:3" s="5" customFormat="1">
      <c r="A861" s="12"/>
      <c r="B861" s="12"/>
      <c r="C861" s="12"/>
    </row>
    <row r="862" spans="1:3" s="5" customFormat="1">
      <c r="A862" s="12"/>
      <c r="B862" s="12"/>
      <c r="C862" s="12"/>
    </row>
    <row r="863" spans="1:3" s="5" customFormat="1">
      <c r="A863" s="12"/>
      <c r="B863" s="12"/>
      <c r="C863" s="12"/>
    </row>
    <row r="864" spans="1:3" s="5" customFormat="1">
      <c r="A864" s="12"/>
      <c r="B864" s="12"/>
      <c r="C864" s="12"/>
    </row>
    <row r="865" spans="1:3" s="5" customFormat="1">
      <c r="A865" s="12"/>
      <c r="B865" s="12"/>
      <c r="C865" s="12"/>
    </row>
    <row r="866" spans="1:3" s="5" customFormat="1">
      <c r="A866" s="12"/>
      <c r="B866" s="12"/>
      <c r="C866" s="12"/>
    </row>
    <row r="867" spans="1:3" s="5" customFormat="1">
      <c r="A867" s="12"/>
      <c r="B867" s="12"/>
      <c r="C867" s="12"/>
    </row>
    <row r="868" spans="1:3" s="5" customFormat="1">
      <c r="A868" s="12"/>
      <c r="B868" s="12"/>
      <c r="C868" s="12"/>
    </row>
    <row r="869" spans="1:3" s="5" customFormat="1">
      <c r="A869" s="12"/>
      <c r="B869" s="12"/>
      <c r="C869" s="12"/>
    </row>
    <row r="870" spans="1:3" s="5" customFormat="1">
      <c r="A870" s="12"/>
      <c r="B870" s="12"/>
      <c r="C870" s="12"/>
    </row>
    <row r="871" spans="1:3" s="5" customFormat="1">
      <c r="A871" s="12"/>
      <c r="B871" s="12"/>
      <c r="C871" s="12"/>
    </row>
    <row r="872" spans="1:3" s="5" customFormat="1">
      <c r="A872" s="12"/>
      <c r="B872" s="12"/>
      <c r="C872" s="12"/>
    </row>
    <row r="873" spans="1:3" s="5" customFormat="1">
      <c r="A873" s="12"/>
      <c r="B873" s="12"/>
      <c r="C873" s="12"/>
    </row>
    <row r="874" spans="1:3" s="5" customFormat="1">
      <c r="A874" s="12"/>
      <c r="B874" s="12"/>
      <c r="C874" s="12"/>
    </row>
    <row r="875" spans="1:3" s="5" customFormat="1">
      <c r="A875" s="12"/>
      <c r="B875" s="12"/>
      <c r="C875" s="12"/>
    </row>
    <row r="876" spans="1:3" s="5" customFormat="1">
      <c r="A876" s="12"/>
      <c r="B876" s="12"/>
      <c r="C876" s="12"/>
    </row>
    <row r="877" spans="1:3" s="5" customFormat="1">
      <c r="A877" s="12"/>
      <c r="B877" s="12"/>
      <c r="C877" s="12"/>
    </row>
    <row r="878" spans="1:3" s="5" customFormat="1">
      <c r="A878" s="12"/>
      <c r="B878" s="12"/>
      <c r="C878" s="12"/>
    </row>
    <row r="879" spans="1:3" s="5" customFormat="1">
      <c r="A879" s="12"/>
      <c r="B879" s="12"/>
      <c r="C879" s="12"/>
    </row>
    <row r="880" spans="1:3" s="5" customFormat="1">
      <c r="A880" s="12"/>
      <c r="B880" s="12"/>
      <c r="C880" s="12"/>
    </row>
    <row r="881" spans="1:3" s="5" customFormat="1">
      <c r="A881" s="12"/>
      <c r="B881" s="12"/>
      <c r="C881" s="12"/>
    </row>
    <row r="882" spans="1:3" s="5" customFormat="1">
      <c r="A882" s="12"/>
      <c r="B882" s="12"/>
      <c r="C882" s="12"/>
    </row>
    <row r="883" spans="1:3" s="5" customFormat="1">
      <c r="A883" s="12"/>
      <c r="B883" s="12"/>
      <c r="C883" s="12"/>
    </row>
    <row r="884" spans="1:3" s="5" customFormat="1">
      <c r="A884" s="12"/>
      <c r="B884" s="12"/>
      <c r="C884" s="12"/>
    </row>
    <row r="885" spans="1:3" s="5" customFormat="1">
      <c r="A885" s="12"/>
      <c r="B885" s="12"/>
      <c r="C885" s="12"/>
    </row>
    <row r="886" spans="1:3" s="5" customFormat="1">
      <c r="A886" s="12"/>
      <c r="B886" s="12"/>
      <c r="C886" s="12"/>
    </row>
    <row r="887" spans="1:3" s="5" customFormat="1">
      <c r="A887" s="12"/>
      <c r="B887" s="12"/>
      <c r="C887" s="12"/>
    </row>
    <row r="888" spans="1:3" s="5" customFormat="1">
      <c r="A888" s="12"/>
      <c r="B888" s="12"/>
      <c r="C888" s="12"/>
    </row>
    <row r="889" spans="1:3" s="5" customFormat="1">
      <c r="A889" s="12"/>
      <c r="B889" s="12"/>
      <c r="C889" s="12"/>
    </row>
    <row r="890" spans="1:3" s="5" customFormat="1">
      <c r="A890" s="12"/>
      <c r="B890" s="12"/>
      <c r="C890" s="12"/>
    </row>
    <row r="891" spans="1:3" s="5" customFormat="1">
      <c r="A891" s="12"/>
      <c r="B891" s="12"/>
      <c r="C891" s="12"/>
    </row>
    <row r="892" spans="1:3" s="5" customFormat="1">
      <c r="A892" s="12"/>
      <c r="B892" s="12"/>
      <c r="C892" s="12"/>
    </row>
    <row r="893" spans="1:3" s="5" customFormat="1">
      <c r="A893" s="12"/>
      <c r="B893" s="12"/>
      <c r="C893" s="12"/>
    </row>
    <row r="894" spans="1:3" s="5" customFormat="1">
      <c r="A894" s="12"/>
      <c r="B894" s="12"/>
      <c r="C894" s="12"/>
    </row>
    <row r="895" spans="1:3" s="5" customFormat="1">
      <c r="A895" s="12"/>
      <c r="B895" s="12"/>
      <c r="C895" s="12"/>
    </row>
    <row r="896" spans="1:3" s="5" customFormat="1">
      <c r="A896" s="12"/>
      <c r="B896" s="12"/>
      <c r="C896" s="12"/>
    </row>
    <row r="897" spans="1:3" s="5" customFormat="1">
      <c r="A897" s="12"/>
      <c r="B897" s="12"/>
      <c r="C897" s="12"/>
    </row>
    <row r="898" spans="1:3" s="5" customFormat="1">
      <c r="A898" s="12"/>
      <c r="B898" s="12"/>
      <c r="C898" s="12"/>
    </row>
    <row r="899" spans="1:3" s="5" customFormat="1">
      <c r="A899" s="12"/>
      <c r="B899" s="12"/>
      <c r="C899" s="12"/>
    </row>
    <row r="900" spans="1:3" s="5" customFormat="1">
      <c r="A900" s="12"/>
      <c r="B900" s="12"/>
      <c r="C900" s="12"/>
    </row>
    <row r="901" spans="1:3" s="5" customFormat="1">
      <c r="A901" s="12"/>
      <c r="B901" s="12"/>
      <c r="C901" s="12"/>
    </row>
    <row r="902" spans="1:3" s="5" customFormat="1">
      <c r="A902" s="12"/>
      <c r="B902" s="12"/>
      <c r="C902" s="12"/>
    </row>
    <row r="903" spans="1:3" s="5" customFormat="1">
      <c r="A903" s="12"/>
      <c r="B903" s="12"/>
      <c r="C903" s="12"/>
    </row>
    <row r="904" spans="1:3" s="5" customFormat="1">
      <c r="A904" s="12"/>
      <c r="B904" s="12"/>
      <c r="C904" s="12"/>
    </row>
    <row r="905" spans="1:3" s="5" customFormat="1">
      <c r="A905" s="12"/>
      <c r="B905" s="12"/>
      <c r="C905" s="12"/>
    </row>
    <row r="906" spans="1:3" s="5" customFormat="1">
      <c r="A906" s="12"/>
      <c r="B906" s="12"/>
      <c r="C906" s="12"/>
    </row>
    <row r="907" spans="1:3" s="5" customFormat="1">
      <c r="A907" s="12"/>
      <c r="B907" s="12"/>
      <c r="C907" s="12"/>
    </row>
    <row r="908" spans="1:3" s="5" customFormat="1">
      <c r="A908" s="12"/>
      <c r="B908" s="12"/>
      <c r="C908" s="12"/>
    </row>
    <row r="909" spans="1:3" s="5" customFormat="1">
      <c r="A909" s="12"/>
      <c r="B909" s="12"/>
      <c r="C909" s="12"/>
    </row>
    <row r="910" spans="1:3" s="5" customFormat="1">
      <c r="A910" s="12"/>
      <c r="B910" s="12"/>
      <c r="C910" s="12"/>
    </row>
    <row r="911" spans="1:3" s="5" customFormat="1">
      <c r="A911" s="12"/>
      <c r="B911" s="12"/>
      <c r="C911" s="12"/>
    </row>
    <row r="912" spans="1:3" s="5" customFormat="1">
      <c r="A912" s="12"/>
      <c r="B912" s="12"/>
      <c r="C912" s="12"/>
    </row>
    <row r="913" spans="1:3" s="5" customFormat="1">
      <c r="A913" s="12"/>
      <c r="B913" s="12"/>
      <c r="C913" s="12"/>
    </row>
    <row r="914" spans="1:3" s="5" customFormat="1">
      <c r="A914" s="12"/>
      <c r="B914" s="12"/>
      <c r="C914" s="12"/>
    </row>
    <row r="915" spans="1:3" s="5" customFormat="1">
      <c r="A915" s="12"/>
      <c r="B915" s="12"/>
      <c r="C915" s="12"/>
    </row>
    <row r="916" spans="1:3" s="5" customFormat="1">
      <c r="A916" s="12"/>
      <c r="B916" s="12"/>
      <c r="C916" s="12"/>
    </row>
    <row r="917" spans="1:3" s="5" customFormat="1">
      <c r="A917" s="12"/>
      <c r="B917" s="12"/>
      <c r="C917" s="12"/>
    </row>
    <row r="918" spans="1:3" s="5" customFormat="1">
      <c r="A918" s="12"/>
      <c r="B918" s="12"/>
      <c r="C918" s="12"/>
    </row>
    <row r="919" spans="1:3" s="5" customFormat="1">
      <c r="A919" s="12"/>
      <c r="B919" s="12"/>
      <c r="C919" s="12"/>
    </row>
    <row r="920" spans="1:3" s="5" customFormat="1">
      <c r="A920" s="12"/>
      <c r="B920" s="12"/>
      <c r="C920" s="12"/>
    </row>
    <row r="921" spans="1:3" s="5" customFormat="1">
      <c r="A921" s="12"/>
      <c r="B921" s="12"/>
      <c r="C921" s="12"/>
    </row>
    <row r="922" spans="1:3" s="5" customFormat="1">
      <c r="A922" s="12"/>
      <c r="B922" s="12"/>
      <c r="C922" s="12"/>
    </row>
    <row r="923" spans="1:3" s="5" customFormat="1">
      <c r="A923" s="12"/>
      <c r="B923" s="12"/>
      <c r="C923" s="12"/>
    </row>
    <row r="924" spans="1:3" s="5" customFormat="1">
      <c r="A924" s="12"/>
      <c r="B924" s="12"/>
      <c r="C924" s="12"/>
    </row>
    <row r="925" spans="1:3" s="5" customFormat="1">
      <c r="A925" s="12"/>
      <c r="B925" s="12"/>
      <c r="C925" s="12"/>
    </row>
    <row r="926" spans="1:3" s="5" customFormat="1">
      <c r="A926" s="12"/>
      <c r="B926" s="12"/>
      <c r="C926" s="12"/>
    </row>
    <row r="927" spans="1:3" s="5" customFormat="1">
      <c r="A927" s="12"/>
      <c r="B927" s="12"/>
      <c r="C927" s="12"/>
    </row>
    <row r="928" spans="1:3" s="5" customFormat="1">
      <c r="A928" s="12"/>
      <c r="B928" s="12"/>
      <c r="C928" s="12"/>
    </row>
    <row r="929" spans="1:3" s="5" customFormat="1">
      <c r="A929" s="12"/>
      <c r="B929" s="12"/>
      <c r="C929" s="12"/>
    </row>
    <row r="930" spans="1:3" s="5" customFormat="1">
      <c r="A930" s="12"/>
      <c r="B930" s="12"/>
      <c r="C930" s="12"/>
    </row>
    <row r="931" spans="1:3" s="5" customFormat="1">
      <c r="A931" s="12"/>
      <c r="B931" s="12"/>
      <c r="C931" s="12"/>
    </row>
    <row r="932" spans="1:3" s="5" customFormat="1">
      <c r="A932" s="12"/>
      <c r="B932" s="12"/>
      <c r="C932" s="12"/>
    </row>
    <row r="933" spans="1:3" s="5" customFormat="1">
      <c r="A933" s="12"/>
      <c r="B933" s="12"/>
      <c r="C933" s="12"/>
    </row>
    <row r="934" spans="1:3" s="5" customFormat="1">
      <c r="A934" s="12"/>
      <c r="B934" s="12"/>
      <c r="C934" s="12"/>
    </row>
    <row r="935" spans="1:3" s="5" customFormat="1">
      <c r="A935" s="12"/>
      <c r="B935" s="12"/>
      <c r="C935" s="12"/>
    </row>
    <row r="936" spans="1:3" s="5" customFormat="1">
      <c r="A936" s="12"/>
      <c r="B936" s="12"/>
      <c r="C936" s="12"/>
    </row>
    <row r="937" spans="1:3" s="5" customFormat="1">
      <c r="A937" s="12"/>
      <c r="B937" s="12"/>
      <c r="C937" s="12"/>
    </row>
    <row r="938" spans="1:3" s="5" customFormat="1">
      <c r="A938" s="12"/>
      <c r="B938" s="12"/>
      <c r="C938" s="12"/>
    </row>
    <row r="939" spans="1:3" s="5" customFormat="1">
      <c r="A939" s="12"/>
      <c r="B939" s="12"/>
      <c r="C939" s="12"/>
    </row>
    <row r="940" spans="1:3" s="5" customFormat="1">
      <c r="A940" s="12"/>
      <c r="B940" s="12"/>
      <c r="C940" s="12"/>
    </row>
    <row r="941" spans="1:3" s="5" customFormat="1">
      <c r="A941" s="12"/>
      <c r="B941" s="12"/>
      <c r="C941" s="12"/>
    </row>
    <row r="942" spans="1:3" s="5" customFormat="1">
      <c r="A942" s="12"/>
      <c r="B942" s="12"/>
      <c r="C942" s="12"/>
    </row>
    <row r="943" spans="1:3" s="5" customFormat="1">
      <c r="A943" s="12"/>
      <c r="B943" s="12"/>
      <c r="C943" s="12"/>
    </row>
    <row r="944" spans="1:3" s="5" customFormat="1">
      <c r="A944" s="12"/>
      <c r="B944" s="12"/>
      <c r="C944" s="12"/>
    </row>
    <row r="945" spans="1:3" s="5" customFormat="1">
      <c r="A945" s="12"/>
      <c r="B945" s="12"/>
      <c r="C945" s="12"/>
    </row>
    <row r="946" spans="1:3" s="5" customFormat="1">
      <c r="A946" s="12"/>
      <c r="B946" s="12"/>
      <c r="C946" s="12"/>
    </row>
    <row r="947" spans="1:3" s="5" customFormat="1">
      <c r="A947" s="12"/>
      <c r="B947" s="12"/>
      <c r="C947" s="12"/>
    </row>
    <row r="948" spans="1:3" s="5" customFormat="1">
      <c r="A948" s="12"/>
      <c r="B948" s="12"/>
      <c r="C948" s="12"/>
    </row>
    <row r="949" spans="1:3" s="5" customFormat="1">
      <c r="A949" s="12"/>
      <c r="B949" s="12"/>
      <c r="C949" s="12"/>
    </row>
    <row r="950" spans="1:3" s="5" customFormat="1">
      <c r="A950" s="12"/>
      <c r="B950" s="12"/>
      <c r="C950" s="12"/>
    </row>
    <row r="951" spans="1:3" s="5" customFormat="1">
      <c r="A951" s="12"/>
      <c r="B951" s="12"/>
      <c r="C951" s="12"/>
    </row>
    <row r="952" spans="1:3" s="5" customFormat="1">
      <c r="A952" s="12"/>
      <c r="B952" s="12"/>
      <c r="C952" s="12"/>
    </row>
    <row r="953" spans="1:3" s="5" customFormat="1">
      <c r="A953" s="12"/>
      <c r="B953" s="12"/>
      <c r="C953" s="12"/>
    </row>
    <row r="954" spans="1:3" s="5" customFormat="1">
      <c r="A954" s="12"/>
      <c r="B954" s="12"/>
      <c r="C954" s="12"/>
    </row>
    <row r="955" spans="1:3" s="5" customFormat="1">
      <c r="A955" s="12"/>
      <c r="B955" s="12"/>
      <c r="C955" s="12"/>
    </row>
    <row r="956" spans="1:3" s="5" customFormat="1">
      <c r="A956" s="12"/>
      <c r="B956" s="12"/>
      <c r="C956" s="12"/>
    </row>
    <row r="957" spans="1:3" s="5" customFormat="1">
      <c r="A957" s="12"/>
      <c r="B957" s="12"/>
      <c r="C957" s="12"/>
    </row>
    <row r="958" spans="1:3" s="5" customFormat="1">
      <c r="A958" s="12"/>
      <c r="B958" s="12"/>
      <c r="C958" s="12"/>
    </row>
    <row r="959" spans="1:3" s="5" customFormat="1">
      <c r="A959" s="12"/>
      <c r="B959" s="12"/>
      <c r="C959" s="12"/>
    </row>
    <row r="960" spans="1:3" s="5" customFormat="1">
      <c r="A960" s="12"/>
      <c r="B960" s="12"/>
      <c r="C960" s="12"/>
    </row>
    <row r="961" spans="1:3" s="5" customFormat="1">
      <c r="A961" s="12"/>
      <c r="B961" s="12"/>
      <c r="C961" s="12"/>
    </row>
    <row r="962" spans="1:3" s="5" customFormat="1">
      <c r="A962" s="12"/>
      <c r="B962" s="12"/>
      <c r="C962" s="12"/>
    </row>
    <row r="963" spans="1:3" s="5" customFormat="1">
      <c r="A963" s="12"/>
      <c r="B963" s="12"/>
      <c r="C963" s="12"/>
    </row>
    <row r="964" spans="1:3" s="5" customFormat="1">
      <c r="A964" s="12"/>
      <c r="B964" s="12"/>
      <c r="C964" s="12"/>
    </row>
    <row r="965" spans="1:3" s="5" customFormat="1">
      <c r="A965" s="12"/>
      <c r="B965" s="12"/>
      <c r="C965" s="12"/>
    </row>
    <row r="966" spans="1:3" s="5" customFormat="1">
      <c r="A966" s="12"/>
      <c r="B966" s="12"/>
      <c r="C966" s="12"/>
    </row>
    <row r="967" spans="1:3" s="5" customFormat="1">
      <c r="A967" s="12"/>
      <c r="B967" s="12"/>
      <c r="C967" s="12"/>
    </row>
    <row r="968" spans="1:3" s="5" customFormat="1">
      <c r="A968" s="12"/>
      <c r="B968" s="12"/>
      <c r="C968" s="12"/>
    </row>
    <row r="969" spans="1:3" s="5" customFormat="1">
      <c r="A969" s="12"/>
      <c r="B969" s="12"/>
      <c r="C969" s="12"/>
    </row>
    <row r="970" spans="1:3" s="5" customFormat="1">
      <c r="A970" s="12"/>
      <c r="B970" s="12"/>
      <c r="C970" s="12"/>
    </row>
    <row r="971" spans="1:3" s="5" customFormat="1">
      <c r="A971" s="12"/>
      <c r="B971" s="12"/>
      <c r="C971" s="12"/>
    </row>
    <row r="972" spans="1:3" s="5" customFormat="1">
      <c r="A972" s="12"/>
      <c r="B972" s="12"/>
      <c r="C972" s="12"/>
    </row>
    <row r="973" spans="1:3" s="5" customFormat="1">
      <c r="A973" s="12"/>
      <c r="B973" s="12"/>
      <c r="C973" s="12"/>
    </row>
    <row r="974" spans="1:3" s="5" customFormat="1">
      <c r="A974" s="12"/>
      <c r="B974" s="12"/>
      <c r="C974" s="12"/>
    </row>
    <row r="975" spans="1:3" s="5" customFormat="1">
      <c r="A975" s="12"/>
      <c r="B975" s="12"/>
      <c r="C975" s="12"/>
    </row>
    <row r="976" spans="1:3" s="5" customFormat="1">
      <c r="A976" s="12"/>
      <c r="B976" s="12"/>
      <c r="C976" s="12"/>
    </row>
    <row r="977" spans="1:3" s="5" customFormat="1">
      <c r="A977" s="12"/>
      <c r="B977" s="12"/>
      <c r="C977" s="12"/>
    </row>
    <row r="978" spans="1:3" s="5" customFormat="1">
      <c r="A978" s="12"/>
      <c r="B978" s="12"/>
      <c r="C978" s="12"/>
    </row>
    <row r="979" spans="1:3" s="5" customFormat="1">
      <c r="A979" s="12"/>
      <c r="B979" s="12"/>
      <c r="C979" s="12"/>
    </row>
    <row r="980" spans="1:3" s="5" customFormat="1">
      <c r="A980" s="12"/>
      <c r="B980" s="12"/>
      <c r="C980" s="12"/>
    </row>
    <row r="981" spans="1:3" s="5" customFormat="1">
      <c r="A981" s="12"/>
      <c r="B981" s="12"/>
      <c r="C981" s="12"/>
    </row>
    <row r="982" spans="1:3" s="5" customFormat="1">
      <c r="A982" s="12"/>
      <c r="B982" s="12"/>
      <c r="C982" s="12"/>
    </row>
    <row r="983" spans="1:3" s="5" customFormat="1">
      <c r="A983" s="12"/>
      <c r="B983" s="12"/>
      <c r="C983" s="12"/>
    </row>
    <row r="984" spans="1:3" s="5" customFormat="1">
      <c r="A984" s="12"/>
      <c r="B984" s="12"/>
      <c r="C984" s="12"/>
    </row>
    <row r="985" spans="1:3" s="5" customFormat="1">
      <c r="A985" s="12"/>
      <c r="B985" s="12"/>
      <c r="C985" s="12"/>
    </row>
    <row r="986" spans="1:3" s="5" customFormat="1">
      <c r="A986" s="12"/>
      <c r="B986" s="12"/>
      <c r="C986" s="12"/>
    </row>
    <row r="987" spans="1:3" s="5" customFormat="1">
      <c r="A987" s="12"/>
      <c r="B987" s="12"/>
      <c r="C987" s="12"/>
    </row>
    <row r="988" spans="1:3" s="5" customFormat="1">
      <c r="A988" s="12"/>
      <c r="B988" s="12"/>
      <c r="C988" s="12"/>
    </row>
    <row r="989" spans="1:3" s="5" customFormat="1">
      <c r="A989" s="12"/>
      <c r="B989" s="12"/>
      <c r="C989" s="12"/>
    </row>
    <row r="990" spans="1:3" s="5" customFormat="1">
      <c r="A990" s="12"/>
      <c r="B990" s="12"/>
      <c r="C990" s="12"/>
    </row>
    <row r="991" spans="1:3" s="5" customFormat="1">
      <c r="A991" s="12"/>
      <c r="B991" s="12"/>
      <c r="C991" s="12"/>
    </row>
    <row r="992" spans="1:3" s="5" customFormat="1">
      <c r="A992" s="12"/>
      <c r="B992" s="12"/>
      <c r="C992" s="12"/>
    </row>
    <row r="993" spans="1:3" s="5" customFormat="1">
      <c r="A993" s="12"/>
      <c r="B993" s="12"/>
      <c r="C993" s="12"/>
    </row>
    <row r="994" spans="1:3" s="5" customFormat="1">
      <c r="A994" s="12"/>
      <c r="B994" s="12"/>
      <c r="C994" s="12"/>
    </row>
    <row r="995" spans="1:3" s="5" customFormat="1">
      <c r="A995" s="12"/>
      <c r="B995" s="12"/>
      <c r="C995" s="12"/>
    </row>
    <row r="996" spans="1:3" s="5" customFormat="1">
      <c r="A996" s="12"/>
      <c r="B996" s="12"/>
      <c r="C996" s="12"/>
    </row>
    <row r="997" spans="1:3" s="5" customFormat="1">
      <c r="A997" s="12"/>
      <c r="B997" s="12"/>
      <c r="C997" s="12"/>
    </row>
    <row r="998" spans="1:3" s="5" customFormat="1">
      <c r="A998" s="12"/>
      <c r="B998" s="12"/>
      <c r="C998" s="12"/>
    </row>
    <row r="999" spans="1:3" s="5" customFormat="1">
      <c r="A999" s="12"/>
      <c r="B999" s="12"/>
      <c r="C999" s="12"/>
    </row>
    <row r="1000" spans="1:3" s="5" customFormat="1">
      <c r="A1000" s="12"/>
      <c r="B1000" s="12"/>
      <c r="C1000" s="12"/>
    </row>
    <row r="1001" spans="1:3" s="5" customFormat="1">
      <c r="A1001" s="12"/>
      <c r="B1001" s="12"/>
      <c r="C1001" s="12"/>
    </row>
    <row r="1002" spans="1:3" s="5" customFormat="1">
      <c r="A1002" s="12"/>
      <c r="B1002" s="12"/>
      <c r="C1002" s="12"/>
    </row>
    <row r="1003" spans="1:3" s="5" customFormat="1">
      <c r="A1003" s="12"/>
      <c r="B1003" s="12"/>
      <c r="C1003" s="12"/>
    </row>
    <row r="1004" spans="1:3" s="5" customFormat="1">
      <c r="A1004" s="12"/>
      <c r="B1004" s="12"/>
      <c r="C1004" s="12"/>
    </row>
    <row r="1005" spans="1:3" s="5" customFormat="1">
      <c r="A1005" s="12"/>
      <c r="B1005" s="12"/>
      <c r="C1005" s="12"/>
    </row>
    <row r="1006" spans="1:3" s="5" customFormat="1">
      <c r="A1006" s="12"/>
      <c r="B1006" s="12"/>
      <c r="C1006" s="12"/>
    </row>
    <row r="1007" spans="1:3" s="5" customFormat="1">
      <c r="A1007" s="12"/>
      <c r="B1007" s="12"/>
      <c r="C1007" s="12"/>
    </row>
    <row r="1008" spans="1:3" s="5" customFormat="1">
      <c r="A1008" s="12"/>
      <c r="B1008" s="12"/>
      <c r="C1008" s="12"/>
    </row>
    <row r="1009" spans="1:3" s="5" customFormat="1">
      <c r="A1009" s="12"/>
      <c r="B1009" s="12"/>
      <c r="C1009" s="12"/>
    </row>
    <row r="1010" spans="1:3" s="5" customFormat="1">
      <c r="A1010" s="12"/>
      <c r="B1010" s="12"/>
      <c r="C1010" s="12"/>
    </row>
    <row r="1011" spans="1:3" s="5" customFormat="1">
      <c r="A1011" s="12"/>
      <c r="B1011" s="12"/>
      <c r="C1011" s="12"/>
    </row>
    <row r="1012" spans="1:3" s="5" customFormat="1">
      <c r="A1012" s="12"/>
      <c r="B1012" s="12"/>
      <c r="C1012" s="12"/>
    </row>
    <row r="1013" spans="1:3" s="5" customFormat="1">
      <c r="A1013" s="12"/>
      <c r="B1013" s="12"/>
      <c r="C1013" s="12"/>
    </row>
    <row r="1014" spans="1:3" s="5" customFormat="1">
      <c r="A1014" s="12"/>
      <c r="B1014" s="12"/>
      <c r="C1014" s="12"/>
    </row>
    <row r="1015" spans="1:3" s="5" customFormat="1">
      <c r="A1015" s="12"/>
      <c r="B1015" s="12"/>
      <c r="C1015" s="12"/>
    </row>
    <row r="1016" spans="1:3" s="5" customFormat="1">
      <c r="A1016" s="12"/>
      <c r="B1016" s="12"/>
      <c r="C1016" s="12"/>
    </row>
    <row r="1017" spans="1:3" s="5" customFormat="1">
      <c r="A1017" s="12"/>
      <c r="B1017" s="12"/>
      <c r="C1017" s="12"/>
    </row>
    <row r="1018" spans="1:3" s="5" customFormat="1">
      <c r="A1018" s="12"/>
      <c r="B1018" s="12"/>
      <c r="C1018" s="12"/>
    </row>
    <row r="1019" spans="1:3" s="5" customFormat="1">
      <c r="A1019" s="12"/>
      <c r="B1019" s="12"/>
      <c r="C1019" s="12"/>
    </row>
    <row r="1020" spans="1:3" s="5" customFormat="1">
      <c r="A1020" s="12"/>
      <c r="B1020" s="12"/>
      <c r="C1020" s="12"/>
    </row>
    <row r="1021" spans="1:3" s="5" customFormat="1">
      <c r="A1021" s="12"/>
      <c r="B1021" s="12"/>
      <c r="C1021" s="12"/>
    </row>
    <row r="1022" spans="1:3" s="5" customFormat="1">
      <c r="A1022" s="12"/>
      <c r="B1022" s="12"/>
      <c r="C1022" s="12"/>
    </row>
    <row r="1023" spans="1:3" s="5" customFormat="1">
      <c r="A1023" s="12"/>
      <c r="B1023" s="12"/>
      <c r="C1023" s="12"/>
    </row>
    <row r="1024" spans="1:3" s="5" customFormat="1">
      <c r="A1024" s="12"/>
      <c r="B1024" s="12"/>
      <c r="C1024" s="12"/>
    </row>
    <row r="1025" spans="1:3" s="5" customFormat="1">
      <c r="A1025" s="12"/>
      <c r="B1025" s="12"/>
      <c r="C1025" s="12"/>
    </row>
    <row r="1026" spans="1:3" s="5" customFormat="1">
      <c r="A1026" s="12"/>
      <c r="B1026" s="12"/>
      <c r="C1026" s="12"/>
    </row>
    <row r="1027" spans="1:3" s="5" customFormat="1">
      <c r="A1027" s="12"/>
      <c r="B1027" s="12"/>
      <c r="C1027" s="12"/>
    </row>
    <row r="1028" spans="1:3" s="5" customFormat="1">
      <c r="A1028" s="12"/>
      <c r="B1028" s="12"/>
      <c r="C1028" s="12"/>
    </row>
    <row r="1029" spans="1:3" s="5" customFormat="1">
      <c r="A1029" s="12"/>
      <c r="B1029" s="12"/>
      <c r="C1029" s="12"/>
    </row>
    <row r="1030" spans="1:3" s="5" customFormat="1">
      <c r="A1030" s="12"/>
      <c r="B1030" s="12"/>
      <c r="C1030" s="12"/>
    </row>
    <row r="1031" spans="1:3" s="5" customFormat="1">
      <c r="A1031" s="12"/>
      <c r="B1031" s="12"/>
      <c r="C1031" s="12"/>
    </row>
    <row r="1032" spans="1:3" s="5" customFormat="1">
      <c r="A1032" s="12"/>
      <c r="B1032" s="12"/>
      <c r="C1032" s="12"/>
    </row>
    <row r="1033" spans="1:3" s="5" customFormat="1">
      <c r="A1033" s="12"/>
      <c r="B1033" s="12"/>
      <c r="C1033" s="12"/>
    </row>
    <row r="1034" spans="1:3" s="5" customFormat="1">
      <c r="A1034" s="12"/>
      <c r="B1034" s="12"/>
      <c r="C1034" s="12"/>
    </row>
    <row r="1035" spans="1:3" s="5" customFormat="1">
      <c r="A1035" s="12"/>
      <c r="B1035" s="12"/>
      <c r="C1035" s="12"/>
    </row>
    <row r="1036" spans="1:3" s="5" customFormat="1">
      <c r="A1036" s="12"/>
      <c r="B1036" s="12"/>
      <c r="C1036" s="12"/>
    </row>
    <row r="1037" spans="1:3" s="5" customFormat="1">
      <c r="A1037" s="12"/>
      <c r="B1037" s="12"/>
      <c r="C1037" s="12"/>
    </row>
    <row r="1038" spans="1:3" s="5" customFormat="1">
      <c r="A1038" s="12"/>
      <c r="B1038" s="12"/>
      <c r="C1038" s="12"/>
    </row>
    <row r="1039" spans="1:3" s="5" customFormat="1">
      <c r="A1039" s="12"/>
      <c r="B1039" s="12"/>
      <c r="C1039" s="12"/>
    </row>
    <row r="1040" spans="1:3" s="5" customFormat="1">
      <c r="A1040" s="12"/>
      <c r="B1040" s="12"/>
      <c r="C1040" s="12"/>
    </row>
    <row r="1041" spans="1:3" s="5" customFormat="1">
      <c r="A1041" s="12"/>
      <c r="B1041" s="12"/>
      <c r="C1041" s="12"/>
    </row>
    <row r="1042" spans="1:3" s="5" customFormat="1">
      <c r="A1042" s="12"/>
      <c r="B1042" s="12"/>
      <c r="C1042" s="12"/>
    </row>
    <row r="1043" spans="1:3" s="5" customFormat="1">
      <c r="A1043" s="12"/>
      <c r="B1043" s="12"/>
      <c r="C1043" s="12"/>
    </row>
    <row r="1044" spans="1:3" s="5" customFormat="1">
      <c r="A1044" s="12"/>
      <c r="B1044" s="12"/>
      <c r="C1044" s="12"/>
    </row>
    <row r="1045" spans="1:3" s="5" customFormat="1">
      <c r="A1045" s="12"/>
      <c r="B1045" s="12"/>
      <c r="C1045" s="12"/>
    </row>
    <row r="1046" spans="1:3" s="5" customFormat="1">
      <c r="A1046" s="12"/>
      <c r="B1046" s="12"/>
      <c r="C1046" s="12"/>
    </row>
    <row r="1047" spans="1:3" s="5" customFormat="1">
      <c r="A1047" s="12"/>
      <c r="B1047" s="12"/>
      <c r="C1047" s="12"/>
    </row>
    <row r="1048" spans="1:3" s="5" customFormat="1">
      <c r="A1048" s="12"/>
      <c r="B1048" s="12"/>
      <c r="C1048" s="12"/>
    </row>
    <row r="1049" spans="1:3" s="5" customFormat="1">
      <c r="A1049" s="12"/>
      <c r="B1049" s="12"/>
      <c r="C1049" s="12"/>
    </row>
    <row r="1050" spans="1:3" s="5" customFormat="1">
      <c r="A1050" s="12"/>
      <c r="B1050" s="12"/>
      <c r="C1050" s="12"/>
    </row>
    <row r="1051" spans="1:3" s="5" customFormat="1">
      <c r="A1051" s="12"/>
      <c r="B1051" s="12"/>
      <c r="C1051" s="12"/>
    </row>
    <row r="1052" spans="1:3" s="5" customFormat="1">
      <c r="A1052" s="12"/>
      <c r="B1052" s="12"/>
      <c r="C1052" s="12"/>
    </row>
    <row r="1053" spans="1:3" s="5" customFormat="1">
      <c r="A1053" s="12"/>
      <c r="B1053" s="12"/>
      <c r="C1053" s="12"/>
    </row>
    <row r="1054" spans="1:3" s="5" customFormat="1">
      <c r="A1054" s="12"/>
      <c r="B1054" s="12"/>
      <c r="C1054" s="12"/>
    </row>
    <row r="1055" spans="1:3" s="5" customFormat="1">
      <c r="A1055" s="12"/>
      <c r="B1055" s="12"/>
      <c r="C1055" s="12"/>
    </row>
    <row r="1056" spans="1:3" s="5" customFormat="1">
      <c r="A1056" s="12"/>
      <c r="B1056" s="12"/>
      <c r="C1056" s="12"/>
    </row>
    <row r="1057" spans="1:3" s="5" customFormat="1">
      <c r="A1057" s="12"/>
      <c r="B1057" s="12"/>
      <c r="C1057" s="12"/>
    </row>
    <row r="1058" spans="1:3" s="5" customFormat="1">
      <c r="A1058" s="12"/>
      <c r="B1058" s="12"/>
      <c r="C1058" s="12"/>
    </row>
    <row r="1059" spans="1:3" s="5" customFormat="1">
      <c r="A1059" s="12"/>
      <c r="B1059" s="12"/>
      <c r="C1059" s="12"/>
    </row>
    <row r="1060" spans="1:3" s="5" customFormat="1">
      <c r="A1060" s="12"/>
      <c r="B1060" s="12"/>
      <c r="C1060" s="12"/>
    </row>
    <row r="1061" spans="1:3" s="5" customFormat="1">
      <c r="A1061" s="12"/>
      <c r="B1061" s="12"/>
      <c r="C1061" s="12"/>
    </row>
    <row r="1062" spans="1:3" s="5" customFormat="1">
      <c r="A1062" s="12"/>
      <c r="B1062" s="12"/>
      <c r="C1062" s="12"/>
    </row>
    <row r="1063" spans="1:3" s="5" customFormat="1">
      <c r="A1063" s="12"/>
      <c r="B1063" s="12"/>
      <c r="C1063" s="12"/>
    </row>
    <row r="1064" spans="1:3" s="5" customFormat="1">
      <c r="A1064" s="12"/>
      <c r="B1064" s="12"/>
      <c r="C1064" s="12"/>
    </row>
    <row r="1065" spans="1:3" s="5" customFormat="1">
      <c r="A1065" s="12"/>
      <c r="B1065" s="12"/>
      <c r="C1065" s="12"/>
    </row>
    <row r="1066" spans="1:3" s="5" customFormat="1">
      <c r="A1066" s="12"/>
      <c r="B1066" s="12"/>
      <c r="C1066" s="12"/>
    </row>
    <row r="1067" spans="1:3" s="5" customFormat="1">
      <c r="A1067" s="12"/>
      <c r="B1067" s="12"/>
      <c r="C1067" s="12"/>
    </row>
    <row r="1068" spans="1:3" s="5" customFormat="1">
      <c r="A1068" s="12"/>
      <c r="B1068" s="12"/>
      <c r="C1068" s="12"/>
    </row>
    <row r="1069" spans="1:3" s="5" customFormat="1">
      <c r="A1069" s="12"/>
      <c r="B1069" s="12"/>
      <c r="C1069" s="12"/>
    </row>
    <row r="1070" spans="1:3" s="5" customFormat="1">
      <c r="A1070" s="12"/>
      <c r="B1070" s="12"/>
      <c r="C1070" s="12"/>
    </row>
    <row r="1071" spans="1:3" s="5" customFormat="1">
      <c r="A1071" s="12"/>
      <c r="B1071" s="12"/>
      <c r="C1071" s="12"/>
    </row>
    <row r="1072" spans="1:3" s="5" customFormat="1">
      <c r="A1072" s="12"/>
      <c r="B1072" s="12"/>
      <c r="C1072" s="12"/>
    </row>
    <row r="1073" spans="1:3" s="5" customFormat="1">
      <c r="A1073" s="12"/>
      <c r="B1073" s="12"/>
      <c r="C1073" s="12"/>
    </row>
    <row r="1074" spans="1:3" s="5" customFormat="1">
      <c r="A1074" s="12"/>
      <c r="B1074" s="12"/>
      <c r="C1074" s="12"/>
    </row>
    <row r="1075" spans="1:3" s="5" customFormat="1">
      <c r="A1075" s="12"/>
      <c r="B1075" s="12"/>
      <c r="C1075" s="12"/>
    </row>
    <row r="1076" spans="1:3" s="5" customFormat="1">
      <c r="A1076" s="12"/>
      <c r="B1076" s="12"/>
      <c r="C1076" s="12"/>
    </row>
    <row r="1077" spans="1:3" s="5" customFormat="1">
      <c r="A1077" s="12"/>
      <c r="B1077" s="12"/>
      <c r="C1077" s="12"/>
    </row>
    <row r="1078" spans="1:3" s="5" customFormat="1">
      <c r="A1078" s="12"/>
      <c r="B1078" s="12"/>
      <c r="C1078" s="12"/>
    </row>
    <row r="1079" spans="1:3" s="5" customFormat="1">
      <c r="A1079" s="12"/>
      <c r="B1079" s="12"/>
      <c r="C1079" s="12"/>
    </row>
    <row r="1080" spans="1:3" s="5" customFormat="1">
      <c r="A1080" s="12"/>
      <c r="B1080" s="12"/>
      <c r="C1080" s="12"/>
    </row>
    <row r="1081" spans="1:3" s="5" customFormat="1">
      <c r="A1081" s="12"/>
      <c r="B1081" s="12"/>
      <c r="C1081" s="12"/>
    </row>
    <row r="1082" spans="1:3" s="5" customFormat="1">
      <c r="A1082" s="12"/>
      <c r="B1082" s="12"/>
      <c r="C1082" s="12"/>
    </row>
    <row r="1083" spans="1:3" s="5" customFormat="1">
      <c r="A1083" s="12"/>
      <c r="B1083" s="12"/>
      <c r="C1083" s="12"/>
    </row>
    <row r="1084" spans="1:3" s="5" customFormat="1">
      <c r="A1084" s="12"/>
      <c r="B1084" s="12"/>
      <c r="C1084" s="12"/>
    </row>
    <row r="1085" spans="1:3" s="5" customFormat="1">
      <c r="A1085" s="12"/>
      <c r="B1085" s="12"/>
      <c r="C1085" s="12"/>
    </row>
    <row r="1086" spans="1:3" s="5" customFormat="1">
      <c r="A1086" s="12"/>
      <c r="B1086" s="12"/>
      <c r="C1086" s="12"/>
    </row>
    <row r="1087" spans="1:3" s="5" customFormat="1">
      <c r="A1087" s="12"/>
      <c r="B1087" s="12"/>
      <c r="C1087" s="12"/>
    </row>
    <row r="1088" spans="1:3" s="5" customFormat="1">
      <c r="A1088" s="12"/>
      <c r="B1088" s="12"/>
      <c r="C1088" s="12"/>
    </row>
    <row r="1089" spans="1:3" s="5" customFormat="1">
      <c r="A1089" s="12"/>
      <c r="B1089" s="12"/>
      <c r="C1089" s="12"/>
    </row>
    <row r="1090" spans="1:3" s="5" customFormat="1">
      <c r="A1090" s="12"/>
      <c r="B1090" s="12"/>
      <c r="C1090" s="12"/>
    </row>
    <row r="1091" spans="1:3" s="5" customFormat="1">
      <c r="A1091" s="12"/>
      <c r="B1091" s="12"/>
      <c r="C1091" s="12"/>
    </row>
    <row r="1092" spans="1:3" s="5" customFormat="1">
      <c r="A1092" s="12"/>
      <c r="B1092" s="12"/>
      <c r="C1092" s="12"/>
    </row>
    <row r="1093" spans="1:3" s="5" customFormat="1">
      <c r="A1093" s="12"/>
      <c r="B1093" s="12"/>
      <c r="C1093" s="12"/>
    </row>
    <row r="1094" spans="1:3" s="5" customFormat="1">
      <c r="A1094" s="12"/>
      <c r="B1094" s="12"/>
      <c r="C1094" s="12"/>
    </row>
    <row r="1095" spans="1:3" s="5" customFormat="1">
      <c r="A1095" s="12"/>
      <c r="B1095" s="12"/>
      <c r="C1095" s="12"/>
    </row>
    <row r="1096" spans="1:3" s="5" customFormat="1">
      <c r="A1096" s="12"/>
      <c r="B1096" s="12"/>
      <c r="C1096" s="12"/>
    </row>
    <row r="1097" spans="1:3" s="5" customFormat="1">
      <c r="A1097" s="12"/>
      <c r="B1097" s="12"/>
      <c r="C1097" s="12"/>
    </row>
    <row r="1098" spans="1:3" s="5" customFormat="1">
      <c r="A1098" s="12"/>
      <c r="B1098" s="12"/>
      <c r="C1098" s="12"/>
    </row>
    <row r="1099" spans="1:3" s="5" customFormat="1">
      <c r="A1099" s="12"/>
      <c r="B1099" s="12"/>
      <c r="C1099" s="12"/>
    </row>
    <row r="1100" spans="1:3" s="5" customFormat="1">
      <c r="A1100" s="12"/>
      <c r="B1100" s="12"/>
      <c r="C1100" s="12"/>
    </row>
    <row r="1101" spans="1:3" s="5" customFormat="1">
      <c r="A1101" s="12"/>
      <c r="B1101" s="12"/>
      <c r="C1101" s="12"/>
    </row>
    <row r="1102" spans="1:3" s="5" customFormat="1">
      <c r="A1102" s="12"/>
      <c r="B1102" s="12"/>
      <c r="C1102" s="12"/>
    </row>
    <row r="1103" spans="1:3" s="5" customFormat="1">
      <c r="A1103" s="12"/>
      <c r="B1103" s="12"/>
      <c r="C1103" s="12"/>
    </row>
    <row r="1104" spans="1:3" s="5" customFormat="1">
      <c r="A1104" s="12"/>
      <c r="B1104" s="12"/>
      <c r="C1104" s="12"/>
    </row>
    <row r="1105" spans="1:3" s="5" customFormat="1">
      <c r="A1105" s="12"/>
      <c r="B1105" s="12"/>
      <c r="C1105" s="12"/>
    </row>
    <row r="1106" spans="1:3" s="5" customFormat="1">
      <c r="A1106" s="12"/>
      <c r="B1106" s="12"/>
      <c r="C1106" s="12"/>
    </row>
    <row r="1107" spans="1:3" s="5" customFormat="1">
      <c r="A1107" s="12"/>
      <c r="B1107" s="12"/>
      <c r="C1107" s="12"/>
    </row>
    <row r="1108" spans="1:3" s="5" customFormat="1">
      <c r="A1108" s="12"/>
      <c r="B1108" s="12"/>
      <c r="C1108" s="12"/>
    </row>
    <row r="1109" spans="1:3" s="5" customFormat="1">
      <c r="A1109" s="12"/>
      <c r="B1109" s="12"/>
      <c r="C1109" s="12"/>
    </row>
    <row r="1110" spans="1:3" s="5" customFormat="1">
      <c r="A1110" s="12"/>
      <c r="B1110" s="12"/>
      <c r="C1110" s="12"/>
    </row>
    <row r="1111" spans="1:3" s="5" customFormat="1">
      <c r="A1111" s="12"/>
      <c r="B1111" s="12"/>
      <c r="C1111" s="12"/>
    </row>
    <row r="1112" spans="1:3" s="5" customFormat="1">
      <c r="A1112" s="12"/>
      <c r="B1112" s="12"/>
      <c r="C1112" s="12"/>
    </row>
    <row r="1113" spans="1:3" s="5" customFormat="1">
      <c r="A1113" s="12"/>
      <c r="B1113" s="12"/>
      <c r="C1113" s="12"/>
    </row>
    <row r="1114" spans="1:3" s="5" customFormat="1">
      <c r="A1114" s="12"/>
      <c r="B1114" s="12"/>
      <c r="C1114" s="12"/>
    </row>
    <row r="1115" spans="1:3" s="5" customFormat="1">
      <c r="A1115" s="12"/>
      <c r="B1115" s="12"/>
      <c r="C1115" s="12"/>
    </row>
    <row r="1116" spans="1:3" s="5" customFormat="1">
      <c r="A1116" s="12"/>
      <c r="B1116" s="12"/>
      <c r="C1116" s="12"/>
    </row>
    <row r="1117" spans="1:3" s="5" customFormat="1">
      <c r="A1117" s="12"/>
      <c r="B1117" s="12"/>
      <c r="C1117" s="12"/>
    </row>
    <row r="1118" spans="1:3" s="5" customFormat="1">
      <c r="A1118" s="12"/>
      <c r="B1118" s="12"/>
      <c r="C1118" s="12"/>
    </row>
    <row r="1119" spans="1:3" s="5" customFormat="1">
      <c r="A1119" s="12"/>
      <c r="B1119" s="12"/>
      <c r="C1119" s="12"/>
    </row>
    <row r="1120" spans="1:3" s="5" customFormat="1">
      <c r="A1120" s="12"/>
      <c r="B1120" s="12"/>
      <c r="C1120" s="12"/>
    </row>
    <row r="1121" spans="1:3" s="5" customFormat="1">
      <c r="A1121" s="12"/>
      <c r="B1121" s="12"/>
      <c r="C1121" s="12"/>
    </row>
    <row r="1122" spans="1:3" s="5" customFormat="1">
      <c r="A1122" s="12"/>
      <c r="B1122" s="12"/>
      <c r="C1122" s="12"/>
    </row>
    <row r="1123" spans="1:3" s="5" customFormat="1">
      <c r="A1123" s="12"/>
      <c r="B1123" s="12"/>
      <c r="C1123" s="12"/>
    </row>
    <row r="1124" spans="1:3" s="5" customFormat="1">
      <c r="A1124" s="12"/>
      <c r="B1124" s="12"/>
      <c r="C1124" s="12"/>
    </row>
    <row r="1125" spans="1:3" s="5" customFormat="1">
      <c r="A1125" s="12"/>
      <c r="B1125" s="12"/>
      <c r="C1125" s="12"/>
    </row>
    <row r="1126" spans="1:3" s="5" customFormat="1">
      <c r="A1126" s="12"/>
      <c r="B1126" s="12"/>
      <c r="C1126" s="12"/>
    </row>
    <row r="1127" spans="1:3" s="5" customFormat="1">
      <c r="A1127" s="12"/>
      <c r="B1127" s="12"/>
      <c r="C1127" s="12"/>
    </row>
    <row r="1128" spans="1:3" s="5" customFormat="1">
      <c r="A1128" s="12"/>
      <c r="B1128" s="12"/>
      <c r="C1128" s="12"/>
    </row>
    <row r="1129" spans="1:3" s="5" customFormat="1">
      <c r="A1129" s="12"/>
      <c r="B1129" s="12"/>
      <c r="C1129" s="12"/>
    </row>
    <row r="1130" spans="1:3" s="5" customFormat="1">
      <c r="A1130" s="12"/>
      <c r="B1130" s="12"/>
      <c r="C1130" s="12"/>
    </row>
    <row r="1131" spans="1:3" s="5" customFormat="1">
      <c r="A1131" s="12"/>
      <c r="B1131" s="12"/>
      <c r="C1131" s="12"/>
    </row>
    <row r="1132" spans="1:3" s="5" customFormat="1">
      <c r="A1132" s="12"/>
      <c r="B1132" s="12"/>
      <c r="C1132" s="12"/>
    </row>
    <row r="1133" spans="1:3" s="5" customFormat="1">
      <c r="A1133" s="12"/>
      <c r="B1133" s="12"/>
      <c r="C1133" s="12"/>
    </row>
    <row r="1134" spans="1:3" s="5" customFormat="1">
      <c r="A1134" s="12"/>
      <c r="B1134" s="12"/>
      <c r="C1134" s="12"/>
    </row>
    <row r="1135" spans="1:3" s="5" customFormat="1">
      <c r="A1135" s="12"/>
      <c r="B1135" s="12"/>
      <c r="C1135" s="12"/>
    </row>
    <row r="1136" spans="1:3" s="5" customFormat="1">
      <c r="A1136" s="12"/>
      <c r="B1136" s="12"/>
      <c r="C1136" s="12"/>
    </row>
    <row r="1137" spans="1:3" s="5" customFormat="1">
      <c r="A1137" s="12"/>
      <c r="B1137" s="12"/>
      <c r="C1137" s="12"/>
    </row>
    <row r="1138" spans="1:3" s="5" customFormat="1">
      <c r="A1138" s="12"/>
      <c r="B1138" s="12"/>
      <c r="C1138" s="12"/>
    </row>
    <row r="1139" spans="1:3" s="5" customFormat="1">
      <c r="A1139" s="12"/>
      <c r="B1139" s="12"/>
      <c r="C1139" s="12"/>
    </row>
    <row r="1140" spans="1:3" s="5" customFormat="1">
      <c r="A1140" s="12"/>
      <c r="B1140" s="12"/>
      <c r="C1140" s="12"/>
    </row>
    <row r="1141" spans="1:3" s="5" customFormat="1">
      <c r="A1141" s="12"/>
      <c r="B1141" s="12"/>
      <c r="C1141" s="12"/>
    </row>
    <row r="1142" spans="1:3" s="5" customFormat="1">
      <c r="A1142" s="12"/>
      <c r="B1142" s="12"/>
      <c r="C1142" s="12"/>
    </row>
    <row r="1143" spans="1:3" s="5" customFormat="1">
      <c r="A1143" s="12"/>
      <c r="B1143" s="12"/>
      <c r="C1143" s="12"/>
    </row>
    <row r="1144" spans="1:3" s="5" customFormat="1">
      <c r="A1144" s="12"/>
      <c r="B1144" s="12"/>
      <c r="C1144" s="12"/>
    </row>
    <row r="1145" spans="1:3" s="5" customFormat="1">
      <c r="A1145" s="12"/>
      <c r="B1145" s="12"/>
      <c r="C1145" s="12"/>
    </row>
    <row r="1146" spans="1:3" s="5" customFormat="1">
      <c r="A1146" s="12"/>
      <c r="B1146" s="12"/>
      <c r="C1146" s="12"/>
    </row>
    <row r="1147" spans="1:3" s="5" customFormat="1">
      <c r="A1147" s="12"/>
      <c r="B1147" s="12"/>
      <c r="C1147" s="12"/>
    </row>
    <row r="1148" spans="1:3" s="5" customFormat="1">
      <c r="A1148" s="12"/>
      <c r="B1148" s="12"/>
      <c r="C1148" s="12"/>
    </row>
    <row r="1149" spans="1:3" s="5" customFormat="1">
      <c r="A1149" s="12"/>
      <c r="B1149" s="12"/>
      <c r="C1149" s="12"/>
    </row>
    <row r="1150" spans="1:3" s="5" customFormat="1">
      <c r="A1150" s="12"/>
      <c r="B1150" s="12"/>
      <c r="C1150" s="12"/>
    </row>
    <row r="1151" spans="1:3" s="5" customFormat="1">
      <c r="A1151" s="12"/>
      <c r="B1151" s="12"/>
      <c r="C1151" s="12"/>
    </row>
    <row r="1152" spans="1:3" s="5" customFormat="1">
      <c r="A1152" s="12"/>
      <c r="B1152" s="12"/>
      <c r="C1152" s="12"/>
    </row>
    <row r="1153" spans="1:3" s="5" customFormat="1">
      <c r="A1153" s="12"/>
      <c r="B1153" s="12"/>
      <c r="C1153" s="12"/>
    </row>
    <row r="1154" spans="1:3" s="5" customFormat="1">
      <c r="A1154" s="12"/>
      <c r="B1154" s="12"/>
      <c r="C1154" s="12"/>
    </row>
    <row r="1155" spans="1:3" s="5" customFormat="1">
      <c r="A1155" s="12"/>
      <c r="B1155" s="12"/>
      <c r="C1155" s="12"/>
    </row>
    <row r="1156" spans="1:3" s="5" customFormat="1">
      <c r="A1156" s="12"/>
      <c r="B1156" s="12"/>
      <c r="C1156" s="12"/>
    </row>
    <row r="1157" spans="1:3" s="5" customFormat="1">
      <c r="A1157" s="12"/>
      <c r="B1157" s="12"/>
      <c r="C1157" s="12"/>
    </row>
    <row r="1158" spans="1:3" s="5" customFormat="1">
      <c r="A1158" s="12"/>
      <c r="B1158" s="12"/>
      <c r="C1158" s="12"/>
    </row>
    <row r="1159" spans="1:3" s="5" customFormat="1">
      <c r="A1159" s="12"/>
      <c r="B1159" s="12"/>
      <c r="C1159" s="12"/>
    </row>
    <row r="1160" spans="1:3" s="5" customFormat="1">
      <c r="A1160" s="12"/>
      <c r="B1160" s="12"/>
      <c r="C1160" s="12"/>
    </row>
    <row r="1161" spans="1:3" s="5" customFormat="1">
      <c r="A1161" s="12"/>
      <c r="B1161" s="12"/>
      <c r="C1161" s="12"/>
    </row>
    <row r="1162" spans="1:3" s="5" customFormat="1">
      <c r="A1162" s="12"/>
      <c r="B1162" s="12"/>
      <c r="C1162" s="12"/>
    </row>
    <row r="1163" spans="1:3" s="5" customFormat="1">
      <c r="A1163" s="12"/>
      <c r="B1163" s="12"/>
      <c r="C1163" s="12"/>
    </row>
    <row r="1164" spans="1:3" s="5" customFormat="1">
      <c r="A1164" s="12"/>
      <c r="B1164" s="12"/>
      <c r="C1164" s="12"/>
    </row>
    <row r="1165" spans="1:3" s="5" customFormat="1">
      <c r="A1165" s="12"/>
      <c r="B1165" s="12"/>
      <c r="C1165" s="12"/>
    </row>
    <row r="1166" spans="1:3" s="5" customFormat="1">
      <c r="A1166" s="12"/>
      <c r="B1166" s="12"/>
      <c r="C1166" s="12"/>
    </row>
    <row r="1167" spans="1:3" s="5" customFormat="1">
      <c r="A1167" s="12"/>
      <c r="B1167" s="12"/>
      <c r="C1167" s="12"/>
    </row>
    <row r="1168" spans="1:3" s="5" customFormat="1">
      <c r="A1168" s="12"/>
      <c r="B1168" s="12"/>
      <c r="C1168" s="12"/>
    </row>
    <row r="1169" spans="1:3" s="5" customFormat="1">
      <c r="A1169" s="12"/>
      <c r="B1169" s="12"/>
      <c r="C1169" s="12"/>
    </row>
    <row r="1170" spans="1:3" s="5" customFormat="1">
      <c r="A1170" s="12"/>
      <c r="B1170" s="12"/>
      <c r="C1170" s="12"/>
    </row>
    <row r="1171" spans="1:3" s="5" customFormat="1">
      <c r="A1171" s="12"/>
      <c r="B1171" s="12"/>
      <c r="C1171" s="12"/>
    </row>
    <row r="1172" spans="1:3" s="5" customFormat="1">
      <c r="A1172" s="12"/>
      <c r="B1172" s="12"/>
      <c r="C1172" s="12"/>
    </row>
    <row r="1173" spans="1:3" s="5" customFormat="1">
      <c r="A1173" s="12"/>
      <c r="B1173" s="12"/>
      <c r="C1173" s="12"/>
    </row>
    <row r="1174" spans="1:3" s="5" customFormat="1">
      <c r="A1174" s="12"/>
      <c r="B1174" s="12"/>
      <c r="C1174" s="12"/>
    </row>
    <row r="1175" spans="1:3" s="5" customFormat="1">
      <c r="A1175" s="12"/>
      <c r="B1175" s="12"/>
      <c r="C1175" s="12"/>
    </row>
    <row r="1176" spans="1:3" s="5" customFormat="1">
      <c r="A1176" s="12"/>
      <c r="B1176" s="12"/>
      <c r="C1176" s="12"/>
    </row>
    <row r="1177" spans="1:3" s="5" customFormat="1">
      <c r="A1177" s="12"/>
      <c r="B1177" s="12"/>
      <c r="C1177" s="12"/>
    </row>
    <row r="1178" spans="1:3" s="5" customFormat="1">
      <c r="A1178" s="12"/>
      <c r="B1178" s="12"/>
      <c r="C1178" s="12"/>
    </row>
    <row r="1179" spans="1:3" s="5" customFormat="1">
      <c r="A1179" s="12"/>
      <c r="B1179" s="12"/>
      <c r="C1179" s="12"/>
    </row>
    <row r="1180" spans="1:3" s="5" customFormat="1">
      <c r="A1180" s="12"/>
      <c r="B1180" s="12"/>
      <c r="C1180" s="12"/>
    </row>
    <row r="1181" spans="1:3" s="5" customFormat="1">
      <c r="A1181" s="12"/>
      <c r="B1181" s="12"/>
      <c r="C1181" s="12"/>
    </row>
    <row r="1182" spans="1:3" s="5" customFormat="1">
      <c r="A1182" s="12"/>
      <c r="B1182" s="12"/>
      <c r="C1182" s="12"/>
    </row>
    <row r="1183" spans="1:3" s="5" customFormat="1">
      <c r="A1183" s="12"/>
      <c r="B1183" s="12"/>
      <c r="C1183" s="12"/>
    </row>
    <row r="1184" spans="1:3" s="5" customFormat="1">
      <c r="A1184" s="12"/>
      <c r="B1184" s="12"/>
      <c r="C1184" s="12"/>
    </row>
    <row r="1185" spans="1:3" s="5" customFormat="1">
      <c r="A1185" s="12"/>
      <c r="B1185" s="12"/>
      <c r="C1185" s="12"/>
    </row>
    <row r="1186" spans="1:3" s="5" customFormat="1">
      <c r="A1186" s="12"/>
      <c r="B1186" s="12"/>
      <c r="C1186" s="12"/>
    </row>
    <row r="1187" spans="1:3" s="5" customFormat="1">
      <c r="A1187" s="12"/>
      <c r="B1187" s="12"/>
      <c r="C1187" s="12"/>
    </row>
    <row r="1188" spans="1:3" s="5" customFormat="1">
      <c r="A1188" s="12"/>
      <c r="B1188" s="12"/>
      <c r="C1188" s="12"/>
    </row>
    <row r="1189" spans="1:3" s="5" customFormat="1">
      <c r="A1189" s="12"/>
      <c r="B1189" s="12"/>
      <c r="C1189" s="12"/>
    </row>
    <row r="1190" spans="1:3" s="5" customFormat="1">
      <c r="A1190" s="12"/>
      <c r="B1190" s="12"/>
      <c r="C1190" s="12"/>
    </row>
    <row r="1191" spans="1:3" s="5" customFormat="1">
      <c r="A1191" s="12"/>
      <c r="B1191" s="12"/>
      <c r="C1191" s="12"/>
    </row>
    <row r="1192" spans="1:3" s="5" customFormat="1">
      <c r="A1192" s="12"/>
      <c r="B1192" s="12"/>
      <c r="C1192" s="12"/>
    </row>
    <row r="1193" spans="1:3" s="5" customFormat="1">
      <c r="A1193" s="12"/>
      <c r="B1193" s="12"/>
      <c r="C1193" s="12"/>
    </row>
    <row r="1194" spans="1:3" s="5" customFormat="1">
      <c r="A1194" s="12"/>
      <c r="B1194" s="12"/>
      <c r="C1194" s="12"/>
    </row>
    <row r="1195" spans="1:3" s="5" customFormat="1">
      <c r="A1195" s="12"/>
      <c r="B1195" s="12"/>
      <c r="C1195" s="12"/>
    </row>
    <row r="1196" spans="1:3" s="5" customFormat="1">
      <c r="A1196" s="12"/>
      <c r="B1196" s="12"/>
      <c r="C1196" s="12"/>
    </row>
    <row r="1197" spans="1:3" s="5" customFormat="1">
      <c r="A1197" s="12"/>
      <c r="B1197" s="12"/>
      <c r="C1197" s="12"/>
    </row>
    <row r="1198" spans="1:3" s="5" customFormat="1">
      <c r="A1198" s="12"/>
      <c r="B1198" s="12"/>
      <c r="C1198" s="12"/>
    </row>
    <row r="1199" spans="1:3" s="5" customFormat="1">
      <c r="A1199" s="12"/>
      <c r="B1199" s="12"/>
      <c r="C1199" s="12"/>
    </row>
    <row r="1200" spans="1:3" s="5" customFormat="1">
      <c r="A1200" s="12"/>
      <c r="B1200" s="12"/>
      <c r="C1200" s="12"/>
    </row>
    <row r="1201" spans="1:3" s="5" customFormat="1">
      <c r="A1201" s="12"/>
      <c r="B1201" s="12"/>
      <c r="C1201" s="12"/>
    </row>
    <row r="1202" spans="1:3" s="5" customFormat="1">
      <c r="A1202" s="12"/>
      <c r="B1202" s="12"/>
      <c r="C1202" s="12"/>
    </row>
    <row r="1203" spans="1:3" s="5" customFormat="1">
      <c r="A1203" s="12"/>
      <c r="B1203" s="12"/>
      <c r="C1203" s="12"/>
    </row>
    <row r="1204" spans="1:3" s="5" customFormat="1">
      <c r="A1204" s="12"/>
      <c r="B1204" s="12"/>
      <c r="C1204" s="12"/>
    </row>
    <row r="1205" spans="1:3" s="5" customFormat="1">
      <c r="A1205" s="12"/>
      <c r="B1205" s="12"/>
      <c r="C1205" s="12"/>
    </row>
    <row r="1206" spans="1:3" s="5" customFormat="1">
      <c r="A1206" s="12"/>
      <c r="B1206" s="12"/>
      <c r="C1206" s="12"/>
    </row>
    <row r="1207" spans="1:3" s="5" customFormat="1">
      <c r="A1207" s="12"/>
      <c r="B1207" s="12"/>
      <c r="C1207" s="12"/>
    </row>
    <row r="1208" spans="1:3" s="5" customFormat="1">
      <c r="A1208" s="12"/>
      <c r="B1208" s="12"/>
      <c r="C1208" s="12"/>
    </row>
    <row r="1209" spans="1:3" s="5" customFormat="1">
      <c r="A1209" s="12"/>
      <c r="B1209" s="12"/>
      <c r="C1209" s="12"/>
    </row>
    <row r="1210" spans="1:3" s="5" customFormat="1">
      <c r="A1210" s="12"/>
      <c r="B1210" s="12"/>
      <c r="C1210" s="12"/>
    </row>
    <row r="1211" spans="1:3" s="5" customFormat="1">
      <c r="A1211" s="12"/>
      <c r="B1211" s="12"/>
      <c r="C1211" s="12"/>
    </row>
    <row r="1212" spans="1:3" s="5" customFormat="1">
      <c r="A1212" s="12"/>
      <c r="B1212" s="12"/>
      <c r="C1212" s="12"/>
    </row>
    <row r="1213" spans="1:3" s="5" customFormat="1">
      <c r="A1213" s="12"/>
      <c r="B1213" s="12"/>
      <c r="C1213" s="12"/>
    </row>
    <row r="1214" spans="1:3" s="5" customFormat="1">
      <c r="A1214" s="12"/>
      <c r="B1214" s="12"/>
      <c r="C1214" s="12"/>
    </row>
    <row r="1215" spans="1:3" s="5" customFormat="1">
      <c r="A1215" s="12"/>
      <c r="B1215" s="12"/>
      <c r="C1215" s="12"/>
    </row>
    <row r="1216" spans="1:3" s="5" customFormat="1">
      <c r="A1216" s="12"/>
      <c r="B1216" s="12"/>
      <c r="C1216" s="12"/>
    </row>
    <row r="1217" spans="1:3" s="5" customFormat="1">
      <c r="A1217" s="12"/>
      <c r="B1217" s="12"/>
      <c r="C1217" s="12"/>
    </row>
    <row r="1218" spans="1:3" s="5" customFormat="1">
      <c r="A1218" s="12"/>
      <c r="B1218" s="12"/>
      <c r="C1218" s="12"/>
    </row>
    <row r="1219" spans="1:3" s="5" customFormat="1">
      <c r="A1219" s="12"/>
      <c r="B1219" s="12"/>
      <c r="C1219" s="12"/>
    </row>
    <row r="1220" spans="1:3" s="5" customFormat="1">
      <c r="A1220" s="12"/>
      <c r="B1220" s="12"/>
      <c r="C1220" s="12"/>
    </row>
    <row r="1221" spans="1:3" s="5" customFormat="1">
      <c r="A1221" s="12"/>
      <c r="B1221" s="12"/>
      <c r="C1221" s="12"/>
    </row>
    <row r="1222" spans="1:3" s="5" customFormat="1">
      <c r="A1222" s="12"/>
      <c r="B1222" s="12"/>
      <c r="C1222" s="12"/>
    </row>
    <row r="1223" spans="1:3" s="5" customFormat="1">
      <c r="A1223" s="12"/>
      <c r="B1223" s="12"/>
      <c r="C1223" s="12"/>
    </row>
    <row r="1224" spans="1:3" s="5" customFormat="1">
      <c r="A1224" s="12"/>
      <c r="B1224" s="12"/>
      <c r="C1224" s="12"/>
    </row>
    <row r="1225" spans="1:3" s="5" customFormat="1">
      <c r="A1225" s="12"/>
      <c r="B1225" s="12"/>
      <c r="C1225" s="12"/>
    </row>
    <row r="1226" spans="1:3" s="5" customFormat="1">
      <c r="A1226" s="12"/>
      <c r="B1226" s="12"/>
      <c r="C1226" s="12"/>
    </row>
    <row r="1227" spans="1:3" s="5" customFormat="1">
      <c r="A1227" s="12"/>
      <c r="B1227" s="12"/>
      <c r="C1227" s="12"/>
    </row>
    <row r="1228" spans="1:3" s="5" customFormat="1">
      <c r="A1228" s="12"/>
      <c r="B1228" s="12"/>
      <c r="C1228" s="12"/>
    </row>
    <row r="1229" spans="1:3" s="5" customFormat="1">
      <c r="A1229" s="12"/>
      <c r="B1229" s="12"/>
      <c r="C1229" s="12"/>
    </row>
    <row r="1230" spans="1:3" s="5" customFormat="1">
      <c r="A1230" s="12"/>
      <c r="B1230" s="12"/>
      <c r="C1230" s="12"/>
    </row>
    <row r="1231" spans="1:3" s="5" customFormat="1">
      <c r="A1231" s="12"/>
      <c r="B1231" s="12"/>
      <c r="C1231" s="12"/>
    </row>
    <row r="1232" spans="1:3" s="5" customFormat="1">
      <c r="A1232" s="12"/>
      <c r="B1232" s="12"/>
      <c r="C1232" s="12"/>
    </row>
    <row r="1233" spans="1:3" s="5" customFormat="1">
      <c r="A1233" s="12"/>
      <c r="B1233" s="12"/>
      <c r="C1233" s="12"/>
    </row>
    <row r="1234" spans="1:3" s="5" customFormat="1">
      <c r="A1234" s="12"/>
      <c r="B1234" s="12"/>
      <c r="C1234" s="12"/>
    </row>
    <row r="1235" spans="1:3" s="5" customFormat="1">
      <c r="A1235" s="12"/>
      <c r="B1235" s="12"/>
      <c r="C1235" s="12"/>
    </row>
    <row r="1236" spans="1:3" s="5" customFormat="1">
      <c r="A1236" s="12"/>
      <c r="B1236" s="12"/>
      <c r="C1236" s="12"/>
    </row>
    <row r="1237" spans="1:3" s="5" customFormat="1">
      <c r="A1237" s="12"/>
      <c r="B1237" s="12"/>
      <c r="C1237" s="12"/>
    </row>
    <row r="1238" spans="1:3" s="5" customFormat="1">
      <c r="A1238" s="12"/>
      <c r="B1238" s="12"/>
      <c r="C1238" s="12"/>
    </row>
    <row r="1239" spans="1:3" s="5" customFormat="1">
      <c r="A1239" s="12"/>
      <c r="B1239" s="12"/>
      <c r="C1239" s="12"/>
    </row>
    <row r="1240" spans="1:3" s="5" customFormat="1">
      <c r="A1240" s="12"/>
      <c r="B1240" s="12"/>
      <c r="C1240" s="12"/>
    </row>
    <row r="1241" spans="1:3" s="5" customFormat="1">
      <c r="A1241" s="12"/>
      <c r="B1241" s="12"/>
      <c r="C1241" s="12"/>
    </row>
    <row r="1242" spans="1:3" s="5" customFormat="1">
      <c r="A1242" s="12"/>
      <c r="B1242" s="12"/>
      <c r="C1242" s="12"/>
    </row>
    <row r="1243" spans="1:3" s="5" customFormat="1">
      <c r="A1243" s="12"/>
      <c r="B1243" s="12"/>
      <c r="C1243" s="12"/>
    </row>
    <row r="1244" spans="1:3" s="5" customFormat="1">
      <c r="A1244" s="12"/>
      <c r="B1244" s="12"/>
      <c r="C1244" s="12"/>
    </row>
    <row r="1245" spans="1:3" s="5" customFormat="1">
      <c r="A1245" s="12"/>
      <c r="B1245" s="12"/>
      <c r="C1245" s="12"/>
    </row>
    <row r="1246" spans="1:3" s="5" customFormat="1">
      <c r="A1246" s="12"/>
      <c r="B1246" s="12"/>
      <c r="C1246" s="12"/>
    </row>
    <row r="1247" spans="1:3" s="5" customFormat="1">
      <c r="A1247" s="12"/>
      <c r="B1247" s="12"/>
      <c r="C1247" s="12"/>
    </row>
    <row r="1248" spans="1:3" s="5" customFormat="1">
      <c r="A1248" s="12"/>
      <c r="B1248" s="12"/>
      <c r="C1248" s="12"/>
    </row>
    <row r="1249" spans="1:3" s="5" customFormat="1">
      <c r="A1249" s="12"/>
      <c r="B1249" s="12"/>
      <c r="C1249" s="12"/>
    </row>
    <row r="1250" spans="1:3" s="5" customFormat="1">
      <c r="A1250" s="12"/>
      <c r="B1250" s="12"/>
      <c r="C1250" s="12"/>
    </row>
    <row r="1251" spans="1:3" s="5" customFormat="1">
      <c r="A1251" s="12"/>
      <c r="B1251" s="12"/>
      <c r="C1251" s="12"/>
    </row>
    <row r="1252" spans="1:3" s="5" customFormat="1">
      <c r="A1252" s="12"/>
      <c r="B1252" s="12"/>
      <c r="C1252" s="12"/>
    </row>
    <row r="1253" spans="1:3" s="5" customFormat="1">
      <c r="A1253" s="12"/>
      <c r="B1253" s="12"/>
      <c r="C1253" s="12"/>
    </row>
    <row r="1254" spans="1:3" s="5" customFormat="1">
      <c r="A1254" s="12"/>
      <c r="B1254" s="12"/>
      <c r="C1254" s="12"/>
    </row>
    <row r="1255" spans="1:3" s="5" customFormat="1">
      <c r="A1255" s="12"/>
      <c r="B1255" s="12"/>
      <c r="C1255" s="12"/>
    </row>
    <row r="1256" spans="1:3" s="5" customFormat="1">
      <c r="A1256" s="12"/>
      <c r="B1256" s="12"/>
      <c r="C1256" s="12"/>
    </row>
    <row r="1257" spans="1:3" s="5" customFormat="1">
      <c r="A1257" s="12"/>
      <c r="B1257" s="12"/>
      <c r="C1257" s="12"/>
    </row>
    <row r="1258" spans="1:3" s="5" customFormat="1">
      <c r="A1258" s="12"/>
      <c r="B1258" s="12"/>
      <c r="C1258" s="12"/>
    </row>
    <row r="1259" spans="1:3" s="5" customFormat="1">
      <c r="A1259" s="12"/>
      <c r="B1259" s="12"/>
      <c r="C1259" s="12"/>
    </row>
    <row r="1260" spans="1:3" s="5" customFormat="1">
      <c r="A1260" s="12"/>
      <c r="B1260" s="12"/>
      <c r="C1260" s="12"/>
    </row>
    <row r="1261" spans="1:3" s="5" customFormat="1">
      <c r="A1261" s="12"/>
      <c r="B1261" s="12"/>
      <c r="C1261" s="12"/>
    </row>
    <row r="1262" spans="1:3" s="5" customFormat="1">
      <c r="A1262" s="12"/>
      <c r="B1262" s="12"/>
      <c r="C1262" s="12"/>
    </row>
    <row r="1263" spans="1:3" s="5" customFormat="1">
      <c r="A1263" s="12"/>
      <c r="B1263" s="12"/>
      <c r="C1263" s="12"/>
    </row>
    <row r="1264" spans="1:3" s="5" customFormat="1">
      <c r="A1264" s="12"/>
      <c r="B1264" s="12"/>
      <c r="C1264" s="12"/>
    </row>
    <row r="1265" spans="1:3" s="5" customFormat="1">
      <c r="A1265" s="12"/>
      <c r="B1265" s="12"/>
      <c r="C1265" s="12"/>
    </row>
    <row r="1266" spans="1:3" s="5" customFormat="1">
      <c r="A1266" s="12"/>
      <c r="B1266" s="12"/>
      <c r="C1266" s="12"/>
    </row>
    <row r="1267" spans="1:3" s="5" customFormat="1">
      <c r="A1267" s="12"/>
      <c r="B1267" s="12"/>
      <c r="C1267" s="12"/>
    </row>
    <row r="1268" spans="1:3" s="5" customFormat="1">
      <c r="A1268" s="12"/>
      <c r="B1268" s="12"/>
      <c r="C1268" s="12"/>
    </row>
    <row r="1269" spans="1:3" s="5" customFormat="1">
      <c r="A1269" s="12"/>
      <c r="B1269" s="12"/>
      <c r="C1269" s="12"/>
    </row>
    <row r="1270" spans="1:3" s="5" customFormat="1">
      <c r="A1270" s="12"/>
      <c r="B1270" s="12"/>
      <c r="C1270" s="12"/>
    </row>
    <row r="1271" spans="1:3" s="5" customFormat="1">
      <c r="A1271" s="12"/>
      <c r="B1271" s="12"/>
      <c r="C1271" s="12"/>
    </row>
    <row r="1272" spans="1:3" s="5" customFormat="1">
      <c r="A1272" s="12"/>
      <c r="B1272" s="12"/>
      <c r="C1272" s="12"/>
    </row>
    <row r="1273" spans="1:3" s="5" customFormat="1">
      <c r="A1273" s="12"/>
      <c r="B1273" s="12"/>
      <c r="C1273" s="12"/>
    </row>
    <row r="1274" spans="1:3" s="5" customFormat="1">
      <c r="A1274" s="12"/>
      <c r="B1274" s="12"/>
      <c r="C1274" s="12"/>
    </row>
    <row r="1275" spans="1:3" s="5" customFormat="1">
      <c r="A1275" s="12"/>
      <c r="B1275" s="12"/>
      <c r="C1275" s="12"/>
    </row>
    <row r="1276" spans="1:3" s="5" customFormat="1">
      <c r="A1276" s="12"/>
      <c r="B1276" s="12"/>
      <c r="C1276" s="12"/>
    </row>
    <row r="1277" spans="1:3" s="5" customFormat="1">
      <c r="A1277" s="12"/>
      <c r="B1277" s="12"/>
      <c r="C1277" s="12"/>
    </row>
    <row r="1278" spans="1:3" s="5" customFormat="1">
      <c r="A1278" s="12"/>
      <c r="B1278" s="12"/>
      <c r="C1278" s="12"/>
    </row>
    <row r="1279" spans="1:3" s="5" customFormat="1">
      <c r="A1279" s="12"/>
      <c r="B1279" s="12"/>
      <c r="C1279" s="12"/>
    </row>
    <row r="1280" spans="1:3" s="5" customFormat="1">
      <c r="A1280" s="12"/>
      <c r="B1280" s="12"/>
      <c r="C1280" s="12"/>
    </row>
    <row r="1281" spans="1:3" s="5" customFormat="1">
      <c r="A1281" s="12"/>
      <c r="B1281" s="12"/>
      <c r="C1281" s="12"/>
    </row>
    <row r="1282" spans="1:3" s="5" customFormat="1">
      <c r="A1282" s="12"/>
      <c r="B1282" s="12"/>
      <c r="C1282" s="12"/>
    </row>
    <row r="1283" spans="1:3" s="5" customFormat="1">
      <c r="A1283" s="12"/>
      <c r="B1283" s="12"/>
      <c r="C1283" s="12"/>
    </row>
    <row r="1284" spans="1:3" s="5" customFormat="1">
      <c r="A1284" s="12"/>
      <c r="B1284" s="12"/>
      <c r="C1284" s="12"/>
    </row>
    <row r="1285" spans="1:3" s="5" customFormat="1">
      <c r="A1285" s="12"/>
      <c r="B1285" s="12"/>
      <c r="C1285" s="12"/>
    </row>
    <row r="1286" spans="1:3" s="5" customFormat="1">
      <c r="A1286" s="12"/>
      <c r="B1286" s="12"/>
      <c r="C1286" s="12"/>
    </row>
    <row r="1287" spans="1:3" s="5" customFormat="1">
      <c r="A1287" s="12"/>
      <c r="B1287" s="12"/>
      <c r="C1287" s="12"/>
    </row>
    <row r="1288" spans="1:3" s="5" customFormat="1">
      <c r="A1288" s="12"/>
      <c r="B1288" s="12"/>
      <c r="C1288" s="12"/>
    </row>
    <row r="1289" spans="1:3" s="5" customFormat="1">
      <c r="A1289" s="12"/>
      <c r="B1289" s="12"/>
      <c r="C1289" s="12"/>
    </row>
    <row r="1290" spans="1:3" s="5" customFormat="1">
      <c r="A1290" s="12"/>
      <c r="B1290" s="12"/>
      <c r="C1290" s="12"/>
    </row>
    <row r="1291" spans="1:3" s="5" customFormat="1">
      <c r="A1291" s="12"/>
      <c r="B1291" s="12"/>
      <c r="C1291" s="12"/>
    </row>
    <row r="1292" spans="1:3" s="5" customFormat="1">
      <c r="A1292" s="12"/>
      <c r="B1292" s="12"/>
      <c r="C1292" s="12"/>
    </row>
    <row r="1293" spans="1:3" s="5" customFormat="1">
      <c r="A1293" s="12"/>
      <c r="B1293" s="12"/>
      <c r="C1293" s="12"/>
    </row>
    <row r="1294" spans="1:3" s="5" customFormat="1">
      <c r="A1294" s="12"/>
      <c r="B1294" s="12"/>
      <c r="C1294" s="12"/>
    </row>
    <row r="1295" spans="1:3" s="5" customFormat="1">
      <c r="A1295" s="12"/>
      <c r="B1295" s="12"/>
      <c r="C1295" s="12"/>
    </row>
    <row r="1296" spans="1:3" s="5" customFormat="1">
      <c r="A1296" s="12"/>
      <c r="B1296" s="12"/>
      <c r="C1296" s="12"/>
    </row>
    <row r="1297" spans="1:3" s="5" customFormat="1">
      <c r="A1297" s="12"/>
      <c r="B1297" s="12"/>
      <c r="C1297" s="12"/>
    </row>
    <row r="1298" spans="1:3" s="5" customFormat="1">
      <c r="A1298" s="12"/>
      <c r="B1298" s="12"/>
      <c r="C1298" s="12"/>
    </row>
    <row r="1299" spans="1:3" s="5" customFormat="1">
      <c r="A1299" s="12"/>
      <c r="B1299" s="12"/>
      <c r="C1299" s="12"/>
    </row>
    <row r="1300" spans="1:3" s="5" customFormat="1">
      <c r="A1300" s="12"/>
      <c r="B1300" s="12"/>
      <c r="C1300" s="12"/>
    </row>
    <row r="1301" spans="1:3" s="5" customFormat="1">
      <c r="A1301" s="12"/>
      <c r="B1301" s="12"/>
      <c r="C1301" s="12"/>
    </row>
    <row r="1302" spans="1:3" s="5" customFormat="1">
      <c r="A1302" s="12"/>
      <c r="B1302" s="12"/>
      <c r="C1302" s="12"/>
    </row>
    <row r="1303" spans="1:3" s="5" customFormat="1">
      <c r="A1303" s="12"/>
      <c r="B1303" s="12"/>
      <c r="C1303" s="12"/>
    </row>
    <row r="1304" spans="1:3" s="5" customFormat="1">
      <c r="A1304" s="12"/>
      <c r="B1304" s="12"/>
      <c r="C1304" s="12"/>
    </row>
    <row r="1305" spans="1:3" s="5" customFormat="1">
      <c r="A1305" s="12"/>
      <c r="B1305" s="12"/>
      <c r="C1305" s="12"/>
    </row>
    <row r="1306" spans="1:3" s="5" customFormat="1">
      <c r="A1306" s="12"/>
      <c r="B1306" s="12"/>
      <c r="C1306" s="12"/>
    </row>
    <row r="1307" spans="1:3" s="5" customFormat="1">
      <c r="A1307" s="12"/>
      <c r="B1307" s="12"/>
      <c r="C1307" s="12"/>
    </row>
    <row r="1308" spans="1:3" s="5" customFormat="1">
      <c r="A1308" s="12"/>
      <c r="B1308" s="12"/>
      <c r="C1308" s="12"/>
    </row>
    <row r="1309" spans="1:3" s="5" customFormat="1">
      <c r="A1309" s="12"/>
      <c r="B1309" s="12"/>
      <c r="C1309" s="12"/>
    </row>
    <row r="1310" spans="1:3" s="5" customFormat="1">
      <c r="A1310" s="12"/>
      <c r="B1310" s="12"/>
      <c r="C1310" s="12"/>
    </row>
    <row r="1311" spans="1:3" s="5" customFormat="1">
      <c r="A1311" s="12"/>
      <c r="B1311" s="12"/>
      <c r="C1311" s="12"/>
    </row>
    <row r="1312" spans="1:3" s="5" customFormat="1">
      <c r="A1312" s="12"/>
      <c r="B1312" s="12"/>
      <c r="C1312" s="12"/>
    </row>
    <row r="1313" spans="1:3" s="5" customFormat="1">
      <c r="A1313" s="12"/>
      <c r="B1313" s="12"/>
      <c r="C1313" s="12"/>
    </row>
    <row r="1314" spans="1:3" s="5" customFormat="1">
      <c r="A1314" s="12"/>
      <c r="B1314" s="12"/>
      <c r="C1314" s="12"/>
    </row>
    <row r="1315" spans="1:3" s="5" customFormat="1">
      <c r="A1315" s="12"/>
      <c r="B1315" s="12"/>
      <c r="C1315" s="12"/>
    </row>
    <row r="1316" spans="1:3" s="5" customFormat="1">
      <c r="A1316" s="12"/>
      <c r="B1316" s="12"/>
      <c r="C1316" s="12"/>
    </row>
    <row r="1317" spans="1:3" s="5" customFormat="1">
      <c r="A1317" s="12"/>
      <c r="B1317" s="12"/>
      <c r="C1317" s="12"/>
    </row>
    <row r="1318" spans="1:3" s="5" customFormat="1">
      <c r="A1318" s="12"/>
      <c r="B1318" s="12"/>
      <c r="C1318" s="12"/>
    </row>
    <row r="1319" spans="1:3" s="5" customFormat="1">
      <c r="A1319" s="12"/>
      <c r="B1319" s="12"/>
      <c r="C1319" s="12"/>
    </row>
    <row r="1320" spans="1:3" s="5" customFormat="1">
      <c r="A1320" s="12"/>
      <c r="B1320" s="12"/>
      <c r="C1320" s="12"/>
    </row>
    <row r="1321" spans="1:3" s="5" customFormat="1">
      <c r="A1321" s="12"/>
      <c r="B1321" s="12"/>
      <c r="C1321" s="12"/>
    </row>
    <row r="1322" spans="1:3" s="5" customFormat="1">
      <c r="A1322" s="12"/>
      <c r="B1322" s="12"/>
      <c r="C1322" s="12"/>
    </row>
    <row r="1323" spans="1:3" s="5" customFormat="1">
      <c r="A1323" s="12"/>
      <c r="B1323" s="12"/>
      <c r="C1323" s="12"/>
    </row>
    <row r="1324" spans="1:3" s="5" customFormat="1">
      <c r="A1324" s="12"/>
      <c r="B1324" s="12"/>
      <c r="C1324" s="12"/>
    </row>
    <row r="1325" spans="1:3" s="5" customFormat="1">
      <c r="A1325" s="12"/>
      <c r="B1325" s="12"/>
      <c r="C1325" s="12"/>
    </row>
    <row r="1326" spans="1:3" s="5" customFormat="1">
      <c r="A1326" s="12"/>
      <c r="B1326" s="12"/>
      <c r="C1326" s="12"/>
    </row>
    <row r="1327" spans="1:3" s="5" customFormat="1">
      <c r="A1327" s="12"/>
      <c r="B1327" s="12"/>
      <c r="C1327" s="12"/>
    </row>
    <row r="1328" spans="1:3" s="5" customFormat="1">
      <c r="A1328" s="12"/>
      <c r="B1328" s="12"/>
      <c r="C1328" s="12"/>
    </row>
    <row r="1329" spans="1:3" s="5" customFormat="1">
      <c r="A1329" s="12"/>
      <c r="B1329" s="12"/>
      <c r="C1329" s="12"/>
    </row>
    <row r="1330" spans="1:3" s="5" customFormat="1">
      <c r="A1330" s="12"/>
      <c r="B1330" s="12"/>
      <c r="C1330" s="12"/>
    </row>
    <row r="1331" spans="1:3" s="5" customFormat="1">
      <c r="A1331" s="12"/>
      <c r="B1331" s="12"/>
      <c r="C1331" s="12"/>
    </row>
    <row r="1332" spans="1:3" s="5" customFormat="1">
      <c r="A1332" s="12"/>
      <c r="B1332" s="12"/>
      <c r="C1332" s="12"/>
    </row>
    <row r="1333" spans="1:3" s="5" customFormat="1">
      <c r="A1333" s="12"/>
      <c r="B1333" s="12"/>
      <c r="C1333" s="12"/>
    </row>
    <row r="1334" spans="1:3" s="5" customFormat="1">
      <c r="A1334" s="12"/>
      <c r="B1334" s="12"/>
      <c r="C1334" s="12"/>
    </row>
    <row r="1335" spans="1:3" s="5" customFormat="1">
      <c r="A1335" s="12"/>
      <c r="B1335" s="12"/>
      <c r="C1335" s="12"/>
    </row>
    <row r="1336" spans="1:3" s="5" customFormat="1">
      <c r="A1336" s="12"/>
      <c r="B1336" s="12"/>
      <c r="C1336" s="12"/>
    </row>
    <row r="1337" spans="1:3" s="5" customFormat="1">
      <c r="A1337" s="12"/>
      <c r="B1337" s="12"/>
      <c r="C1337" s="12"/>
    </row>
    <row r="1338" spans="1:3" s="5" customFormat="1">
      <c r="A1338" s="12"/>
      <c r="B1338" s="12"/>
      <c r="C1338" s="12"/>
    </row>
    <row r="1339" spans="1:3" s="5" customFormat="1">
      <c r="A1339" s="12"/>
      <c r="B1339" s="12"/>
      <c r="C1339" s="12"/>
    </row>
    <row r="1340" spans="1:3" s="5" customFormat="1">
      <c r="A1340" s="12"/>
      <c r="B1340" s="12"/>
      <c r="C1340" s="12"/>
    </row>
    <row r="1341" spans="1:3" s="5" customFormat="1">
      <c r="A1341" s="12"/>
      <c r="B1341" s="12"/>
      <c r="C1341" s="12"/>
    </row>
    <row r="1342" spans="1:3" s="5" customFormat="1">
      <c r="A1342" s="12"/>
      <c r="B1342" s="12"/>
      <c r="C1342" s="12"/>
    </row>
    <row r="1343" spans="1:3" s="5" customFormat="1">
      <c r="A1343" s="12"/>
      <c r="B1343" s="12"/>
      <c r="C1343" s="12"/>
    </row>
    <row r="1344" spans="1:3" s="5" customFormat="1">
      <c r="A1344" s="12"/>
      <c r="B1344" s="12"/>
      <c r="C1344" s="12"/>
    </row>
    <row r="1345" spans="1:3" s="5" customFormat="1">
      <c r="A1345" s="12"/>
      <c r="B1345" s="12"/>
      <c r="C1345" s="12"/>
    </row>
    <row r="1346" spans="1:3" s="5" customFormat="1">
      <c r="A1346" s="12"/>
      <c r="B1346" s="12"/>
      <c r="C1346" s="12"/>
    </row>
    <row r="1347" spans="1:3" s="5" customFormat="1">
      <c r="A1347" s="12"/>
      <c r="B1347" s="12"/>
      <c r="C1347" s="12"/>
    </row>
    <row r="1348" spans="1:3" s="5" customFormat="1">
      <c r="A1348" s="12"/>
      <c r="B1348" s="12"/>
      <c r="C1348" s="12"/>
    </row>
    <row r="1349" spans="1:3" s="5" customFormat="1">
      <c r="A1349" s="12"/>
      <c r="B1349" s="12"/>
      <c r="C1349" s="12"/>
    </row>
    <row r="1350" spans="1:3" s="5" customFormat="1">
      <c r="A1350" s="12"/>
      <c r="B1350" s="12"/>
      <c r="C1350" s="12"/>
    </row>
    <row r="1351" spans="1:3" s="5" customFormat="1">
      <c r="A1351" s="12"/>
      <c r="B1351" s="12"/>
      <c r="C1351" s="12"/>
    </row>
    <row r="1352" spans="1:3" s="5" customFormat="1">
      <c r="A1352" s="12"/>
      <c r="B1352" s="12"/>
      <c r="C1352" s="12"/>
    </row>
    <row r="1353" spans="1:3" s="5" customFormat="1">
      <c r="A1353" s="12"/>
      <c r="B1353" s="12"/>
      <c r="C1353" s="12"/>
    </row>
    <row r="1354" spans="1:3" s="5" customFormat="1">
      <c r="A1354" s="12"/>
      <c r="B1354" s="12"/>
      <c r="C1354" s="12"/>
    </row>
    <row r="1355" spans="1:3" s="5" customFormat="1">
      <c r="A1355" s="12"/>
      <c r="B1355" s="12"/>
      <c r="C1355" s="12"/>
    </row>
    <row r="1356" spans="1:3" s="5" customFormat="1">
      <c r="A1356" s="12"/>
      <c r="B1356" s="12"/>
      <c r="C1356" s="12"/>
    </row>
    <row r="1357" spans="1:3" s="5" customFormat="1">
      <c r="A1357" s="12"/>
      <c r="B1357" s="12"/>
      <c r="C1357" s="12"/>
    </row>
    <row r="1358" spans="1:3" s="5" customFormat="1">
      <c r="A1358" s="12"/>
      <c r="B1358" s="12"/>
      <c r="C1358" s="12"/>
    </row>
    <row r="1359" spans="1:3" s="5" customFormat="1">
      <c r="A1359" s="12"/>
      <c r="B1359" s="12"/>
      <c r="C1359" s="12"/>
    </row>
    <row r="1360" spans="1:3" s="5" customFormat="1">
      <c r="A1360" s="12"/>
      <c r="B1360" s="12"/>
      <c r="C1360" s="12"/>
    </row>
    <row r="1361" spans="1:3" s="5" customFormat="1">
      <c r="A1361" s="12"/>
      <c r="B1361" s="12"/>
      <c r="C1361" s="12"/>
    </row>
    <row r="1362" spans="1:3" s="5" customFormat="1">
      <c r="A1362" s="12"/>
      <c r="B1362" s="12"/>
      <c r="C1362" s="12"/>
    </row>
    <row r="1363" spans="1:3" s="5" customFormat="1">
      <c r="A1363" s="12"/>
      <c r="B1363" s="12"/>
      <c r="C1363" s="12"/>
    </row>
    <row r="1364" spans="1:3" s="5" customFormat="1">
      <c r="A1364" s="12"/>
      <c r="B1364" s="12"/>
      <c r="C1364" s="12"/>
    </row>
    <row r="1365" spans="1:3" s="5" customFormat="1">
      <c r="A1365" s="12"/>
      <c r="B1365" s="12"/>
      <c r="C1365" s="12"/>
    </row>
    <row r="1366" spans="1:3" s="5" customFormat="1">
      <c r="A1366" s="12"/>
      <c r="B1366" s="12"/>
      <c r="C1366" s="12"/>
    </row>
    <row r="1367" spans="1:3" s="5" customFormat="1">
      <c r="A1367" s="12"/>
      <c r="B1367" s="12"/>
      <c r="C1367" s="12"/>
    </row>
    <row r="1368" spans="1:3" s="5" customFormat="1">
      <c r="A1368" s="12"/>
      <c r="B1368" s="12"/>
      <c r="C1368" s="12"/>
    </row>
    <row r="1369" spans="1:3" s="5" customFormat="1">
      <c r="A1369" s="12"/>
      <c r="B1369" s="12"/>
      <c r="C1369" s="12"/>
    </row>
    <row r="1370" spans="1:3" s="5" customFormat="1">
      <c r="A1370" s="12"/>
      <c r="B1370" s="12"/>
      <c r="C1370" s="12"/>
    </row>
    <row r="1371" spans="1:3" s="5" customFormat="1">
      <c r="A1371" s="12"/>
      <c r="B1371" s="12"/>
      <c r="C1371" s="12"/>
    </row>
    <row r="1372" spans="1:3" s="5" customFormat="1">
      <c r="A1372" s="12"/>
      <c r="B1372" s="12"/>
      <c r="C1372" s="12"/>
    </row>
    <row r="1373" spans="1:3" s="5" customFormat="1">
      <c r="A1373" s="12"/>
      <c r="B1373" s="12"/>
      <c r="C1373" s="12"/>
    </row>
    <row r="1374" spans="1:3" s="5" customFormat="1">
      <c r="A1374" s="12"/>
      <c r="B1374" s="12"/>
      <c r="C1374" s="12"/>
    </row>
    <row r="1375" spans="1:3" s="5" customFormat="1">
      <c r="A1375" s="12"/>
      <c r="B1375" s="12"/>
      <c r="C1375" s="12"/>
    </row>
    <row r="1376" spans="1:3" s="5" customFormat="1">
      <c r="A1376" s="12"/>
      <c r="B1376" s="12"/>
      <c r="C1376" s="12"/>
    </row>
    <row r="1377" spans="1:3" s="5" customFormat="1">
      <c r="A1377" s="12"/>
      <c r="B1377" s="12"/>
      <c r="C1377" s="12"/>
    </row>
    <row r="1378" spans="1:3" s="5" customFormat="1">
      <c r="A1378" s="12"/>
      <c r="B1378" s="12"/>
      <c r="C1378" s="12"/>
    </row>
    <row r="1379" spans="1:3" s="5" customFormat="1">
      <c r="A1379" s="12"/>
      <c r="B1379" s="12"/>
      <c r="C1379" s="12"/>
    </row>
    <row r="1380" spans="1:3" s="5" customFormat="1">
      <c r="A1380" s="12"/>
      <c r="B1380" s="12"/>
      <c r="C1380" s="12"/>
    </row>
    <row r="1381" spans="1:3" s="5" customFormat="1">
      <c r="A1381" s="12"/>
      <c r="B1381" s="12"/>
      <c r="C1381" s="12"/>
    </row>
    <row r="1382" spans="1:3" s="5" customFormat="1">
      <c r="A1382" s="12"/>
      <c r="B1382" s="12"/>
      <c r="C1382" s="12"/>
    </row>
    <row r="1383" spans="1:3" s="5" customFormat="1">
      <c r="A1383" s="12"/>
      <c r="B1383" s="12"/>
      <c r="C1383" s="12"/>
    </row>
    <row r="1384" spans="1:3" s="5" customFormat="1">
      <c r="A1384" s="12"/>
      <c r="B1384" s="12"/>
      <c r="C1384" s="12"/>
    </row>
    <row r="1385" spans="1:3" s="5" customFormat="1">
      <c r="A1385" s="12"/>
      <c r="B1385" s="12"/>
      <c r="C1385" s="12"/>
    </row>
    <row r="1386" spans="1:3" s="5" customFormat="1">
      <c r="A1386" s="12"/>
      <c r="B1386" s="12"/>
      <c r="C1386" s="12"/>
    </row>
    <row r="1387" spans="1:3" s="5" customFormat="1">
      <c r="A1387" s="12"/>
      <c r="B1387" s="12"/>
      <c r="C1387" s="12"/>
    </row>
    <row r="1388" spans="1:3" s="5" customFormat="1">
      <c r="A1388" s="12"/>
      <c r="B1388" s="12"/>
      <c r="C1388" s="12"/>
    </row>
    <row r="1389" spans="1:3" s="5" customFormat="1">
      <c r="A1389" s="12"/>
      <c r="B1389" s="12"/>
      <c r="C1389" s="12"/>
    </row>
    <row r="1390" spans="1:3" s="5" customFormat="1">
      <c r="A1390" s="12"/>
      <c r="B1390" s="12"/>
      <c r="C1390" s="12"/>
    </row>
    <row r="1391" spans="1:3" s="5" customFormat="1">
      <c r="A1391" s="12"/>
      <c r="B1391" s="12"/>
      <c r="C1391" s="12"/>
    </row>
    <row r="1392" spans="1:3" s="5" customFormat="1">
      <c r="A1392" s="12"/>
      <c r="B1392" s="12"/>
      <c r="C1392" s="12"/>
    </row>
    <row r="1393" spans="1:3" s="5" customFormat="1">
      <c r="A1393" s="12"/>
      <c r="B1393" s="12"/>
      <c r="C1393" s="12"/>
    </row>
    <row r="1394" spans="1:3" s="5" customFormat="1">
      <c r="A1394" s="12"/>
      <c r="B1394" s="12"/>
      <c r="C1394" s="12"/>
    </row>
    <row r="1395" spans="1:3" s="5" customFormat="1">
      <c r="A1395" s="12"/>
      <c r="B1395" s="12"/>
      <c r="C1395" s="12"/>
    </row>
    <row r="1396" spans="1:3" s="5" customFormat="1">
      <c r="A1396" s="12"/>
      <c r="B1396" s="12"/>
      <c r="C1396" s="12"/>
    </row>
    <row r="1397" spans="1:3" s="5" customFormat="1">
      <c r="A1397" s="12"/>
      <c r="B1397" s="12"/>
      <c r="C1397" s="12"/>
    </row>
    <row r="1398" spans="1:3" s="5" customFormat="1">
      <c r="A1398" s="12"/>
      <c r="B1398" s="12"/>
      <c r="C1398" s="12"/>
    </row>
    <row r="1399" spans="1:3" s="5" customFormat="1">
      <c r="A1399" s="12"/>
      <c r="B1399" s="12"/>
      <c r="C1399" s="12"/>
    </row>
    <row r="1400" spans="1:3" s="5" customFormat="1">
      <c r="A1400" s="12"/>
      <c r="B1400" s="12"/>
      <c r="C1400" s="12"/>
    </row>
    <row r="1401" spans="1:3" s="5" customFormat="1">
      <c r="A1401" s="12"/>
      <c r="B1401" s="12"/>
      <c r="C1401" s="12"/>
    </row>
    <row r="1402" spans="1:3" s="5" customFormat="1">
      <c r="A1402" s="12"/>
      <c r="B1402" s="12"/>
      <c r="C1402" s="12"/>
    </row>
    <row r="1403" spans="1:3" s="5" customFormat="1">
      <c r="A1403" s="12"/>
      <c r="B1403" s="12"/>
      <c r="C1403" s="12"/>
    </row>
    <row r="1404" spans="1:3" s="5" customFormat="1">
      <c r="A1404" s="12"/>
      <c r="B1404" s="12"/>
      <c r="C1404" s="12"/>
    </row>
    <row r="1405" spans="1:3" s="5" customFormat="1">
      <c r="A1405" s="12"/>
      <c r="B1405" s="12"/>
      <c r="C1405" s="12"/>
    </row>
    <row r="1406" spans="1:3" s="5" customFormat="1">
      <c r="A1406" s="12"/>
      <c r="B1406" s="12"/>
      <c r="C1406" s="12"/>
    </row>
    <row r="1407" spans="1:3" s="5" customFormat="1">
      <c r="A1407" s="12"/>
      <c r="B1407" s="12"/>
      <c r="C1407" s="12"/>
    </row>
    <row r="1408" spans="1:3" s="5" customFormat="1">
      <c r="A1408" s="12"/>
      <c r="B1408" s="12"/>
      <c r="C1408" s="12"/>
    </row>
    <row r="1409" spans="1:3" s="5" customFormat="1">
      <c r="A1409" s="12"/>
      <c r="B1409" s="12"/>
      <c r="C1409" s="12"/>
    </row>
    <row r="1410" spans="1:3" s="5" customFormat="1">
      <c r="A1410" s="12"/>
      <c r="B1410" s="12"/>
      <c r="C1410" s="12"/>
    </row>
    <row r="1411" spans="1:3" s="5" customFormat="1">
      <c r="A1411" s="12"/>
      <c r="B1411" s="12"/>
      <c r="C1411" s="12"/>
    </row>
    <row r="1412" spans="1:3" s="5" customFormat="1">
      <c r="A1412" s="12"/>
      <c r="B1412" s="12"/>
      <c r="C1412" s="12"/>
    </row>
    <row r="1413" spans="1:3" s="5" customFormat="1">
      <c r="A1413" s="12"/>
      <c r="B1413" s="12"/>
      <c r="C1413" s="12"/>
    </row>
    <row r="1414" spans="1:3" s="5" customFormat="1">
      <c r="A1414" s="12"/>
      <c r="B1414" s="12"/>
      <c r="C1414" s="12"/>
    </row>
    <row r="1415" spans="1:3" s="5" customFormat="1">
      <c r="A1415" s="12"/>
      <c r="B1415" s="12"/>
      <c r="C1415" s="12"/>
    </row>
    <row r="1416" spans="1:3" s="5" customFormat="1">
      <c r="A1416" s="12"/>
      <c r="B1416" s="12"/>
      <c r="C1416" s="12"/>
    </row>
    <row r="1417" spans="1:3" s="5" customFormat="1">
      <c r="A1417" s="12"/>
      <c r="B1417" s="12"/>
      <c r="C1417" s="12"/>
    </row>
    <row r="1418" spans="1:3" s="5" customFormat="1">
      <c r="A1418" s="12"/>
      <c r="B1418" s="12"/>
      <c r="C1418" s="12"/>
    </row>
    <row r="1419" spans="1:3" s="5" customFormat="1">
      <c r="A1419" s="12"/>
      <c r="B1419" s="12"/>
      <c r="C1419" s="12"/>
    </row>
    <row r="1420" spans="1:3" s="5" customFormat="1">
      <c r="A1420" s="12"/>
      <c r="B1420" s="12"/>
      <c r="C1420" s="12"/>
    </row>
    <row r="1421" spans="1:3" s="5" customFormat="1">
      <c r="A1421" s="12"/>
      <c r="B1421" s="12"/>
      <c r="C1421" s="12"/>
    </row>
    <row r="1422" spans="1:3" s="5" customFormat="1">
      <c r="A1422" s="12"/>
      <c r="B1422" s="12"/>
      <c r="C1422" s="12"/>
    </row>
    <row r="1423" spans="1:3" s="5" customFormat="1">
      <c r="A1423" s="12"/>
      <c r="B1423" s="12"/>
      <c r="C1423" s="12"/>
    </row>
    <row r="1424" spans="1:3" s="5" customFormat="1">
      <c r="A1424" s="12"/>
      <c r="B1424" s="12"/>
      <c r="C1424" s="12"/>
    </row>
    <row r="1425" spans="1:3" s="5" customFormat="1">
      <c r="A1425" s="12"/>
      <c r="B1425" s="12"/>
      <c r="C1425" s="12"/>
    </row>
    <row r="1426" spans="1:3" s="5" customFormat="1">
      <c r="A1426" s="12"/>
      <c r="B1426" s="12"/>
      <c r="C1426" s="12"/>
    </row>
    <row r="1427" spans="1:3" s="5" customFormat="1">
      <c r="A1427" s="12"/>
      <c r="B1427" s="12"/>
      <c r="C1427" s="12"/>
    </row>
    <row r="1428" spans="1:3" s="5" customFormat="1">
      <c r="A1428" s="12"/>
      <c r="B1428" s="12"/>
      <c r="C1428" s="12"/>
    </row>
    <row r="1429" spans="1:3" s="5" customFormat="1">
      <c r="A1429" s="12"/>
      <c r="B1429" s="12"/>
      <c r="C1429" s="12"/>
    </row>
    <row r="1430" spans="1:3" s="5" customFormat="1">
      <c r="A1430" s="12"/>
      <c r="B1430" s="12"/>
      <c r="C1430" s="12"/>
    </row>
    <row r="1431" spans="1:3" s="5" customFormat="1">
      <c r="A1431" s="12"/>
      <c r="B1431" s="12"/>
      <c r="C1431" s="12"/>
    </row>
    <row r="1432" spans="1:3" s="5" customFormat="1">
      <c r="A1432" s="12"/>
      <c r="B1432" s="12"/>
      <c r="C1432" s="12"/>
    </row>
    <row r="1433" spans="1:3" s="5" customFormat="1">
      <c r="A1433" s="12"/>
      <c r="B1433" s="12"/>
      <c r="C1433" s="12"/>
    </row>
    <row r="1434" spans="1:3" s="5" customFormat="1">
      <c r="A1434" s="12"/>
      <c r="B1434" s="12"/>
      <c r="C1434" s="12"/>
    </row>
    <row r="1435" spans="1:3" s="5" customFormat="1">
      <c r="A1435" s="12"/>
      <c r="B1435" s="12"/>
      <c r="C1435" s="12"/>
    </row>
    <row r="1436" spans="1:3" s="5" customFormat="1">
      <c r="A1436" s="12"/>
      <c r="B1436" s="12"/>
      <c r="C1436" s="12"/>
    </row>
    <row r="1437" spans="1:3" s="5" customFormat="1">
      <c r="A1437" s="12"/>
      <c r="B1437" s="12"/>
      <c r="C1437" s="12"/>
    </row>
    <row r="1438" spans="1:3" s="5" customFormat="1">
      <c r="A1438" s="12"/>
      <c r="B1438" s="12"/>
      <c r="C1438" s="12"/>
    </row>
    <row r="1439" spans="1:3" s="5" customFormat="1">
      <c r="A1439" s="12"/>
      <c r="B1439" s="12"/>
      <c r="C1439" s="12"/>
    </row>
    <row r="1440" spans="1:3" s="5" customFormat="1">
      <c r="A1440" s="12"/>
      <c r="B1440" s="12"/>
      <c r="C1440" s="12"/>
    </row>
    <row r="1441" spans="1:3" s="5" customFormat="1">
      <c r="A1441" s="12"/>
      <c r="B1441" s="12"/>
      <c r="C1441" s="12"/>
    </row>
    <row r="1442" spans="1:3" s="5" customFormat="1">
      <c r="A1442" s="12"/>
      <c r="B1442" s="12"/>
      <c r="C1442" s="12"/>
    </row>
    <row r="1443" spans="1:3" s="5" customFormat="1">
      <c r="A1443" s="12"/>
      <c r="B1443" s="12"/>
      <c r="C1443" s="12"/>
    </row>
    <row r="1444" spans="1:3" s="5" customFormat="1">
      <c r="A1444" s="12"/>
      <c r="B1444" s="12"/>
      <c r="C1444" s="12"/>
    </row>
    <row r="1445" spans="1:3" s="5" customFormat="1">
      <c r="A1445" s="12"/>
      <c r="B1445" s="12"/>
      <c r="C1445" s="12"/>
    </row>
    <row r="1446" spans="1:3" s="5" customFormat="1">
      <c r="A1446" s="12"/>
      <c r="B1446" s="12"/>
      <c r="C1446" s="12"/>
    </row>
    <row r="1447" spans="1:3" s="5" customFormat="1">
      <c r="A1447" s="12"/>
      <c r="B1447" s="12"/>
      <c r="C1447" s="12"/>
    </row>
    <row r="1448" spans="1:3" s="5" customFormat="1">
      <c r="A1448" s="12"/>
      <c r="B1448" s="12"/>
      <c r="C1448" s="12"/>
    </row>
    <row r="1449" spans="1:3" s="5" customFormat="1">
      <c r="A1449" s="12"/>
      <c r="B1449" s="12"/>
      <c r="C1449" s="12"/>
    </row>
    <row r="1450" spans="1:3" s="5" customFormat="1">
      <c r="A1450" s="12"/>
      <c r="B1450" s="12"/>
      <c r="C1450" s="12"/>
    </row>
    <row r="1451" spans="1:3" s="5" customFormat="1">
      <c r="A1451" s="12"/>
      <c r="B1451" s="12"/>
      <c r="C1451" s="12"/>
    </row>
    <row r="1452" spans="1:3" s="5" customFormat="1">
      <c r="A1452" s="12"/>
      <c r="B1452" s="12"/>
      <c r="C1452" s="12"/>
    </row>
    <row r="1453" spans="1:3" s="5" customFormat="1">
      <c r="A1453" s="12"/>
      <c r="B1453" s="12"/>
      <c r="C1453" s="12"/>
    </row>
    <row r="1454" spans="1:3" s="5" customFormat="1">
      <c r="A1454" s="12"/>
      <c r="B1454" s="12"/>
      <c r="C1454" s="12"/>
    </row>
    <row r="1455" spans="1:3" s="5" customFormat="1">
      <c r="A1455" s="12"/>
      <c r="B1455" s="12"/>
      <c r="C1455" s="12"/>
    </row>
    <row r="1456" spans="1:3" s="5" customFormat="1">
      <c r="A1456" s="12"/>
      <c r="B1456" s="12"/>
      <c r="C1456" s="12"/>
    </row>
    <row r="1457" spans="1:3" s="5" customFormat="1">
      <c r="A1457" s="12"/>
      <c r="B1457" s="12"/>
      <c r="C1457" s="12"/>
    </row>
    <row r="1458" spans="1:3" s="5" customFormat="1">
      <c r="A1458" s="12"/>
      <c r="B1458" s="12"/>
      <c r="C1458" s="12"/>
    </row>
    <row r="1459" spans="1:3" s="5" customFormat="1">
      <c r="A1459" s="12"/>
      <c r="B1459" s="12"/>
      <c r="C1459" s="12"/>
    </row>
    <row r="1460" spans="1:3" s="5" customFormat="1">
      <c r="A1460" s="12"/>
      <c r="B1460" s="12"/>
      <c r="C1460" s="12"/>
    </row>
    <row r="1461" spans="1:3" s="5" customFormat="1">
      <c r="A1461" s="12"/>
      <c r="B1461" s="12"/>
      <c r="C1461" s="12"/>
    </row>
    <row r="1462" spans="1:3" s="5" customFormat="1">
      <c r="A1462" s="12"/>
      <c r="B1462" s="12"/>
      <c r="C1462" s="12"/>
    </row>
    <row r="1463" spans="1:3" s="5" customFormat="1">
      <c r="A1463" s="12"/>
      <c r="B1463" s="12"/>
      <c r="C1463" s="12"/>
    </row>
    <row r="1464" spans="1:3" s="5" customFormat="1">
      <c r="A1464" s="12"/>
      <c r="B1464" s="12"/>
      <c r="C1464" s="12"/>
    </row>
    <row r="1465" spans="1:3" s="5" customFormat="1">
      <c r="A1465" s="12"/>
      <c r="B1465" s="12"/>
      <c r="C1465" s="12"/>
    </row>
    <row r="1466" spans="1:3" s="5" customFormat="1">
      <c r="A1466" s="12"/>
      <c r="B1466" s="12"/>
      <c r="C1466" s="12"/>
    </row>
    <row r="1467" spans="1:3" s="5" customFormat="1">
      <c r="A1467" s="12"/>
      <c r="B1467" s="12"/>
      <c r="C1467" s="12"/>
    </row>
    <row r="1468" spans="1:3" s="5" customFormat="1">
      <c r="A1468" s="12"/>
      <c r="B1468" s="12"/>
      <c r="C1468" s="12"/>
    </row>
    <row r="1469" spans="1:3" s="5" customFormat="1">
      <c r="A1469" s="12"/>
      <c r="B1469" s="12"/>
      <c r="C1469" s="12"/>
    </row>
    <row r="1470" spans="1:3" s="5" customFormat="1">
      <c r="A1470" s="12"/>
      <c r="B1470" s="12"/>
      <c r="C1470" s="12"/>
    </row>
    <row r="1471" spans="1:3" s="5" customFormat="1">
      <c r="A1471" s="12"/>
      <c r="B1471" s="12"/>
      <c r="C1471" s="12"/>
    </row>
    <row r="1472" spans="1:3" s="5" customFormat="1">
      <c r="A1472" s="12"/>
      <c r="B1472" s="12"/>
      <c r="C1472" s="12"/>
    </row>
    <row r="1473" spans="1:3" s="5" customFormat="1">
      <c r="A1473" s="12"/>
      <c r="B1473" s="12"/>
      <c r="C1473" s="12"/>
    </row>
    <row r="1474" spans="1:3" s="5" customFormat="1">
      <c r="A1474" s="12"/>
      <c r="B1474" s="12"/>
      <c r="C1474" s="12"/>
    </row>
    <row r="1475" spans="1:3" s="5" customFormat="1">
      <c r="A1475" s="12"/>
      <c r="B1475" s="12"/>
      <c r="C1475" s="12"/>
    </row>
    <row r="1476" spans="1:3" s="5" customFormat="1">
      <c r="A1476" s="12"/>
      <c r="B1476" s="12"/>
      <c r="C1476" s="12"/>
    </row>
    <row r="1477" spans="1:3" s="5" customFormat="1">
      <c r="A1477" s="12"/>
      <c r="B1477" s="12"/>
      <c r="C1477" s="12"/>
    </row>
    <row r="1478" spans="1:3" s="5" customFormat="1">
      <c r="A1478" s="12"/>
      <c r="B1478" s="12"/>
      <c r="C1478" s="12"/>
    </row>
    <row r="1479" spans="1:3" s="5" customFormat="1">
      <c r="A1479" s="12"/>
      <c r="B1479" s="12"/>
      <c r="C1479" s="12"/>
    </row>
    <row r="1480" spans="1:3" s="5" customFormat="1">
      <c r="A1480" s="12"/>
      <c r="B1480" s="12"/>
      <c r="C1480" s="12"/>
    </row>
    <row r="1481" spans="1:3" s="5" customFormat="1">
      <c r="A1481" s="12"/>
      <c r="B1481" s="12"/>
      <c r="C1481" s="12"/>
    </row>
    <row r="1482" spans="1:3" s="5" customFormat="1">
      <c r="A1482" s="12"/>
      <c r="B1482" s="12"/>
      <c r="C1482" s="12"/>
    </row>
    <row r="1483" spans="1:3" s="5" customFormat="1">
      <c r="A1483" s="12"/>
      <c r="B1483" s="12"/>
      <c r="C1483" s="12"/>
    </row>
    <row r="1484" spans="1:3" s="5" customFormat="1">
      <c r="A1484" s="12"/>
      <c r="B1484" s="12"/>
      <c r="C1484" s="12"/>
    </row>
    <row r="1485" spans="1:3" s="5" customFormat="1">
      <c r="A1485" s="12"/>
      <c r="B1485" s="12"/>
      <c r="C1485" s="12"/>
    </row>
    <row r="1486" spans="1:3" s="5" customFormat="1">
      <c r="A1486" s="12"/>
      <c r="B1486" s="12"/>
      <c r="C1486" s="12"/>
    </row>
    <row r="1487" spans="1:3" s="5" customFormat="1">
      <c r="A1487" s="12"/>
      <c r="B1487" s="12"/>
      <c r="C1487" s="12"/>
    </row>
    <row r="1488" spans="1:3" s="5" customFormat="1">
      <c r="A1488" s="12"/>
      <c r="B1488" s="12"/>
      <c r="C1488" s="12"/>
    </row>
    <row r="1489" spans="1:3" s="5" customFormat="1">
      <c r="A1489" s="12"/>
      <c r="B1489" s="12"/>
      <c r="C1489" s="12"/>
    </row>
    <row r="1490" spans="1:3" s="5" customFormat="1">
      <c r="A1490" s="12"/>
      <c r="B1490" s="12"/>
      <c r="C1490" s="12"/>
    </row>
    <row r="1491" spans="1:3" s="5" customFormat="1">
      <c r="A1491" s="12"/>
      <c r="B1491" s="12"/>
      <c r="C1491" s="12"/>
    </row>
    <row r="1492" spans="1:3" s="5" customFormat="1">
      <c r="A1492" s="12"/>
      <c r="B1492" s="12"/>
      <c r="C1492" s="12"/>
    </row>
    <row r="1493" spans="1:3" s="5" customFormat="1">
      <c r="A1493" s="12"/>
      <c r="B1493" s="12"/>
      <c r="C1493" s="12"/>
    </row>
    <row r="1494" spans="1:3" s="5" customFormat="1">
      <c r="A1494" s="12"/>
      <c r="B1494" s="12"/>
      <c r="C1494" s="12"/>
    </row>
    <row r="1495" spans="1:3" s="5" customFormat="1">
      <c r="A1495" s="12"/>
      <c r="B1495" s="12"/>
      <c r="C1495" s="12"/>
    </row>
    <row r="1496" spans="1:3" s="5" customFormat="1">
      <c r="A1496" s="12"/>
      <c r="B1496" s="12"/>
      <c r="C1496" s="12"/>
    </row>
    <row r="1497" spans="1:3" s="5" customFormat="1">
      <c r="A1497" s="12"/>
      <c r="B1497" s="12"/>
      <c r="C1497" s="12"/>
    </row>
    <row r="1498" spans="1:3" s="5" customFormat="1">
      <c r="A1498" s="12"/>
      <c r="B1498" s="12"/>
      <c r="C1498" s="12"/>
    </row>
    <row r="1499" spans="1:3" s="5" customFormat="1">
      <c r="A1499" s="12"/>
      <c r="B1499" s="12"/>
      <c r="C1499" s="12"/>
    </row>
    <row r="1500" spans="1:3" s="5" customFormat="1">
      <c r="A1500" s="12"/>
      <c r="B1500" s="12"/>
      <c r="C1500" s="12"/>
    </row>
    <row r="1501" spans="1:3" s="5" customFormat="1">
      <c r="A1501" s="12"/>
      <c r="B1501" s="12"/>
      <c r="C1501" s="12"/>
    </row>
    <row r="1502" spans="1:3" s="5" customFormat="1">
      <c r="A1502" s="12"/>
      <c r="B1502" s="12"/>
      <c r="C1502" s="12"/>
    </row>
    <row r="1503" spans="1:3" s="5" customFormat="1">
      <c r="A1503" s="12"/>
      <c r="B1503" s="12"/>
      <c r="C1503" s="12"/>
    </row>
    <row r="1504" spans="1:3" s="5" customFormat="1">
      <c r="A1504" s="12"/>
      <c r="B1504" s="12"/>
      <c r="C1504" s="12"/>
    </row>
    <row r="1505" spans="1:3" s="5" customFormat="1">
      <c r="A1505" s="12"/>
      <c r="B1505" s="12"/>
      <c r="C1505" s="12"/>
    </row>
    <row r="1506" spans="1:3" s="5" customFormat="1">
      <c r="A1506" s="12"/>
      <c r="B1506" s="12"/>
      <c r="C1506" s="12"/>
    </row>
    <row r="1507" spans="1:3" s="5" customFormat="1">
      <c r="A1507" s="12"/>
      <c r="B1507" s="12"/>
      <c r="C1507" s="12"/>
    </row>
    <row r="1508" spans="1:3" s="5" customFormat="1">
      <c r="A1508" s="12"/>
      <c r="B1508" s="12"/>
      <c r="C1508" s="12"/>
    </row>
    <row r="1509" spans="1:3" s="5" customFormat="1">
      <c r="A1509" s="12"/>
      <c r="B1509" s="12"/>
      <c r="C1509" s="12"/>
    </row>
    <row r="1510" spans="1:3" s="5" customFormat="1">
      <c r="A1510" s="12"/>
      <c r="B1510" s="12"/>
      <c r="C1510" s="12"/>
    </row>
    <row r="1511" spans="1:3" s="5" customFormat="1">
      <c r="A1511" s="12"/>
      <c r="B1511" s="12"/>
      <c r="C1511" s="12"/>
    </row>
    <row r="1512" spans="1:3" s="5" customFormat="1">
      <c r="A1512" s="12"/>
      <c r="B1512" s="12"/>
      <c r="C1512" s="12"/>
    </row>
    <row r="1513" spans="1:3" s="5" customFormat="1">
      <c r="A1513" s="12"/>
      <c r="B1513" s="12"/>
      <c r="C1513" s="12"/>
    </row>
    <row r="1514" spans="1:3" s="5" customFormat="1">
      <c r="A1514" s="12"/>
      <c r="B1514" s="12"/>
      <c r="C1514" s="12"/>
    </row>
    <row r="1515" spans="1:3" s="5" customFormat="1">
      <c r="A1515" s="12"/>
      <c r="B1515" s="12"/>
      <c r="C1515" s="12"/>
    </row>
    <row r="1516" spans="1:3" s="5" customFormat="1">
      <c r="A1516" s="12"/>
      <c r="B1516" s="12"/>
      <c r="C1516" s="12"/>
    </row>
    <row r="1517" spans="1:3" s="5" customFormat="1">
      <c r="A1517" s="12"/>
      <c r="B1517" s="12"/>
      <c r="C1517" s="12"/>
    </row>
    <row r="1518" spans="1:3" s="5" customFormat="1">
      <c r="A1518" s="12"/>
      <c r="B1518" s="12"/>
      <c r="C1518" s="12"/>
    </row>
    <row r="1519" spans="1:3" s="5" customFormat="1">
      <c r="A1519" s="12"/>
      <c r="B1519" s="12"/>
      <c r="C1519" s="12"/>
    </row>
    <row r="1520" spans="1:3" s="5" customFormat="1">
      <c r="A1520" s="12"/>
      <c r="B1520" s="12"/>
      <c r="C1520" s="12"/>
    </row>
    <row r="1521" spans="1:3" s="5" customFormat="1">
      <c r="A1521" s="12"/>
      <c r="B1521" s="12"/>
      <c r="C1521" s="12"/>
    </row>
    <row r="1522" spans="1:3" s="5" customFormat="1">
      <c r="A1522" s="12"/>
      <c r="B1522" s="12"/>
      <c r="C1522" s="12"/>
    </row>
    <row r="1523" spans="1:3" s="5" customFormat="1">
      <c r="A1523" s="12"/>
      <c r="B1523" s="12"/>
      <c r="C1523" s="12"/>
    </row>
    <row r="1524" spans="1:3" s="5" customFormat="1">
      <c r="A1524" s="12"/>
      <c r="B1524" s="12"/>
      <c r="C1524" s="12"/>
    </row>
    <row r="1525" spans="1:3" s="5" customFormat="1">
      <c r="A1525" s="12"/>
      <c r="B1525" s="12"/>
      <c r="C1525" s="12"/>
    </row>
    <row r="1526" spans="1:3" s="5" customFormat="1">
      <c r="A1526" s="12"/>
      <c r="B1526" s="12"/>
      <c r="C1526" s="12"/>
    </row>
    <row r="1527" spans="1:3" s="5" customFormat="1">
      <c r="A1527" s="12"/>
      <c r="B1527" s="12"/>
      <c r="C1527" s="12"/>
    </row>
    <row r="1528" spans="1:3" s="5" customFormat="1">
      <c r="A1528" s="12"/>
      <c r="B1528" s="12"/>
      <c r="C1528" s="12"/>
    </row>
    <row r="1529" spans="1:3" s="5" customFormat="1">
      <c r="A1529" s="12"/>
      <c r="B1529" s="12"/>
      <c r="C1529" s="12"/>
    </row>
    <row r="1530" spans="1:3" s="5" customFormat="1">
      <c r="A1530" s="12"/>
      <c r="B1530" s="12"/>
      <c r="C1530" s="12"/>
    </row>
    <row r="1531" spans="1:3" s="5" customFormat="1">
      <c r="A1531" s="12"/>
      <c r="B1531" s="12"/>
      <c r="C1531" s="12"/>
    </row>
    <row r="1532" spans="1:3" s="5" customFormat="1">
      <c r="A1532" s="12"/>
      <c r="B1532" s="12"/>
      <c r="C1532" s="12"/>
    </row>
    <row r="1533" spans="1:3" s="5" customFormat="1">
      <c r="A1533" s="12"/>
      <c r="B1533" s="12"/>
      <c r="C1533" s="12"/>
    </row>
    <row r="1534" spans="1:3" s="5" customFormat="1">
      <c r="A1534" s="12"/>
      <c r="B1534" s="12"/>
      <c r="C1534" s="12"/>
    </row>
    <row r="1535" spans="1:3" s="5" customFormat="1">
      <c r="A1535" s="12"/>
      <c r="B1535" s="12"/>
      <c r="C1535" s="12"/>
    </row>
    <row r="1536" spans="1:3" s="5" customFormat="1">
      <c r="A1536" s="12"/>
      <c r="B1536" s="12"/>
      <c r="C1536" s="12"/>
    </row>
    <row r="1537" spans="1:3" s="5" customFormat="1">
      <c r="A1537" s="12"/>
      <c r="B1537" s="12"/>
      <c r="C1537" s="12"/>
    </row>
    <row r="1538" spans="1:3" s="5" customFormat="1">
      <c r="A1538" s="12"/>
      <c r="B1538" s="12"/>
      <c r="C1538" s="12"/>
    </row>
    <row r="1539" spans="1:3" s="5" customFormat="1">
      <c r="A1539" s="12"/>
      <c r="B1539" s="12"/>
      <c r="C1539" s="12"/>
    </row>
    <row r="1540" spans="1:3" s="5" customFormat="1">
      <c r="A1540" s="12"/>
      <c r="B1540" s="12"/>
      <c r="C1540" s="12"/>
    </row>
    <row r="1541" spans="1:3" s="5" customFormat="1">
      <c r="A1541" s="12"/>
      <c r="B1541" s="12"/>
      <c r="C1541" s="12"/>
    </row>
    <row r="1542" spans="1:3" s="5" customFormat="1">
      <c r="A1542" s="12"/>
      <c r="B1542" s="12"/>
      <c r="C1542" s="12"/>
    </row>
    <row r="1543" spans="1:3" s="5" customFormat="1">
      <c r="A1543" s="12"/>
      <c r="B1543" s="12"/>
      <c r="C1543" s="12"/>
    </row>
    <row r="1544" spans="1:3" s="5" customFormat="1">
      <c r="A1544" s="12"/>
      <c r="B1544" s="12"/>
      <c r="C1544" s="12"/>
    </row>
    <row r="1545" spans="1:3" s="5" customFormat="1">
      <c r="A1545" s="12"/>
      <c r="B1545" s="12"/>
      <c r="C1545" s="12"/>
    </row>
    <row r="1546" spans="1:3" s="5" customFormat="1">
      <c r="A1546" s="12"/>
      <c r="B1546" s="12"/>
      <c r="C1546" s="12"/>
    </row>
    <row r="1547" spans="1:3" s="5" customFormat="1">
      <c r="A1547" s="12"/>
      <c r="B1547" s="12"/>
      <c r="C1547" s="12"/>
    </row>
    <row r="1548" spans="1:3" s="5" customFormat="1">
      <c r="A1548" s="12"/>
      <c r="B1548" s="12"/>
      <c r="C1548" s="12"/>
    </row>
    <row r="1549" spans="1:3" s="5" customFormat="1">
      <c r="A1549" s="12"/>
      <c r="B1549" s="12"/>
      <c r="C1549" s="12"/>
    </row>
    <row r="1550" spans="1:3" s="5" customFormat="1">
      <c r="A1550" s="12"/>
      <c r="B1550" s="12"/>
      <c r="C1550" s="12"/>
    </row>
    <row r="1551" spans="1:3" s="5" customFormat="1">
      <c r="A1551" s="12"/>
      <c r="B1551" s="12"/>
      <c r="C1551" s="12"/>
    </row>
    <row r="1552" spans="1:3" s="5" customFormat="1">
      <c r="A1552" s="12"/>
      <c r="B1552" s="12"/>
      <c r="C1552" s="12"/>
    </row>
    <row r="1553" spans="1:3" s="5" customFormat="1">
      <c r="A1553" s="12"/>
      <c r="B1553" s="12"/>
      <c r="C1553" s="12"/>
    </row>
    <row r="1554" spans="1:3" s="5" customFormat="1">
      <c r="A1554" s="12"/>
      <c r="B1554" s="12"/>
      <c r="C1554" s="12"/>
    </row>
    <row r="1555" spans="1:3" s="5" customFormat="1">
      <c r="A1555" s="12"/>
      <c r="B1555" s="12"/>
      <c r="C1555" s="12"/>
    </row>
    <row r="1556" spans="1:3" s="5" customFormat="1">
      <c r="A1556" s="12"/>
      <c r="B1556" s="12"/>
      <c r="C1556" s="12"/>
    </row>
    <row r="1557" spans="1:3" s="5" customFormat="1">
      <c r="A1557" s="12"/>
      <c r="B1557" s="12"/>
      <c r="C1557" s="12"/>
    </row>
    <row r="1558" spans="1:3" s="5" customFormat="1">
      <c r="A1558" s="12"/>
      <c r="B1558" s="12"/>
      <c r="C1558" s="12"/>
    </row>
    <row r="1559" spans="1:3" s="5" customFormat="1">
      <c r="A1559" s="12"/>
      <c r="B1559" s="12"/>
      <c r="C1559" s="12"/>
    </row>
    <row r="1560" spans="1:3" s="5" customFormat="1">
      <c r="A1560" s="12"/>
      <c r="B1560" s="12"/>
      <c r="C1560" s="12"/>
    </row>
    <row r="1561" spans="1:3" s="5" customFormat="1">
      <c r="A1561" s="12"/>
      <c r="B1561" s="12"/>
      <c r="C1561" s="12"/>
    </row>
    <row r="1562" spans="1:3" s="5" customFormat="1">
      <c r="A1562" s="12"/>
      <c r="B1562" s="12"/>
      <c r="C1562" s="12"/>
    </row>
    <row r="1563" spans="1:3" s="5" customFormat="1">
      <c r="A1563" s="12"/>
      <c r="B1563" s="12"/>
      <c r="C1563" s="12"/>
    </row>
    <row r="1564" spans="1:3" s="5" customFormat="1">
      <c r="A1564" s="12"/>
      <c r="B1564" s="12"/>
      <c r="C1564" s="12"/>
    </row>
    <row r="1565" spans="1:3" s="5" customFormat="1">
      <c r="A1565" s="12"/>
      <c r="B1565" s="12"/>
      <c r="C1565" s="12"/>
    </row>
    <row r="1566" spans="1:3" s="5" customFormat="1">
      <c r="A1566" s="12"/>
      <c r="B1566" s="12"/>
      <c r="C1566" s="12"/>
    </row>
    <row r="1567" spans="1:3" s="5" customFormat="1">
      <c r="A1567" s="12"/>
      <c r="B1567" s="12"/>
      <c r="C1567" s="12"/>
    </row>
    <row r="1568" spans="1:3" s="5" customFormat="1">
      <c r="A1568" s="12"/>
      <c r="B1568" s="12"/>
      <c r="C1568" s="12"/>
    </row>
    <row r="1569" spans="1:3" s="5" customFormat="1">
      <c r="A1569" s="12"/>
      <c r="B1569" s="12"/>
      <c r="C1569" s="12"/>
    </row>
    <row r="1570" spans="1:3" s="5" customFormat="1">
      <c r="A1570" s="12"/>
      <c r="B1570" s="12"/>
      <c r="C1570" s="12"/>
    </row>
    <row r="1571" spans="1:3" s="5" customFormat="1">
      <c r="A1571" s="12"/>
      <c r="B1571" s="12"/>
      <c r="C1571" s="12"/>
    </row>
    <row r="1572" spans="1:3" s="5" customFormat="1">
      <c r="A1572" s="12"/>
      <c r="B1572" s="12"/>
      <c r="C1572" s="12"/>
    </row>
    <row r="1573" spans="1:3" s="5" customFormat="1">
      <c r="A1573" s="12"/>
      <c r="B1573" s="12"/>
      <c r="C1573" s="12"/>
    </row>
    <row r="1574" spans="1:3" s="5" customFormat="1">
      <c r="A1574" s="12"/>
      <c r="B1574" s="12"/>
      <c r="C1574" s="12"/>
    </row>
    <row r="1575" spans="1:3" s="5" customFormat="1">
      <c r="A1575" s="12"/>
      <c r="B1575" s="12"/>
      <c r="C1575" s="12"/>
    </row>
    <row r="1576" spans="1:3" s="5" customFormat="1">
      <c r="A1576" s="12"/>
      <c r="B1576" s="12"/>
      <c r="C1576" s="12"/>
    </row>
    <row r="1577" spans="1:3" s="5" customFormat="1">
      <c r="A1577" s="12"/>
      <c r="B1577" s="12"/>
      <c r="C1577" s="12"/>
    </row>
    <row r="1578" spans="1:3" s="5" customFormat="1">
      <c r="A1578" s="12"/>
      <c r="B1578" s="12"/>
      <c r="C1578" s="12"/>
    </row>
    <row r="1579" spans="1:3" s="5" customFormat="1">
      <c r="A1579" s="12"/>
      <c r="B1579" s="12"/>
      <c r="C1579" s="12"/>
    </row>
    <row r="1580" spans="1:3" s="5" customFormat="1">
      <c r="A1580" s="12"/>
      <c r="B1580" s="12"/>
      <c r="C1580" s="12"/>
    </row>
    <row r="1581" spans="1:3" s="5" customFormat="1">
      <c r="A1581" s="12"/>
      <c r="B1581" s="12"/>
      <c r="C1581" s="12"/>
    </row>
    <row r="1582" spans="1:3" s="5" customFormat="1">
      <c r="A1582" s="12"/>
      <c r="B1582" s="12"/>
      <c r="C1582" s="12"/>
    </row>
    <row r="1583" spans="1:3" s="5" customFormat="1">
      <c r="A1583" s="12"/>
      <c r="B1583" s="12"/>
      <c r="C1583" s="12"/>
    </row>
    <row r="1584" spans="1:3" s="5" customFormat="1">
      <c r="A1584" s="12"/>
      <c r="B1584" s="12"/>
      <c r="C1584" s="12"/>
    </row>
    <row r="1585" spans="1:3" s="5" customFormat="1">
      <c r="A1585" s="12"/>
      <c r="B1585" s="12"/>
      <c r="C1585" s="12"/>
    </row>
    <row r="1586" spans="1:3" s="5" customFormat="1">
      <c r="A1586" s="12"/>
      <c r="B1586" s="12"/>
      <c r="C1586" s="12"/>
    </row>
    <row r="1587" spans="1:3" s="5" customFormat="1">
      <c r="A1587" s="12"/>
      <c r="B1587" s="12"/>
      <c r="C1587" s="12"/>
    </row>
    <row r="1588" spans="1:3" s="5" customFormat="1">
      <c r="A1588" s="12"/>
      <c r="B1588" s="12"/>
      <c r="C1588" s="12"/>
    </row>
    <row r="1589" spans="1:3" s="5" customFormat="1">
      <c r="A1589" s="12"/>
      <c r="B1589" s="12"/>
      <c r="C1589" s="12"/>
    </row>
    <row r="1590" spans="1:3" s="5" customFormat="1">
      <c r="A1590" s="12"/>
      <c r="B1590" s="12"/>
      <c r="C1590" s="12"/>
    </row>
    <row r="1591" spans="1:3" s="5" customFormat="1">
      <c r="A1591" s="12"/>
      <c r="B1591" s="12"/>
      <c r="C1591" s="12"/>
    </row>
    <row r="1592" spans="1:3" s="5" customFormat="1">
      <c r="A1592" s="12"/>
      <c r="B1592" s="12"/>
      <c r="C1592" s="12"/>
    </row>
    <row r="1593" spans="1:3" s="5" customFormat="1">
      <c r="A1593" s="12"/>
      <c r="B1593" s="12"/>
      <c r="C1593" s="12"/>
    </row>
    <row r="1594" spans="1:3" s="5" customFormat="1">
      <c r="A1594" s="12"/>
      <c r="B1594" s="12"/>
      <c r="C1594" s="12"/>
    </row>
    <row r="1595" spans="1:3" s="5" customFormat="1">
      <c r="A1595" s="12"/>
      <c r="B1595" s="12"/>
      <c r="C1595" s="12"/>
    </row>
    <row r="1596" spans="1:3" s="5" customFormat="1">
      <c r="A1596" s="12"/>
      <c r="B1596" s="12"/>
      <c r="C1596" s="12"/>
    </row>
    <row r="1597" spans="1:3" s="5" customFormat="1">
      <c r="A1597" s="12"/>
      <c r="B1597" s="12"/>
      <c r="C1597" s="12"/>
    </row>
    <row r="1598" spans="1:3" s="5" customFormat="1">
      <c r="A1598" s="12"/>
      <c r="B1598" s="12"/>
      <c r="C1598" s="12"/>
    </row>
    <row r="1599" spans="1:3" s="5" customFormat="1">
      <c r="A1599" s="12"/>
      <c r="B1599" s="12"/>
      <c r="C1599" s="12"/>
    </row>
    <row r="1600" spans="1:3" s="5" customFormat="1">
      <c r="A1600" s="12"/>
      <c r="B1600" s="12"/>
      <c r="C1600" s="12"/>
    </row>
    <row r="1601" spans="1:3" s="5" customFormat="1">
      <c r="A1601" s="12"/>
      <c r="B1601" s="12"/>
      <c r="C1601" s="12"/>
    </row>
    <row r="1602" spans="1:3" s="5" customFormat="1">
      <c r="A1602" s="12"/>
      <c r="B1602" s="12"/>
      <c r="C1602" s="12"/>
    </row>
    <row r="1603" spans="1:3" s="5" customFormat="1">
      <c r="A1603" s="12"/>
      <c r="B1603" s="12"/>
      <c r="C1603" s="12"/>
    </row>
    <row r="1604" spans="1:3" s="5" customFormat="1">
      <c r="A1604" s="12"/>
      <c r="B1604" s="12"/>
      <c r="C1604" s="12"/>
    </row>
    <row r="1605" spans="1:3" s="5" customFormat="1">
      <c r="A1605" s="12"/>
      <c r="B1605" s="12"/>
      <c r="C1605" s="12"/>
    </row>
    <row r="1606" spans="1:3" s="5" customFormat="1">
      <c r="A1606" s="12"/>
      <c r="B1606" s="12"/>
      <c r="C1606" s="12"/>
    </row>
    <row r="1607" spans="1:3" s="5" customFormat="1">
      <c r="A1607" s="12"/>
      <c r="B1607" s="12"/>
      <c r="C1607" s="12"/>
    </row>
    <row r="1608" spans="1:3" s="5" customFormat="1">
      <c r="A1608" s="12"/>
      <c r="B1608" s="12"/>
      <c r="C1608" s="12"/>
    </row>
    <row r="1609" spans="1:3" s="5" customFormat="1">
      <c r="A1609" s="12"/>
      <c r="B1609" s="12"/>
      <c r="C1609" s="12"/>
    </row>
    <row r="1610" spans="1:3" s="5" customFormat="1">
      <c r="A1610" s="12"/>
      <c r="B1610" s="12"/>
      <c r="C1610" s="12"/>
    </row>
    <row r="1611" spans="1:3" s="5" customFormat="1">
      <c r="A1611" s="12"/>
      <c r="B1611" s="12"/>
      <c r="C1611" s="12"/>
    </row>
    <row r="1612" spans="1:3" s="5" customFormat="1">
      <c r="A1612" s="12"/>
      <c r="B1612" s="12"/>
      <c r="C1612" s="12"/>
    </row>
    <row r="1613" spans="1:3" s="5" customFormat="1">
      <c r="A1613" s="12"/>
      <c r="B1613" s="12"/>
      <c r="C1613" s="12"/>
    </row>
    <row r="1614" spans="1:3" s="5" customFormat="1">
      <c r="A1614" s="12"/>
      <c r="B1614" s="12"/>
      <c r="C1614" s="12"/>
    </row>
    <row r="1615" spans="1:3" s="5" customFormat="1">
      <c r="A1615" s="12"/>
      <c r="B1615" s="12"/>
      <c r="C1615" s="12"/>
    </row>
    <row r="1616" spans="1:3" s="5" customFormat="1">
      <c r="A1616" s="12"/>
      <c r="B1616" s="12"/>
      <c r="C1616" s="12"/>
    </row>
    <row r="1617" spans="1:3" s="5" customFormat="1">
      <c r="A1617" s="12"/>
      <c r="B1617" s="12"/>
      <c r="C1617" s="12"/>
    </row>
    <row r="1618" spans="1:3" s="5" customFormat="1">
      <c r="A1618" s="12"/>
      <c r="B1618" s="12"/>
      <c r="C1618" s="12"/>
    </row>
    <row r="1619" spans="1:3" s="5" customFormat="1">
      <c r="A1619" s="12"/>
      <c r="B1619" s="12"/>
      <c r="C1619" s="12"/>
    </row>
    <row r="1620" spans="1:3" s="5" customFormat="1">
      <c r="A1620" s="12"/>
      <c r="B1620" s="12"/>
      <c r="C1620" s="12"/>
    </row>
    <row r="1621" spans="1:3" s="5" customFormat="1">
      <c r="A1621" s="12"/>
      <c r="B1621" s="12"/>
      <c r="C1621" s="12"/>
    </row>
    <row r="1622" spans="1:3" s="5" customFormat="1">
      <c r="A1622" s="12"/>
      <c r="B1622" s="12"/>
      <c r="C1622" s="12"/>
    </row>
    <row r="1623" spans="1:3" s="5" customFormat="1">
      <c r="A1623" s="12"/>
      <c r="B1623" s="12"/>
      <c r="C1623" s="12"/>
    </row>
    <row r="1624" spans="1:3" s="5" customFormat="1">
      <c r="A1624" s="12"/>
      <c r="B1624" s="12"/>
      <c r="C1624" s="12"/>
    </row>
    <row r="1625" spans="1:3" s="5" customFormat="1">
      <c r="A1625" s="12"/>
      <c r="B1625" s="12"/>
      <c r="C1625" s="12"/>
    </row>
    <row r="1626" spans="1:3" s="5" customFormat="1">
      <c r="A1626" s="12"/>
      <c r="B1626" s="12"/>
      <c r="C1626" s="12"/>
    </row>
    <row r="1627" spans="1:3" s="5" customFormat="1">
      <c r="A1627" s="12"/>
      <c r="B1627" s="12"/>
      <c r="C1627" s="12"/>
    </row>
    <row r="1628" spans="1:3" s="5" customFormat="1">
      <c r="A1628" s="12"/>
      <c r="B1628" s="12"/>
      <c r="C1628" s="12"/>
    </row>
    <row r="1629" spans="1:3" s="5" customFormat="1">
      <c r="A1629" s="12"/>
      <c r="B1629" s="12"/>
      <c r="C1629" s="12"/>
    </row>
    <row r="1630" spans="1:3" s="5" customFormat="1">
      <c r="A1630" s="12"/>
      <c r="B1630" s="12"/>
      <c r="C1630" s="12"/>
    </row>
    <row r="1631" spans="1:3" s="5" customFormat="1">
      <c r="A1631" s="12"/>
      <c r="B1631" s="12"/>
      <c r="C1631" s="12"/>
    </row>
    <row r="1632" spans="1:3" s="5" customFormat="1">
      <c r="A1632" s="12"/>
      <c r="B1632" s="12"/>
      <c r="C1632" s="12"/>
    </row>
    <row r="1633" spans="1:3" s="5" customFormat="1">
      <c r="A1633" s="12"/>
      <c r="B1633" s="12"/>
      <c r="C1633" s="12"/>
    </row>
    <row r="1634" spans="1:3" s="5" customFormat="1">
      <c r="A1634" s="12"/>
      <c r="B1634" s="12"/>
      <c r="C1634" s="12"/>
    </row>
    <row r="1635" spans="1:3" s="5" customFormat="1">
      <c r="A1635" s="12"/>
      <c r="B1635" s="12"/>
      <c r="C1635" s="12"/>
    </row>
    <row r="1636" spans="1:3" s="5" customFormat="1">
      <c r="A1636" s="12"/>
      <c r="B1636" s="12"/>
      <c r="C1636" s="12"/>
    </row>
    <row r="1637" spans="1:3" s="5" customFormat="1">
      <c r="A1637" s="12"/>
      <c r="B1637" s="12"/>
      <c r="C1637" s="12"/>
    </row>
    <row r="1638" spans="1:3" s="5" customFormat="1">
      <c r="A1638" s="12"/>
      <c r="B1638" s="12"/>
      <c r="C1638" s="12"/>
    </row>
    <row r="1639" spans="1:3" s="5" customFormat="1">
      <c r="A1639" s="12"/>
      <c r="B1639" s="12"/>
      <c r="C1639" s="12"/>
    </row>
    <row r="1640" spans="1:3" s="5" customFormat="1">
      <c r="A1640" s="12"/>
      <c r="B1640" s="12"/>
      <c r="C1640" s="12"/>
    </row>
    <row r="1641" spans="1:3" s="5" customFormat="1">
      <c r="A1641" s="12"/>
      <c r="B1641" s="12"/>
      <c r="C1641" s="12"/>
    </row>
    <row r="1642" spans="1:3" s="5" customFormat="1">
      <c r="A1642" s="12"/>
      <c r="B1642" s="12"/>
      <c r="C1642" s="12"/>
    </row>
    <row r="1643" spans="1:3" s="5" customFormat="1">
      <c r="A1643" s="12"/>
      <c r="B1643" s="12"/>
      <c r="C1643" s="12"/>
    </row>
    <row r="1644" spans="1:3" s="5" customFormat="1">
      <c r="A1644" s="12"/>
      <c r="B1644" s="12"/>
      <c r="C1644" s="12"/>
    </row>
    <row r="1645" spans="1:3" s="5" customFormat="1">
      <c r="A1645" s="12"/>
      <c r="B1645" s="12"/>
      <c r="C1645" s="12"/>
    </row>
    <row r="1646" spans="1:3" s="5" customFormat="1">
      <c r="A1646" s="12"/>
      <c r="B1646" s="12"/>
      <c r="C1646" s="12"/>
    </row>
    <row r="1647" spans="1:3" s="5" customFormat="1">
      <c r="A1647" s="12"/>
      <c r="B1647" s="12"/>
      <c r="C1647" s="12"/>
    </row>
    <row r="1648" spans="1:3" s="5" customFormat="1">
      <c r="A1648" s="12"/>
      <c r="B1648" s="12"/>
      <c r="C1648" s="12"/>
    </row>
    <row r="1649" spans="1:3" s="5" customFormat="1">
      <c r="A1649" s="12"/>
      <c r="B1649" s="12"/>
      <c r="C1649" s="12"/>
    </row>
    <row r="1650" spans="1:3" s="5" customFormat="1">
      <c r="A1650" s="12"/>
      <c r="B1650" s="12"/>
      <c r="C1650" s="12"/>
    </row>
    <row r="1651" spans="1:3" s="5" customFormat="1">
      <c r="A1651" s="12"/>
      <c r="B1651" s="12"/>
      <c r="C1651" s="12"/>
    </row>
    <row r="1652" spans="1:3" s="5" customFormat="1">
      <c r="A1652" s="12"/>
      <c r="B1652" s="12"/>
      <c r="C1652" s="12"/>
    </row>
    <row r="1653" spans="1:3" s="5" customFormat="1">
      <c r="A1653" s="12"/>
      <c r="B1653" s="12"/>
      <c r="C1653" s="12"/>
    </row>
    <row r="1654" spans="1:3" s="5" customFormat="1">
      <c r="A1654" s="12"/>
      <c r="B1654" s="12"/>
      <c r="C1654" s="12"/>
    </row>
    <row r="1655" spans="1:3" s="5" customFormat="1">
      <c r="A1655" s="12"/>
      <c r="B1655" s="12"/>
      <c r="C1655" s="12"/>
    </row>
    <row r="1656" spans="1:3" s="5" customFormat="1">
      <c r="A1656" s="12"/>
      <c r="B1656" s="12"/>
      <c r="C1656" s="12"/>
    </row>
    <row r="1657" spans="1:3" s="5" customFormat="1">
      <c r="A1657" s="12"/>
      <c r="B1657" s="12"/>
      <c r="C1657" s="12"/>
    </row>
    <row r="1658" spans="1:3" s="5" customFormat="1">
      <c r="A1658" s="12"/>
      <c r="B1658" s="12"/>
      <c r="C1658" s="12"/>
    </row>
    <row r="1659" spans="1:3" s="5" customFormat="1">
      <c r="A1659" s="12"/>
      <c r="B1659" s="12"/>
      <c r="C1659" s="12"/>
    </row>
    <row r="1660" spans="1:3" s="5" customFormat="1">
      <c r="A1660" s="12"/>
      <c r="B1660" s="12"/>
      <c r="C1660" s="12"/>
    </row>
    <row r="1661" spans="1:3" s="5" customFormat="1">
      <c r="A1661" s="12"/>
      <c r="B1661" s="12"/>
      <c r="C1661" s="12"/>
    </row>
    <row r="1662" spans="1:3" s="5" customFormat="1">
      <c r="A1662" s="12"/>
      <c r="B1662" s="12"/>
      <c r="C1662" s="12"/>
    </row>
    <row r="1663" spans="1:3" s="5" customFormat="1">
      <c r="A1663" s="12"/>
      <c r="B1663" s="12"/>
      <c r="C1663" s="12"/>
    </row>
    <row r="1664" spans="1:3" s="5" customFormat="1">
      <c r="A1664" s="12"/>
      <c r="B1664" s="12"/>
      <c r="C1664" s="12"/>
    </row>
    <row r="1665" spans="1:3" s="5" customFormat="1">
      <c r="A1665" s="12"/>
      <c r="B1665" s="12"/>
      <c r="C1665" s="12"/>
    </row>
    <row r="1666" spans="1:3" s="5" customFormat="1">
      <c r="A1666" s="12"/>
      <c r="B1666" s="12"/>
      <c r="C1666" s="12"/>
    </row>
    <row r="1667" spans="1:3" s="5" customFormat="1">
      <c r="A1667" s="12"/>
      <c r="B1667" s="12"/>
      <c r="C1667" s="12"/>
    </row>
    <row r="1668" spans="1:3" s="5" customFormat="1">
      <c r="A1668" s="12"/>
      <c r="B1668" s="12"/>
      <c r="C1668" s="12"/>
    </row>
    <row r="1669" spans="1:3" s="5" customFormat="1">
      <c r="A1669" s="12"/>
      <c r="B1669" s="12"/>
      <c r="C1669" s="12"/>
    </row>
    <row r="1670" spans="1:3" s="5" customFormat="1">
      <c r="A1670" s="12"/>
      <c r="B1670" s="12"/>
      <c r="C1670" s="12"/>
    </row>
    <row r="1671" spans="1:3" s="5" customFormat="1">
      <c r="A1671" s="12"/>
      <c r="B1671" s="12"/>
      <c r="C1671" s="12"/>
    </row>
    <row r="1672" spans="1:3" s="5" customFormat="1">
      <c r="A1672" s="12"/>
      <c r="B1672" s="12"/>
      <c r="C1672" s="12"/>
    </row>
    <row r="1673" spans="1:3" s="5" customFormat="1">
      <c r="A1673" s="12"/>
      <c r="B1673" s="12"/>
      <c r="C1673" s="12"/>
    </row>
    <row r="1674" spans="1:3" s="5" customFormat="1">
      <c r="A1674" s="12"/>
      <c r="B1674" s="12"/>
      <c r="C1674" s="12"/>
    </row>
    <row r="1675" spans="1:3" s="5" customFormat="1">
      <c r="A1675" s="12"/>
      <c r="B1675" s="12"/>
      <c r="C1675" s="12"/>
    </row>
    <row r="1676" spans="1:3" s="5" customFormat="1">
      <c r="A1676" s="12"/>
      <c r="B1676" s="12"/>
      <c r="C1676" s="12"/>
    </row>
    <row r="1677" spans="1:3" s="5" customFormat="1">
      <c r="A1677" s="12"/>
      <c r="B1677" s="12"/>
      <c r="C1677" s="12"/>
    </row>
    <row r="1678" spans="1:3" s="5" customFormat="1">
      <c r="A1678" s="12"/>
      <c r="B1678" s="12"/>
      <c r="C1678" s="12"/>
    </row>
    <row r="1679" spans="1:3" s="5" customFormat="1">
      <c r="A1679" s="12"/>
      <c r="B1679" s="12"/>
      <c r="C1679" s="12"/>
    </row>
    <row r="1680" spans="1:3" s="5" customFormat="1">
      <c r="A1680" s="12"/>
      <c r="B1680" s="12"/>
      <c r="C1680" s="12"/>
    </row>
    <row r="1681" spans="1:3" s="5" customFormat="1">
      <c r="A1681" s="12"/>
      <c r="B1681" s="12"/>
      <c r="C1681" s="12"/>
    </row>
    <row r="1682" spans="1:3" s="5" customFormat="1">
      <c r="A1682" s="12"/>
      <c r="B1682" s="12"/>
      <c r="C1682" s="12"/>
    </row>
    <row r="1683" spans="1:3" s="5" customFormat="1">
      <c r="A1683" s="12"/>
      <c r="B1683" s="12"/>
      <c r="C1683" s="12"/>
    </row>
    <row r="1684" spans="1:3" s="5" customFormat="1">
      <c r="A1684" s="12"/>
      <c r="B1684" s="12"/>
      <c r="C1684" s="12"/>
    </row>
    <row r="1685" spans="1:3" s="5" customFormat="1">
      <c r="A1685" s="12"/>
      <c r="B1685" s="12"/>
      <c r="C1685" s="12"/>
    </row>
    <row r="1686" spans="1:3" s="5" customFormat="1">
      <c r="A1686" s="12"/>
      <c r="B1686" s="12"/>
      <c r="C1686" s="12"/>
    </row>
    <row r="1687" spans="1:3" s="5" customFormat="1">
      <c r="A1687" s="12"/>
      <c r="B1687" s="12"/>
      <c r="C1687" s="12"/>
    </row>
    <row r="1688" spans="1:3" s="5" customFormat="1">
      <c r="A1688" s="12"/>
      <c r="B1688" s="12"/>
      <c r="C1688" s="12"/>
    </row>
    <row r="1689" spans="1:3" s="5" customFormat="1">
      <c r="A1689" s="12"/>
      <c r="B1689" s="12"/>
      <c r="C1689" s="12"/>
    </row>
    <row r="1690" spans="1:3" s="5" customFormat="1">
      <c r="A1690" s="12"/>
      <c r="B1690" s="12"/>
      <c r="C1690" s="12"/>
    </row>
    <row r="1691" spans="1:3" s="5" customFormat="1">
      <c r="A1691" s="12"/>
      <c r="B1691" s="12"/>
      <c r="C1691" s="12"/>
    </row>
    <row r="1692" spans="1:3" s="5" customFormat="1">
      <c r="A1692" s="12"/>
      <c r="B1692" s="12"/>
      <c r="C1692" s="12"/>
    </row>
    <row r="1693" spans="1:3" s="5" customFormat="1">
      <c r="A1693" s="12"/>
      <c r="B1693" s="12"/>
      <c r="C1693" s="12"/>
    </row>
    <row r="1694" spans="1:3" s="5" customFormat="1">
      <c r="A1694" s="12"/>
      <c r="B1694" s="12"/>
      <c r="C1694" s="12"/>
    </row>
    <row r="1695" spans="1:3" s="5" customFormat="1">
      <c r="A1695" s="12"/>
      <c r="B1695" s="12"/>
      <c r="C1695" s="12"/>
    </row>
    <row r="1696" spans="1:3" s="5" customFormat="1">
      <c r="A1696" s="12"/>
      <c r="B1696" s="12"/>
      <c r="C1696" s="12"/>
    </row>
    <row r="1697" spans="1:3" s="5" customFormat="1">
      <c r="A1697" s="12"/>
      <c r="B1697" s="12"/>
      <c r="C1697" s="12"/>
    </row>
    <row r="1698" spans="1:3" s="5" customFormat="1">
      <c r="A1698" s="12"/>
      <c r="B1698" s="12"/>
      <c r="C1698" s="12"/>
    </row>
    <row r="1699" spans="1:3" s="5" customFormat="1">
      <c r="A1699" s="12"/>
      <c r="B1699" s="12"/>
      <c r="C1699" s="12"/>
    </row>
    <row r="1700" spans="1:3" s="5" customFormat="1">
      <c r="A1700" s="12"/>
      <c r="B1700" s="12"/>
      <c r="C1700" s="12"/>
    </row>
    <row r="1701" spans="1:3" s="5" customFormat="1">
      <c r="A1701" s="12"/>
      <c r="B1701" s="12"/>
      <c r="C1701" s="12"/>
    </row>
    <row r="1702" spans="1:3" s="5" customFormat="1">
      <c r="A1702" s="12"/>
      <c r="B1702" s="12"/>
      <c r="C1702" s="12"/>
    </row>
    <row r="1703" spans="1:3" s="5" customFormat="1">
      <c r="A1703" s="12"/>
      <c r="B1703" s="12"/>
      <c r="C1703" s="12"/>
    </row>
    <row r="1704" spans="1:3" s="5" customFormat="1">
      <c r="A1704" s="12"/>
      <c r="B1704" s="12"/>
      <c r="C1704" s="12"/>
    </row>
    <row r="1705" spans="1:3" s="5" customFormat="1">
      <c r="A1705" s="12"/>
      <c r="B1705" s="12"/>
      <c r="C1705" s="12"/>
    </row>
    <row r="1706" spans="1:3" s="5" customFormat="1">
      <c r="A1706" s="12"/>
      <c r="B1706" s="12"/>
      <c r="C1706" s="12"/>
    </row>
    <row r="1707" spans="1:3" s="5" customFormat="1">
      <c r="A1707" s="12"/>
      <c r="B1707" s="12"/>
      <c r="C1707" s="12"/>
    </row>
    <row r="1708" spans="1:3" s="5" customFormat="1">
      <c r="A1708" s="12"/>
      <c r="B1708" s="12"/>
      <c r="C1708" s="12"/>
    </row>
    <row r="1709" spans="1:3" s="5" customFormat="1">
      <c r="A1709" s="12"/>
      <c r="B1709" s="12"/>
      <c r="C1709" s="12"/>
    </row>
    <row r="1710" spans="1:3" s="5" customFormat="1">
      <c r="A1710" s="12"/>
      <c r="B1710" s="12"/>
      <c r="C1710" s="12"/>
    </row>
    <row r="1711" spans="1:3" s="5" customFormat="1">
      <c r="A1711" s="12"/>
      <c r="B1711" s="12"/>
      <c r="C1711" s="12"/>
    </row>
    <row r="1712" spans="1:3" s="5" customFormat="1">
      <c r="A1712" s="12"/>
      <c r="B1712" s="12"/>
      <c r="C1712" s="12"/>
    </row>
    <row r="1713" spans="1:3" s="5" customFormat="1">
      <c r="A1713" s="12"/>
      <c r="B1713" s="12"/>
      <c r="C1713" s="12"/>
    </row>
    <row r="1714" spans="1:3" s="5" customFormat="1">
      <c r="A1714" s="12"/>
      <c r="B1714" s="12"/>
      <c r="C1714" s="12"/>
    </row>
    <row r="1715" spans="1:3" s="5" customFormat="1">
      <c r="A1715" s="12"/>
      <c r="B1715" s="12"/>
      <c r="C1715" s="12"/>
    </row>
    <row r="1716" spans="1:3" s="5" customFormat="1">
      <c r="A1716" s="12"/>
      <c r="B1716" s="12"/>
      <c r="C1716" s="12"/>
    </row>
    <row r="1717" spans="1:3" s="5" customFormat="1">
      <c r="A1717" s="12"/>
      <c r="B1717" s="12"/>
      <c r="C1717" s="12"/>
    </row>
    <row r="1718" spans="1:3" s="5" customFormat="1">
      <c r="A1718" s="12"/>
      <c r="B1718" s="12"/>
      <c r="C1718" s="12"/>
    </row>
    <row r="1719" spans="1:3" s="5" customFormat="1">
      <c r="A1719" s="12"/>
      <c r="B1719" s="12"/>
      <c r="C1719" s="12"/>
    </row>
    <row r="1720" spans="1:3" s="5" customFormat="1">
      <c r="A1720" s="12"/>
      <c r="B1720" s="12"/>
      <c r="C1720" s="12"/>
    </row>
    <row r="1721" spans="1:3" s="5" customFormat="1">
      <c r="A1721" s="12"/>
      <c r="B1721" s="12"/>
      <c r="C1721" s="12"/>
    </row>
    <row r="1722" spans="1:3" s="5" customFormat="1">
      <c r="A1722" s="12"/>
      <c r="B1722" s="12"/>
      <c r="C1722" s="12"/>
    </row>
    <row r="1723" spans="1:3" s="5" customFormat="1">
      <c r="A1723" s="12"/>
      <c r="B1723" s="12"/>
      <c r="C1723" s="12"/>
    </row>
    <row r="1724" spans="1:3" s="5" customFormat="1">
      <c r="A1724" s="12"/>
      <c r="B1724" s="12"/>
      <c r="C1724" s="12"/>
    </row>
    <row r="1725" spans="1:3" s="5" customFormat="1">
      <c r="A1725" s="12"/>
      <c r="B1725" s="12"/>
      <c r="C1725" s="12"/>
    </row>
    <row r="1726" spans="1:3" s="5" customFormat="1">
      <c r="A1726" s="12"/>
      <c r="B1726" s="12"/>
      <c r="C1726" s="12"/>
    </row>
    <row r="1727" spans="1:3" s="5" customFormat="1">
      <c r="A1727" s="12"/>
      <c r="B1727" s="12"/>
      <c r="C1727" s="12"/>
    </row>
    <row r="1728" spans="1:3" s="5" customFormat="1">
      <c r="A1728" s="12"/>
      <c r="B1728" s="12"/>
      <c r="C1728" s="12"/>
    </row>
    <row r="1729" spans="1:3" s="5" customFormat="1">
      <c r="A1729" s="12"/>
      <c r="B1729" s="12"/>
      <c r="C1729" s="12"/>
    </row>
    <row r="1730" spans="1:3" s="5" customFormat="1">
      <c r="A1730" s="12"/>
      <c r="B1730" s="12"/>
      <c r="C1730" s="12"/>
    </row>
    <row r="1731" spans="1:3" s="5" customFormat="1">
      <c r="A1731" s="12"/>
      <c r="B1731" s="12"/>
      <c r="C1731" s="12"/>
    </row>
    <row r="1732" spans="1:3" s="5" customFormat="1">
      <c r="A1732" s="12"/>
      <c r="B1732" s="12"/>
      <c r="C1732" s="12"/>
    </row>
    <row r="1733" spans="1:3" s="5" customFormat="1">
      <c r="A1733" s="12"/>
      <c r="B1733" s="12"/>
      <c r="C1733" s="12"/>
    </row>
    <row r="1734" spans="1:3" s="5" customFormat="1">
      <c r="A1734" s="12"/>
      <c r="B1734" s="12"/>
      <c r="C1734" s="12"/>
    </row>
    <row r="1735" spans="1:3" s="5" customFormat="1">
      <c r="A1735" s="12"/>
      <c r="B1735" s="12"/>
      <c r="C1735" s="12"/>
    </row>
    <row r="1736" spans="1:3" s="5" customFormat="1">
      <c r="A1736" s="12"/>
      <c r="B1736" s="12"/>
      <c r="C1736" s="12"/>
    </row>
    <row r="1737" spans="1:3" s="5" customFormat="1">
      <c r="A1737" s="12"/>
      <c r="B1737" s="12"/>
      <c r="C1737" s="12"/>
    </row>
    <row r="1738" spans="1:3" s="5" customFormat="1">
      <c r="A1738" s="12"/>
      <c r="B1738" s="12"/>
      <c r="C1738" s="12"/>
    </row>
    <row r="1739" spans="1:3" s="5" customFormat="1">
      <c r="A1739" s="12"/>
      <c r="B1739" s="12"/>
      <c r="C1739" s="12"/>
    </row>
    <row r="1740" spans="1:3" s="5" customFormat="1">
      <c r="A1740" s="12"/>
      <c r="B1740" s="12"/>
      <c r="C1740" s="12"/>
    </row>
    <row r="1741" spans="1:3" s="5" customFormat="1">
      <c r="A1741" s="12"/>
      <c r="B1741" s="12"/>
      <c r="C1741" s="12"/>
    </row>
    <row r="1742" spans="1:3" s="5" customFormat="1">
      <c r="A1742" s="12"/>
      <c r="B1742" s="12"/>
      <c r="C1742" s="12"/>
    </row>
    <row r="1743" spans="1:3" s="5" customFormat="1">
      <c r="A1743" s="12"/>
      <c r="B1743" s="12"/>
      <c r="C1743" s="12"/>
    </row>
    <row r="1744" spans="1:3" s="5" customFormat="1">
      <c r="A1744" s="12"/>
      <c r="B1744" s="12"/>
      <c r="C1744" s="12"/>
    </row>
    <row r="1745" spans="1:3" s="5" customFormat="1">
      <c r="A1745" s="12"/>
      <c r="B1745" s="12"/>
      <c r="C1745" s="12"/>
    </row>
    <row r="1746" spans="1:3" s="5" customFormat="1">
      <c r="A1746" s="12"/>
      <c r="B1746" s="12"/>
      <c r="C1746" s="12"/>
    </row>
    <row r="1747" spans="1:3" s="5" customFormat="1">
      <c r="A1747" s="12"/>
      <c r="B1747" s="12"/>
      <c r="C1747" s="12"/>
    </row>
    <row r="1748" spans="1:3" s="5" customFormat="1">
      <c r="A1748" s="12"/>
      <c r="B1748" s="12"/>
      <c r="C1748" s="12"/>
    </row>
    <row r="1749" spans="1:3" s="5" customFormat="1">
      <c r="A1749" s="12"/>
      <c r="B1749" s="12"/>
      <c r="C1749" s="12"/>
    </row>
    <row r="1750" spans="1:3" s="5" customFormat="1">
      <c r="A1750" s="12"/>
      <c r="B1750" s="12"/>
      <c r="C1750" s="12"/>
    </row>
    <row r="1751" spans="1:3" s="5" customFormat="1">
      <c r="A1751" s="12"/>
      <c r="B1751" s="12"/>
      <c r="C1751" s="12"/>
    </row>
    <row r="1752" spans="1:3" s="5" customFormat="1">
      <c r="A1752" s="12"/>
      <c r="B1752" s="12"/>
      <c r="C1752" s="12"/>
    </row>
    <row r="1753" spans="1:3" s="5" customFormat="1">
      <c r="A1753" s="12"/>
      <c r="B1753" s="12"/>
      <c r="C1753" s="12"/>
    </row>
    <row r="1754" spans="1:3" s="5" customFormat="1">
      <c r="A1754" s="12"/>
      <c r="B1754" s="12"/>
      <c r="C1754" s="12"/>
    </row>
    <row r="1755" spans="1:3" s="5" customFormat="1">
      <c r="A1755" s="12"/>
      <c r="B1755" s="12"/>
      <c r="C1755" s="12"/>
    </row>
    <row r="1756" spans="1:3" s="5" customFormat="1">
      <c r="A1756" s="12"/>
      <c r="B1756" s="12"/>
      <c r="C1756" s="12"/>
    </row>
    <row r="1757" spans="1:3" s="5" customFormat="1">
      <c r="A1757" s="12"/>
      <c r="B1757" s="12"/>
      <c r="C1757" s="12"/>
    </row>
    <row r="1758" spans="1:3" s="5" customFormat="1">
      <c r="A1758" s="12"/>
      <c r="B1758" s="12"/>
      <c r="C1758" s="12"/>
    </row>
    <row r="1759" spans="1:3" s="5" customFormat="1">
      <c r="A1759" s="12"/>
      <c r="B1759" s="12"/>
      <c r="C1759" s="12"/>
    </row>
    <row r="1760" spans="1:3" s="5" customFormat="1">
      <c r="A1760" s="12"/>
      <c r="B1760" s="12"/>
      <c r="C1760" s="12"/>
    </row>
    <row r="1761" spans="1:3" s="5" customFormat="1">
      <c r="A1761" s="12"/>
      <c r="B1761" s="12"/>
      <c r="C1761" s="12"/>
    </row>
    <row r="1762" spans="1:3" s="5" customFormat="1">
      <c r="A1762" s="12"/>
      <c r="B1762" s="12"/>
      <c r="C1762" s="12"/>
    </row>
    <row r="1763" spans="1:3" s="5" customFormat="1">
      <c r="A1763" s="12"/>
      <c r="B1763" s="12"/>
      <c r="C1763" s="12"/>
    </row>
    <row r="1764" spans="1:3" s="5" customFormat="1">
      <c r="A1764" s="12"/>
      <c r="B1764" s="12"/>
      <c r="C1764" s="12"/>
    </row>
    <row r="1765" spans="1:3" s="5" customFormat="1">
      <c r="A1765" s="12"/>
      <c r="B1765" s="12"/>
      <c r="C1765" s="12"/>
    </row>
    <row r="1766" spans="1:3" s="5" customFormat="1">
      <c r="A1766" s="12"/>
      <c r="B1766" s="12"/>
      <c r="C1766" s="12"/>
    </row>
    <row r="1767" spans="1:3" s="5" customFormat="1">
      <c r="A1767" s="12"/>
      <c r="B1767" s="12"/>
      <c r="C1767" s="12"/>
    </row>
    <row r="1768" spans="1:3" s="5" customFormat="1">
      <c r="A1768" s="12"/>
      <c r="B1768" s="12"/>
      <c r="C1768" s="12"/>
    </row>
    <row r="1769" spans="1:3" s="5" customFormat="1">
      <c r="A1769" s="12"/>
      <c r="B1769" s="12"/>
      <c r="C1769" s="12"/>
    </row>
    <row r="1770" spans="1:3" s="5" customFormat="1">
      <c r="A1770" s="12"/>
      <c r="B1770" s="12"/>
      <c r="C1770" s="12"/>
    </row>
    <row r="1771" spans="1:3" s="5" customFormat="1">
      <c r="A1771" s="12"/>
      <c r="B1771" s="12"/>
      <c r="C1771" s="12"/>
    </row>
    <row r="1772" spans="1:3" s="5" customFormat="1">
      <c r="A1772" s="12"/>
      <c r="B1772" s="12"/>
      <c r="C1772" s="12"/>
    </row>
    <row r="1773" spans="1:3" s="5" customFormat="1">
      <c r="A1773" s="12"/>
      <c r="B1773" s="12"/>
      <c r="C1773" s="12"/>
    </row>
    <row r="1774" spans="1:3" s="5" customFormat="1">
      <c r="A1774" s="12"/>
      <c r="B1774" s="12"/>
      <c r="C1774" s="12"/>
    </row>
    <row r="1775" spans="1:3" s="5" customFormat="1">
      <c r="A1775" s="12"/>
      <c r="B1775" s="12"/>
      <c r="C1775" s="12"/>
    </row>
    <row r="1776" spans="1:3" s="5" customFormat="1">
      <c r="A1776" s="12"/>
      <c r="B1776" s="12"/>
      <c r="C1776" s="12"/>
    </row>
    <row r="1777" spans="1:3" s="5" customFormat="1">
      <c r="A1777" s="12"/>
      <c r="B1777" s="12"/>
      <c r="C1777" s="12"/>
    </row>
    <row r="1778" spans="1:3" s="5" customFormat="1">
      <c r="A1778" s="12"/>
      <c r="B1778" s="12"/>
      <c r="C1778" s="12"/>
    </row>
    <row r="1779" spans="1:3" s="5" customFormat="1">
      <c r="A1779" s="12"/>
      <c r="B1779" s="12"/>
      <c r="C1779" s="12"/>
    </row>
    <row r="1780" spans="1:3" s="5" customFormat="1">
      <c r="A1780" s="12"/>
      <c r="B1780" s="12"/>
      <c r="C1780" s="12"/>
    </row>
    <row r="1781" spans="1:3" s="5" customFormat="1">
      <c r="A1781" s="12"/>
      <c r="B1781" s="12"/>
      <c r="C1781" s="12"/>
    </row>
    <row r="1782" spans="1:3" s="5" customFormat="1">
      <c r="A1782" s="12"/>
      <c r="B1782" s="12"/>
      <c r="C1782" s="12"/>
    </row>
    <row r="1783" spans="1:3" s="5" customFormat="1">
      <c r="A1783" s="12"/>
      <c r="B1783" s="12"/>
      <c r="C1783" s="12"/>
    </row>
    <row r="1784" spans="1:3" s="5" customFormat="1">
      <c r="A1784" s="12"/>
      <c r="B1784" s="12"/>
      <c r="C1784" s="12"/>
    </row>
    <row r="1785" spans="1:3" s="5" customFormat="1">
      <c r="A1785" s="12"/>
      <c r="B1785" s="12"/>
      <c r="C1785" s="12"/>
    </row>
    <row r="1786" spans="1:3" s="5" customFormat="1">
      <c r="A1786" s="12"/>
      <c r="B1786" s="12"/>
      <c r="C1786" s="12"/>
    </row>
    <row r="1787" spans="1:3" s="5" customFormat="1">
      <c r="A1787" s="12"/>
      <c r="B1787" s="12"/>
      <c r="C1787" s="12"/>
    </row>
    <row r="1788" spans="1:3" s="5" customFormat="1">
      <c r="A1788" s="12"/>
      <c r="B1788" s="12"/>
      <c r="C1788" s="12"/>
    </row>
    <row r="1789" spans="1:3" s="5" customFormat="1">
      <c r="A1789" s="12"/>
      <c r="B1789" s="12"/>
      <c r="C1789" s="12"/>
    </row>
    <row r="1790" spans="1:3" s="5" customFormat="1">
      <c r="A1790" s="12"/>
      <c r="B1790" s="12"/>
      <c r="C1790" s="12"/>
    </row>
    <row r="1791" spans="1:3" s="5" customFormat="1">
      <c r="A1791" s="12"/>
      <c r="B1791" s="12"/>
      <c r="C1791" s="12"/>
    </row>
    <row r="1792" spans="1:3" s="5" customFormat="1">
      <c r="A1792" s="12"/>
      <c r="B1792" s="12"/>
      <c r="C1792" s="12"/>
    </row>
    <row r="1793" spans="1:3" s="5" customFormat="1">
      <c r="A1793" s="12"/>
      <c r="B1793" s="12"/>
      <c r="C1793" s="12"/>
    </row>
    <row r="1794" spans="1:3" s="5" customFormat="1">
      <c r="A1794" s="12"/>
      <c r="B1794" s="12"/>
      <c r="C1794" s="12"/>
    </row>
    <row r="1795" spans="1:3" s="5" customFormat="1">
      <c r="A1795" s="12"/>
      <c r="B1795" s="12"/>
      <c r="C1795" s="12"/>
    </row>
    <row r="1796" spans="1:3" s="5" customFormat="1">
      <c r="A1796" s="12"/>
      <c r="B1796" s="12"/>
      <c r="C1796" s="12"/>
    </row>
    <row r="1797" spans="1:3" s="5" customFormat="1">
      <c r="A1797" s="12"/>
      <c r="B1797" s="12"/>
      <c r="C1797" s="12"/>
    </row>
    <row r="1798" spans="1:3" s="5" customFormat="1">
      <c r="A1798" s="12"/>
      <c r="B1798" s="12"/>
      <c r="C1798" s="12"/>
    </row>
    <row r="1799" spans="1:3" s="5" customFormat="1">
      <c r="A1799" s="12"/>
      <c r="B1799" s="12"/>
      <c r="C1799" s="12"/>
    </row>
    <row r="1800" spans="1:3" s="5" customFormat="1">
      <c r="A1800" s="12"/>
      <c r="B1800" s="12"/>
      <c r="C1800" s="12"/>
    </row>
    <row r="1801" spans="1:3" s="5" customFormat="1">
      <c r="A1801" s="12"/>
      <c r="B1801" s="12"/>
      <c r="C1801" s="12"/>
    </row>
    <row r="1802" spans="1:3" s="5" customFormat="1">
      <c r="A1802" s="12"/>
      <c r="B1802" s="12"/>
      <c r="C1802" s="12"/>
    </row>
    <row r="1803" spans="1:3" s="5" customFormat="1">
      <c r="A1803" s="12"/>
      <c r="B1803" s="12"/>
      <c r="C1803" s="12"/>
    </row>
    <row r="1804" spans="1:3" s="5" customFormat="1">
      <c r="A1804" s="12"/>
      <c r="B1804" s="12"/>
      <c r="C1804" s="12"/>
    </row>
    <row r="1805" spans="1:3" s="5" customFormat="1">
      <c r="A1805" s="12"/>
      <c r="B1805" s="12"/>
      <c r="C1805" s="12"/>
    </row>
    <row r="1806" spans="1:3" s="5" customFormat="1">
      <c r="A1806" s="12"/>
      <c r="B1806" s="12"/>
      <c r="C1806" s="12"/>
    </row>
    <row r="1807" spans="1:3" s="5" customFormat="1">
      <c r="A1807" s="12"/>
      <c r="B1807" s="12"/>
      <c r="C1807" s="12"/>
    </row>
    <row r="1808" spans="1:3" s="5" customFormat="1">
      <c r="A1808" s="12"/>
      <c r="B1808" s="12"/>
      <c r="C1808" s="12"/>
    </row>
    <row r="1809" spans="1:3" s="5" customFormat="1">
      <c r="A1809" s="12"/>
      <c r="B1809" s="12"/>
      <c r="C1809" s="12"/>
    </row>
    <row r="1810" spans="1:3" s="5" customFormat="1">
      <c r="A1810" s="12"/>
      <c r="B1810" s="12"/>
      <c r="C1810" s="12"/>
    </row>
    <row r="1811" spans="1:3" s="5" customFormat="1">
      <c r="A1811" s="12"/>
      <c r="B1811" s="12"/>
      <c r="C1811" s="12"/>
    </row>
    <row r="1812" spans="1:3" s="5" customFormat="1">
      <c r="A1812" s="12"/>
      <c r="B1812" s="12"/>
      <c r="C1812" s="12"/>
    </row>
    <row r="1813" spans="1:3" s="5" customFormat="1">
      <c r="A1813" s="12"/>
      <c r="B1813" s="12"/>
      <c r="C1813" s="12"/>
    </row>
    <row r="1814" spans="1:3" s="5" customFormat="1">
      <c r="A1814" s="12"/>
      <c r="B1814" s="12"/>
      <c r="C1814" s="12"/>
    </row>
    <row r="1815" spans="1:3" s="5" customFormat="1">
      <c r="A1815" s="12"/>
      <c r="B1815" s="12"/>
      <c r="C1815" s="12"/>
    </row>
    <row r="1816" spans="1:3" s="5" customFormat="1">
      <c r="A1816" s="12"/>
      <c r="B1816" s="12"/>
      <c r="C1816" s="12"/>
    </row>
    <row r="1817" spans="1:3" s="5" customFormat="1">
      <c r="A1817" s="12"/>
      <c r="B1817" s="12"/>
      <c r="C1817" s="12"/>
    </row>
    <row r="1818" spans="1:3" s="5" customFormat="1">
      <c r="A1818" s="12"/>
      <c r="B1818" s="12"/>
      <c r="C1818" s="12"/>
    </row>
    <row r="1819" spans="1:3" s="5" customFormat="1">
      <c r="A1819" s="12"/>
      <c r="B1819" s="12"/>
      <c r="C1819" s="12"/>
    </row>
    <row r="1820" spans="1:3" s="5" customFormat="1">
      <c r="A1820" s="12"/>
      <c r="B1820" s="12"/>
      <c r="C1820" s="12"/>
    </row>
    <row r="1821" spans="1:3" s="5" customFormat="1">
      <c r="A1821" s="12"/>
      <c r="B1821" s="12"/>
      <c r="C1821" s="12"/>
    </row>
    <row r="1822" spans="1:3" s="5" customFormat="1">
      <c r="A1822" s="12"/>
      <c r="B1822" s="12"/>
      <c r="C1822" s="12"/>
    </row>
    <row r="1823" spans="1:3" s="5" customFormat="1">
      <c r="A1823" s="12"/>
      <c r="B1823" s="12"/>
      <c r="C1823" s="12"/>
    </row>
    <row r="1824" spans="1:3" s="5" customFormat="1">
      <c r="A1824" s="12"/>
      <c r="B1824" s="12"/>
      <c r="C1824" s="12"/>
    </row>
    <row r="1825" spans="1:3" s="5" customFormat="1">
      <c r="A1825" s="12"/>
      <c r="B1825" s="12"/>
      <c r="C1825" s="12"/>
    </row>
    <row r="1826" spans="1:3" s="5" customFormat="1">
      <c r="A1826" s="12"/>
      <c r="B1826" s="12"/>
      <c r="C1826" s="12"/>
    </row>
    <row r="1827" spans="1:3" s="5" customFormat="1">
      <c r="A1827" s="12"/>
      <c r="B1827" s="12"/>
      <c r="C1827" s="12"/>
    </row>
    <row r="1828" spans="1:3" s="5" customFormat="1">
      <c r="A1828" s="12"/>
      <c r="B1828" s="12"/>
      <c r="C1828" s="12"/>
    </row>
    <row r="1829" spans="1:3" s="5" customFormat="1">
      <c r="A1829" s="12"/>
      <c r="B1829" s="12"/>
      <c r="C1829" s="12"/>
    </row>
    <row r="1830" spans="1:3" s="5" customFormat="1">
      <c r="A1830" s="12"/>
      <c r="B1830" s="12"/>
      <c r="C1830" s="12"/>
    </row>
    <row r="1831" spans="1:3" s="5" customFormat="1">
      <c r="A1831" s="12"/>
      <c r="B1831" s="12"/>
      <c r="C1831" s="12"/>
    </row>
    <row r="1832" spans="1:3" s="5" customFormat="1">
      <c r="A1832" s="12"/>
      <c r="B1832" s="12"/>
      <c r="C1832" s="12"/>
    </row>
    <row r="1833" spans="1:3" s="5" customFormat="1">
      <c r="A1833" s="12"/>
      <c r="B1833" s="12"/>
      <c r="C1833" s="12"/>
    </row>
    <row r="1834" spans="1:3" s="5" customFormat="1">
      <c r="A1834" s="12"/>
      <c r="B1834" s="12"/>
      <c r="C1834" s="12"/>
    </row>
    <row r="1835" spans="1:3" s="5" customFormat="1">
      <c r="A1835" s="12"/>
      <c r="B1835" s="12"/>
      <c r="C1835" s="12"/>
    </row>
    <row r="1836" spans="1:3" s="5" customFormat="1">
      <c r="A1836" s="12"/>
      <c r="B1836" s="12"/>
      <c r="C1836" s="12"/>
    </row>
    <row r="1837" spans="1:3" s="5" customFormat="1">
      <c r="A1837" s="12"/>
      <c r="B1837" s="12"/>
      <c r="C1837" s="12"/>
    </row>
    <row r="1838" spans="1:3" s="5" customFormat="1">
      <c r="A1838" s="12"/>
      <c r="B1838" s="12"/>
      <c r="C1838" s="12"/>
    </row>
    <row r="1839" spans="1:3" s="5" customFormat="1">
      <c r="A1839" s="12"/>
      <c r="B1839" s="12"/>
      <c r="C1839" s="12"/>
    </row>
    <row r="1840" spans="1:3" s="5" customFormat="1">
      <c r="A1840" s="12"/>
      <c r="B1840" s="12"/>
      <c r="C1840" s="12"/>
    </row>
    <row r="1841" spans="1:3" s="5" customFormat="1">
      <c r="A1841" s="12"/>
      <c r="B1841" s="12"/>
      <c r="C1841" s="12"/>
    </row>
    <row r="1842" spans="1:3" s="5" customFormat="1">
      <c r="A1842" s="12"/>
      <c r="B1842" s="12"/>
      <c r="C1842" s="12"/>
    </row>
    <row r="1843" spans="1:3" s="5" customFormat="1">
      <c r="A1843" s="12"/>
      <c r="B1843" s="12"/>
      <c r="C1843" s="12"/>
    </row>
    <row r="1844" spans="1:3" s="5" customFormat="1">
      <c r="A1844" s="12"/>
      <c r="B1844" s="12"/>
      <c r="C1844" s="12"/>
    </row>
    <row r="1845" spans="1:3" s="5" customFormat="1">
      <c r="A1845" s="12"/>
      <c r="B1845" s="12"/>
      <c r="C1845" s="12"/>
    </row>
    <row r="1846" spans="1:3" s="5" customFormat="1">
      <c r="A1846" s="12"/>
      <c r="B1846" s="12"/>
      <c r="C1846" s="12"/>
    </row>
    <row r="1847" spans="1:3" s="5" customFormat="1">
      <c r="A1847" s="12"/>
      <c r="B1847" s="12"/>
      <c r="C1847" s="12"/>
    </row>
    <row r="1848" spans="1:3" s="5" customFormat="1">
      <c r="A1848" s="12"/>
      <c r="B1848" s="12"/>
      <c r="C1848" s="12"/>
    </row>
    <row r="1849" spans="1:3" s="5" customFormat="1">
      <c r="A1849" s="12"/>
      <c r="B1849" s="12"/>
      <c r="C1849" s="12"/>
    </row>
    <row r="1850" spans="1:3" s="5" customFormat="1">
      <c r="A1850" s="12"/>
      <c r="B1850" s="12"/>
      <c r="C1850" s="12"/>
    </row>
    <row r="1851" spans="1:3" s="5" customFormat="1">
      <c r="A1851" s="12"/>
      <c r="B1851" s="12"/>
      <c r="C1851" s="12"/>
    </row>
    <row r="1852" spans="1:3" s="5" customFormat="1">
      <c r="A1852" s="12"/>
      <c r="B1852" s="12"/>
      <c r="C1852" s="12"/>
    </row>
    <row r="1853" spans="1:3" s="5" customFormat="1">
      <c r="A1853" s="12"/>
      <c r="B1853" s="12"/>
      <c r="C1853" s="12"/>
    </row>
    <row r="1854" spans="1:3" s="5" customFormat="1">
      <c r="A1854" s="12"/>
      <c r="B1854" s="12"/>
      <c r="C1854" s="12"/>
    </row>
    <row r="1855" spans="1:3" s="5" customFormat="1">
      <c r="A1855" s="12"/>
      <c r="B1855" s="12"/>
      <c r="C1855" s="12"/>
    </row>
    <row r="1856" spans="1:3" s="5" customFormat="1">
      <c r="A1856" s="12"/>
      <c r="B1856" s="12"/>
      <c r="C1856" s="12"/>
    </row>
    <row r="1857" spans="1:3" s="5" customFormat="1">
      <c r="A1857" s="12"/>
      <c r="B1857" s="12"/>
      <c r="C1857" s="12"/>
    </row>
    <row r="1858" spans="1:3" s="5" customFormat="1">
      <c r="A1858" s="12"/>
      <c r="B1858" s="12"/>
      <c r="C1858" s="12"/>
    </row>
    <row r="1859" spans="1:3" s="5" customFormat="1">
      <c r="A1859" s="12"/>
      <c r="B1859" s="12"/>
      <c r="C1859" s="12"/>
    </row>
    <row r="1860" spans="1:3" s="5" customFormat="1">
      <c r="A1860" s="12"/>
      <c r="B1860" s="12"/>
      <c r="C1860" s="12"/>
    </row>
    <row r="1861" spans="1:3" s="5" customFormat="1">
      <c r="A1861" s="12"/>
      <c r="B1861" s="12"/>
      <c r="C1861" s="12"/>
    </row>
    <row r="1862" spans="1:3" s="5" customFormat="1">
      <c r="A1862" s="12"/>
      <c r="B1862" s="12"/>
      <c r="C1862" s="12"/>
    </row>
    <row r="1863" spans="1:3" s="5" customFormat="1">
      <c r="A1863" s="12"/>
      <c r="B1863" s="12"/>
      <c r="C1863" s="12"/>
    </row>
    <row r="1864" spans="1:3" s="5" customFormat="1">
      <c r="A1864" s="12"/>
      <c r="B1864" s="12"/>
      <c r="C1864" s="12"/>
    </row>
    <row r="1865" spans="1:3" s="5" customFormat="1">
      <c r="A1865" s="12"/>
      <c r="B1865" s="12"/>
      <c r="C1865" s="12"/>
    </row>
    <row r="1866" spans="1:3" s="5" customFormat="1">
      <c r="A1866" s="12"/>
      <c r="B1866" s="12"/>
      <c r="C1866" s="12"/>
    </row>
    <row r="1867" spans="1:3" s="5" customFormat="1">
      <c r="A1867" s="12"/>
      <c r="B1867" s="12"/>
      <c r="C1867" s="12"/>
    </row>
    <row r="1868" spans="1:3" s="5" customFormat="1">
      <c r="A1868" s="12"/>
      <c r="B1868" s="12"/>
      <c r="C1868" s="12"/>
    </row>
    <row r="1869" spans="1:3" s="5" customFormat="1">
      <c r="A1869" s="12"/>
      <c r="B1869" s="12"/>
      <c r="C1869" s="12"/>
    </row>
    <row r="1870" spans="1:3" s="5" customFormat="1">
      <c r="A1870" s="12"/>
      <c r="B1870" s="12"/>
      <c r="C1870" s="12"/>
    </row>
    <row r="1871" spans="1:3" s="5" customFormat="1">
      <c r="A1871" s="12"/>
      <c r="B1871" s="12"/>
      <c r="C1871" s="12"/>
    </row>
    <row r="1872" spans="1:3" s="5" customFormat="1">
      <c r="A1872" s="12"/>
      <c r="B1872" s="12"/>
      <c r="C1872" s="12"/>
    </row>
    <row r="1873" spans="1:3" s="5" customFormat="1">
      <c r="A1873" s="12"/>
      <c r="B1873" s="12"/>
      <c r="C1873" s="12"/>
    </row>
    <row r="1874" spans="1:3" s="5" customFormat="1">
      <c r="A1874" s="12"/>
      <c r="B1874" s="12"/>
      <c r="C1874" s="12"/>
    </row>
    <row r="1875" spans="1:3" s="5" customFormat="1">
      <c r="A1875" s="12"/>
      <c r="B1875" s="12"/>
      <c r="C1875" s="12"/>
    </row>
    <row r="1876" spans="1:3" s="5" customFormat="1">
      <c r="A1876" s="12"/>
      <c r="B1876" s="12"/>
      <c r="C1876" s="12"/>
    </row>
    <row r="1877" spans="1:3" s="5" customFormat="1">
      <c r="A1877" s="12"/>
      <c r="B1877" s="12"/>
      <c r="C1877" s="12"/>
    </row>
    <row r="1878" spans="1:3" s="5" customFormat="1">
      <c r="A1878" s="12"/>
      <c r="B1878" s="12"/>
      <c r="C1878" s="12"/>
    </row>
    <row r="1879" spans="1:3" s="5" customFormat="1">
      <c r="A1879" s="12"/>
      <c r="B1879" s="12"/>
      <c r="C1879" s="12"/>
    </row>
    <row r="1880" spans="1:3" s="5" customFormat="1">
      <c r="A1880" s="12"/>
      <c r="B1880" s="12"/>
      <c r="C1880" s="12"/>
    </row>
    <row r="1881" spans="1:3" s="5" customFormat="1">
      <c r="A1881" s="12"/>
      <c r="B1881" s="12"/>
      <c r="C1881" s="12"/>
    </row>
    <row r="1882" spans="1:3" s="5" customFormat="1">
      <c r="A1882" s="12"/>
      <c r="B1882" s="12"/>
      <c r="C1882" s="12"/>
    </row>
    <row r="1883" spans="1:3" s="5" customFormat="1">
      <c r="A1883" s="12"/>
      <c r="B1883" s="12"/>
      <c r="C1883" s="12"/>
    </row>
    <row r="1884" spans="1:3" s="5" customFormat="1">
      <c r="A1884" s="12"/>
      <c r="B1884" s="12"/>
      <c r="C1884" s="12"/>
    </row>
    <row r="1885" spans="1:3" s="5" customFormat="1">
      <c r="A1885" s="12"/>
      <c r="B1885" s="12"/>
      <c r="C1885" s="12"/>
    </row>
    <row r="1886" spans="1:3" s="5" customFormat="1">
      <c r="A1886" s="12"/>
      <c r="B1886" s="12"/>
      <c r="C1886" s="12"/>
    </row>
    <row r="1887" spans="1:3" s="5" customFormat="1">
      <c r="A1887" s="12"/>
      <c r="B1887" s="12"/>
      <c r="C1887" s="12"/>
    </row>
    <row r="1888" spans="1:3" s="5" customFormat="1">
      <c r="A1888" s="12"/>
      <c r="B1888" s="12"/>
      <c r="C1888" s="12"/>
    </row>
    <row r="1889" spans="1:3" s="5" customFormat="1">
      <c r="A1889" s="12"/>
      <c r="B1889" s="12"/>
      <c r="C1889" s="12"/>
    </row>
    <row r="1890" spans="1:3" s="5" customFormat="1">
      <c r="A1890" s="12"/>
      <c r="B1890" s="12"/>
      <c r="C1890" s="12"/>
    </row>
    <row r="1891" spans="1:3" s="5" customFormat="1">
      <c r="A1891" s="12"/>
      <c r="B1891" s="12"/>
      <c r="C1891" s="12"/>
    </row>
    <row r="1892" spans="1:3" s="5" customFormat="1">
      <c r="A1892" s="12"/>
      <c r="B1892" s="12"/>
      <c r="C1892" s="12"/>
    </row>
    <row r="1893" spans="1:3" s="5" customFormat="1">
      <c r="A1893" s="12"/>
      <c r="B1893" s="12"/>
      <c r="C1893" s="12"/>
    </row>
    <row r="1894" spans="1:3" s="5" customFormat="1">
      <c r="A1894" s="12"/>
      <c r="B1894" s="12"/>
      <c r="C1894" s="12"/>
    </row>
    <row r="1895" spans="1:3" s="5" customFormat="1">
      <c r="A1895" s="12"/>
      <c r="B1895" s="12"/>
      <c r="C1895" s="12"/>
    </row>
    <row r="1896" spans="1:3" s="5" customFormat="1">
      <c r="A1896" s="12"/>
      <c r="B1896" s="12"/>
      <c r="C1896" s="12"/>
    </row>
    <row r="1897" spans="1:3" s="5" customFormat="1">
      <c r="A1897" s="12"/>
      <c r="B1897" s="12"/>
      <c r="C1897" s="12"/>
    </row>
    <row r="1898" spans="1:3" s="5" customFormat="1">
      <c r="A1898" s="12"/>
      <c r="B1898" s="12"/>
      <c r="C1898" s="12"/>
    </row>
    <row r="1899" spans="1:3" s="5" customFormat="1">
      <c r="A1899" s="12"/>
      <c r="B1899" s="12"/>
      <c r="C1899" s="12"/>
    </row>
    <row r="1900" spans="1:3" s="5" customFormat="1">
      <c r="A1900" s="12"/>
      <c r="B1900" s="12"/>
      <c r="C1900" s="12"/>
    </row>
    <row r="1901" spans="1:3" s="5" customFormat="1">
      <c r="A1901" s="12"/>
      <c r="B1901" s="12"/>
      <c r="C1901" s="12"/>
    </row>
    <row r="1902" spans="1:3" s="5" customFormat="1">
      <c r="A1902" s="12"/>
      <c r="B1902" s="12"/>
      <c r="C1902" s="12"/>
    </row>
    <row r="1903" spans="1:3" s="5" customFormat="1">
      <c r="A1903" s="12"/>
      <c r="B1903" s="12"/>
      <c r="C1903" s="12"/>
    </row>
    <row r="1904" spans="1:3" s="5" customFormat="1">
      <c r="A1904" s="12"/>
      <c r="B1904" s="12"/>
      <c r="C1904" s="12"/>
    </row>
    <row r="1905" spans="1:3" s="5" customFormat="1">
      <c r="A1905" s="12"/>
      <c r="B1905" s="12"/>
      <c r="C1905" s="12"/>
    </row>
    <row r="1906" spans="1:3" s="5" customFormat="1">
      <c r="A1906" s="12"/>
      <c r="B1906" s="12"/>
      <c r="C1906" s="12"/>
    </row>
    <row r="1907" spans="1:3" s="5" customFormat="1">
      <c r="A1907" s="12"/>
      <c r="B1907" s="12"/>
      <c r="C1907" s="12"/>
    </row>
    <row r="1908" spans="1:3" s="5" customFormat="1">
      <c r="A1908" s="12"/>
      <c r="B1908" s="12"/>
      <c r="C1908" s="12"/>
    </row>
    <row r="1909" spans="1:3" s="5" customFormat="1">
      <c r="A1909" s="12"/>
      <c r="B1909" s="12"/>
      <c r="C1909" s="12"/>
    </row>
    <row r="1910" spans="1:3" s="5" customFormat="1">
      <c r="A1910" s="12"/>
      <c r="B1910" s="12"/>
      <c r="C1910" s="12"/>
    </row>
    <row r="1911" spans="1:3" s="5" customFormat="1">
      <c r="A1911" s="12"/>
      <c r="B1911" s="12"/>
      <c r="C1911" s="12"/>
    </row>
    <row r="1912" spans="1:3" s="5" customFormat="1">
      <c r="A1912" s="12"/>
      <c r="B1912" s="12"/>
      <c r="C1912" s="12"/>
    </row>
    <row r="1913" spans="1:3" s="5" customFormat="1">
      <c r="A1913" s="12"/>
      <c r="B1913" s="12"/>
      <c r="C1913" s="12"/>
    </row>
    <row r="1914" spans="1:3" s="5" customFormat="1">
      <c r="A1914" s="12"/>
      <c r="B1914" s="12"/>
      <c r="C1914" s="12"/>
    </row>
    <row r="1915" spans="1:3" s="5" customFormat="1">
      <c r="A1915" s="12"/>
      <c r="B1915" s="12"/>
      <c r="C1915" s="12"/>
    </row>
    <row r="1916" spans="1:3" s="5" customFormat="1">
      <c r="A1916" s="12"/>
      <c r="B1916" s="12"/>
      <c r="C1916" s="12"/>
    </row>
    <row r="1917" spans="1:3" s="5" customFormat="1">
      <c r="A1917" s="12"/>
      <c r="B1917" s="12"/>
      <c r="C1917" s="12"/>
    </row>
    <row r="1918" spans="1:3" s="5" customFormat="1">
      <c r="A1918" s="12"/>
      <c r="B1918" s="12"/>
      <c r="C1918" s="12"/>
    </row>
    <row r="1919" spans="1:3" s="5" customFormat="1">
      <c r="A1919" s="12"/>
      <c r="B1919" s="12"/>
      <c r="C1919" s="12"/>
    </row>
    <row r="1920" spans="1:3" s="5" customFormat="1">
      <c r="A1920" s="12"/>
      <c r="B1920" s="12"/>
      <c r="C1920" s="12"/>
    </row>
    <row r="1921" spans="1:3" s="5" customFormat="1">
      <c r="A1921" s="12"/>
      <c r="B1921" s="12"/>
      <c r="C1921" s="12"/>
    </row>
    <row r="1922" spans="1:3" s="5" customFormat="1">
      <c r="A1922" s="12"/>
      <c r="B1922" s="12"/>
      <c r="C1922" s="12"/>
    </row>
    <row r="1923" spans="1:3" s="5" customFormat="1">
      <c r="A1923" s="12"/>
      <c r="B1923" s="12"/>
      <c r="C1923" s="12"/>
    </row>
    <row r="1924" spans="1:3" s="5" customFormat="1">
      <c r="A1924" s="12"/>
      <c r="B1924" s="12"/>
      <c r="C1924" s="12"/>
    </row>
    <row r="1925" spans="1:3" s="5" customFormat="1">
      <c r="A1925" s="12"/>
      <c r="B1925" s="12"/>
      <c r="C1925" s="12"/>
    </row>
    <row r="1926" spans="1:3" s="5" customFormat="1">
      <c r="A1926" s="12"/>
      <c r="B1926" s="12"/>
      <c r="C1926" s="12"/>
    </row>
    <row r="1927" spans="1:3" s="5" customFormat="1">
      <c r="A1927" s="12"/>
      <c r="B1927" s="12"/>
      <c r="C1927" s="12"/>
    </row>
    <row r="1928" spans="1:3" s="5" customFormat="1">
      <c r="A1928" s="12"/>
      <c r="B1928" s="12"/>
      <c r="C1928" s="12"/>
    </row>
    <row r="1929" spans="1:3" s="5" customFormat="1">
      <c r="A1929" s="12"/>
      <c r="B1929" s="12"/>
      <c r="C1929" s="12"/>
    </row>
    <row r="1930" spans="1:3" s="5" customFormat="1">
      <c r="A1930" s="12"/>
      <c r="B1930" s="12"/>
      <c r="C1930" s="12"/>
    </row>
    <row r="1931" spans="1:3" s="5" customFormat="1">
      <c r="A1931" s="12"/>
      <c r="B1931" s="12"/>
      <c r="C1931" s="12"/>
    </row>
    <row r="1932" spans="1:3" s="5" customFormat="1">
      <c r="A1932" s="12"/>
      <c r="B1932" s="12"/>
      <c r="C1932" s="12"/>
    </row>
    <row r="1933" spans="1:3" s="5" customFormat="1">
      <c r="A1933" s="12"/>
      <c r="B1933" s="12"/>
      <c r="C1933" s="12"/>
    </row>
    <row r="1934" spans="1:3" s="5" customFormat="1">
      <c r="A1934" s="12"/>
      <c r="B1934" s="12"/>
      <c r="C1934" s="12"/>
    </row>
    <row r="1935" spans="1:3" s="5" customFormat="1">
      <c r="A1935" s="12"/>
      <c r="B1935" s="12"/>
      <c r="C1935" s="12"/>
    </row>
    <row r="1936" spans="1:3" s="5" customFormat="1">
      <c r="A1936" s="12"/>
      <c r="B1936" s="12"/>
      <c r="C1936" s="12"/>
    </row>
    <row r="1937" spans="1:3" s="5" customFormat="1">
      <c r="A1937" s="12"/>
      <c r="B1937" s="12"/>
      <c r="C1937" s="12"/>
    </row>
    <row r="1938" spans="1:3" s="5" customFormat="1">
      <c r="A1938" s="12"/>
      <c r="B1938" s="12"/>
      <c r="C1938" s="12"/>
    </row>
    <row r="1939" spans="1:3" s="5" customFormat="1">
      <c r="A1939" s="12"/>
      <c r="B1939" s="12"/>
      <c r="C1939" s="12"/>
    </row>
    <row r="1940" spans="1:3" s="5" customFormat="1">
      <c r="A1940" s="12"/>
      <c r="B1940" s="12"/>
      <c r="C1940" s="12"/>
    </row>
    <row r="1941" spans="1:3" s="5" customFormat="1">
      <c r="A1941" s="12"/>
      <c r="B1941" s="12"/>
      <c r="C1941" s="12"/>
    </row>
    <row r="1942" spans="1:3" s="5" customFormat="1">
      <c r="A1942" s="12"/>
      <c r="B1942" s="12"/>
      <c r="C1942" s="12"/>
    </row>
    <row r="1943" spans="1:3" s="5" customFormat="1">
      <c r="A1943" s="12"/>
      <c r="B1943" s="12"/>
      <c r="C1943" s="12"/>
    </row>
    <row r="1944" spans="1:3" s="5" customFormat="1">
      <c r="A1944" s="12"/>
      <c r="B1944" s="12"/>
      <c r="C1944" s="12"/>
    </row>
    <row r="1945" spans="1:3" s="5" customFormat="1">
      <c r="A1945" s="12"/>
      <c r="B1945" s="12"/>
      <c r="C1945" s="12"/>
    </row>
    <row r="1946" spans="1:3" s="5" customFormat="1">
      <c r="A1946" s="12"/>
      <c r="B1946" s="12"/>
      <c r="C1946" s="12"/>
    </row>
    <row r="1947" spans="1:3" s="5" customFormat="1">
      <c r="A1947" s="12"/>
      <c r="B1947" s="12"/>
      <c r="C1947" s="12"/>
    </row>
    <row r="1948" spans="1:3" s="5" customFormat="1">
      <c r="A1948" s="12"/>
      <c r="B1948" s="12"/>
      <c r="C1948" s="12"/>
    </row>
    <row r="1949" spans="1:3" s="5" customFormat="1">
      <c r="A1949" s="12"/>
      <c r="B1949" s="12"/>
      <c r="C1949" s="12"/>
    </row>
    <row r="1950" spans="1:3" s="5" customFormat="1">
      <c r="A1950" s="12"/>
      <c r="B1950" s="12"/>
      <c r="C1950" s="12"/>
    </row>
    <row r="1951" spans="1:3" s="5" customFormat="1">
      <c r="A1951" s="12"/>
      <c r="B1951" s="12"/>
      <c r="C1951" s="12"/>
    </row>
    <row r="1952" spans="1:3" s="5" customFormat="1">
      <c r="A1952" s="12"/>
      <c r="B1952" s="12"/>
      <c r="C1952" s="12"/>
    </row>
    <row r="1953" spans="1:3" s="5" customFormat="1">
      <c r="A1953" s="12"/>
      <c r="B1953" s="12"/>
      <c r="C1953" s="12"/>
    </row>
    <row r="1954" spans="1:3" s="5" customFormat="1">
      <c r="A1954" s="12"/>
      <c r="B1954" s="12"/>
      <c r="C1954" s="12"/>
    </row>
    <row r="1955" spans="1:3" s="5" customFormat="1">
      <c r="A1955" s="12"/>
      <c r="B1955" s="12"/>
      <c r="C1955" s="12"/>
    </row>
    <row r="1956" spans="1:3" s="5" customFormat="1">
      <c r="A1956" s="12"/>
      <c r="B1956" s="12"/>
      <c r="C1956" s="12"/>
    </row>
    <row r="1957" spans="1:3" s="5" customFormat="1">
      <c r="A1957" s="12"/>
      <c r="B1957" s="12"/>
      <c r="C1957" s="12"/>
    </row>
    <row r="1958" spans="1:3" s="5" customFormat="1">
      <c r="A1958" s="12"/>
      <c r="B1958" s="12"/>
      <c r="C1958" s="12"/>
    </row>
    <row r="1959" spans="1:3" s="5" customFormat="1">
      <c r="A1959" s="12"/>
      <c r="B1959" s="12"/>
      <c r="C1959" s="12"/>
    </row>
    <row r="1960" spans="1:3" s="5" customFormat="1">
      <c r="A1960" s="12"/>
      <c r="B1960" s="12"/>
      <c r="C1960" s="12"/>
    </row>
    <row r="1961" spans="1:3" s="5" customFormat="1">
      <c r="A1961" s="12"/>
      <c r="B1961" s="12"/>
      <c r="C1961" s="12"/>
    </row>
    <row r="1962" spans="1:3" s="5" customFormat="1">
      <c r="A1962" s="12"/>
      <c r="B1962" s="12"/>
      <c r="C1962" s="12"/>
    </row>
    <row r="1963" spans="1:3" s="5" customFormat="1">
      <c r="A1963" s="12"/>
      <c r="B1963" s="12"/>
      <c r="C1963" s="12"/>
    </row>
    <row r="1964" spans="1:3" s="5" customFormat="1">
      <c r="A1964" s="12"/>
      <c r="B1964" s="12"/>
      <c r="C1964" s="12"/>
    </row>
    <row r="1965" spans="1:3" s="5" customFormat="1">
      <c r="A1965" s="12"/>
      <c r="B1965" s="12"/>
      <c r="C1965" s="12"/>
    </row>
    <row r="1966" spans="1:3" s="5" customFormat="1">
      <c r="A1966" s="12"/>
      <c r="B1966" s="12"/>
      <c r="C1966" s="12"/>
    </row>
    <row r="1967" spans="1:3" s="5" customFormat="1">
      <c r="A1967" s="12"/>
      <c r="B1967" s="12"/>
      <c r="C1967" s="12"/>
    </row>
    <row r="1968" spans="1:3" s="5" customFormat="1">
      <c r="A1968" s="12"/>
      <c r="B1968" s="12"/>
      <c r="C1968" s="12"/>
    </row>
    <row r="1969" spans="1:3" s="5" customFormat="1">
      <c r="A1969" s="12"/>
      <c r="B1969" s="12"/>
      <c r="C1969" s="12"/>
    </row>
    <row r="1970" spans="1:3" s="5" customFormat="1">
      <c r="A1970" s="12"/>
      <c r="B1970" s="12"/>
      <c r="C1970" s="12"/>
    </row>
    <row r="1971" spans="1:3" s="5" customFormat="1">
      <c r="A1971" s="12"/>
      <c r="B1971" s="12"/>
      <c r="C1971" s="12"/>
    </row>
    <row r="1972" spans="1:3" s="5" customFormat="1">
      <c r="A1972" s="12"/>
      <c r="B1972" s="12"/>
      <c r="C1972" s="12"/>
    </row>
    <row r="1973" spans="1:3" s="5" customFormat="1">
      <c r="A1973" s="12"/>
      <c r="B1973" s="12"/>
      <c r="C1973" s="12"/>
    </row>
    <row r="1974" spans="1:3" s="5" customFormat="1">
      <c r="A1974" s="12"/>
      <c r="B1974" s="12"/>
      <c r="C1974" s="12"/>
    </row>
    <row r="1975" spans="1:3" s="5" customFormat="1">
      <c r="A1975" s="12"/>
      <c r="B1975" s="12"/>
      <c r="C1975" s="12"/>
    </row>
    <row r="1976" spans="1:3" s="5" customFormat="1">
      <c r="A1976" s="12"/>
      <c r="B1976" s="12"/>
      <c r="C1976" s="12"/>
    </row>
    <row r="1977" spans="1:3" s="5" customFormat="1">
      <c r="A1977" s="12"/>
      <c r="B1977" s="12"/>
      <c r="C1977" s="12"/>
    </row>
    <row r="1978" spans="1:3" s="5" customFormat="1">
      <c r="A1978" s="12"/>
      <c r="B1978" s="12"/>
      <c r="C1978" s="12"/>
    </row>
    <row r="1979" spans="1:3" s="5" customFormat="1">
      <c r="A1979" s="12"/>
      <c r="B1979" s="12"/>
      <c r="C1979" s="12"/>
    </row>
    <row r="1980" spans="1:3" s="5" customFormat="1">
      <c r="A1980" s="12"/>
      <c r="B1980" s="12"/>
      <c r="C1980" s="12"/>
    </row>
    <row r="1981" spans="1:3" s="5" customFormat="1">
      <c r="A1981" s="12"/>
      <c r="B1981" s="12"/>
      <c r="C1981" s="12"/>
    </row>
    <row r="1982" spans="1:3" s="5" customFormat="1">
      <c r="A1982" s="12"/>
      <c r="B1982" s="12"/>
      <c r="C1982" s="12"/>
    </row>
    <row r="1983" spans="1:3" s="5" customFormat="1">
      <c r="A1983" s="12"/>
      <c r="B1983" s="12"/>
      <c r="C1983" s="12"/>
    </row>
    <row r="1984" spans="1:3" s="5" customFormat="1">
      <c r="A1984" s="12"/>
      <c r="B1984" s="12"/>
      <c r="C1984" s="12"/>
    </row>
    <row r="1985" spans="1:3" s="5" customFormat="1">
      <c r="A1985" s="12"/>
      <c r="B1985" s="12"/>
      <c r="C1985" s="12"/>
    </row>
    <row r="1986" spans="1:3" s="5" customFormat="1">
      <c r="A1986" s="12"/>
      <c r="B1986" s="12"/>
      <c r="C1986" s="12"/>
    </row>
    <row r="1987" spans="1:3" s="5" customFormat="1">
      <c r="A1987" s="12"/>
      <c r="B1987" s="12"/>
      <c r="C1987" s="12"/>
    </row>
    <row r="1988" spans="1:3" s="5" customFormat="1">
      <c r="A1988" s="12"/>
      <c r="B1988" s="12"/>
      <c r="C1988" s="12"/>
    </row>
    <row r="1989" spans="1:3" s="5" customFormat="1">
      <c r="A1989" s="12"/>
      <c r="B1989" s="12"/>
      <c r="C1989" s="12"/>
    </row>
    <row r="1990" spans="1:3" s="5" customFormat="1">
      <c r="A1990" s="12"/>
      <c r="B1990" s="12"/>
      <c r="C1990" s="12"/>
    </row>
    <row r="1991" spans="1:3" s="5" customFormat="1">
      <c r="A1991" s="12"/>
      <c r="B1991" s="12"/>
      <c r="C1991" s="12"/>
    </row>
    <row r="1992" spans="1:3" s="5" customFormat="1">
      <c r="A1992" s="12"/>
      <c r="B1992" s="12"/>
      <c r="C1992" s="12"/>
    </row>
    <row r="1993" spans="1:3" s="5" customFormat="1">
      <c r="A1993" s="12"/>
      <c r="B1993" s="12"/>
      <c r="C1993" s="12"/>
    </row>
    <row r="1994" spans="1:3" s="5" customFormat="1">
      <c r="A1994" s="12"/>
      <c r="B1994" s="12"/>
      <c r="C1994" s="12"/>
    </row>
    <row r="1995" spans="1:3" s="5" customFormat="1">
      <c r="A1995" s="12"/>
      <c r="B1995" s="12"/>
      <c r="C1995" s="12"/>
    </row>
    <row r="1996" spans="1:3" s="5" customFormat="1">
      <c r="A1996" s="12"/>
      <c r="B1996" s="12"/>
      <c r="C1996" s="12"/>
    </row>
    <row r="1997" spans="1:3" s="5" customFormat="1">
      <c r="A1997" s="12"/>
      <c r="B1997" s="12"/>
      <c r="C1997" s="12"/>
    </row>
    <row r="1998" spans="1:3" s="5" customFormat="1">
      <c r="A1998" s="12"/>
      <c r="B1998" s="12"/>
      <c r="C1998" s="12"/>
    </row>
    <row r="1999" spans="1:3" s="5" customFormat="1">
      <c r="A1999" s="12"/>
      <c r="B1999" s="12"/>
      <c r="C1999" s="12"/>
    </row>
    <row r="2000" spans="1:3" s="5" customFormat="1">
      <c r="A2000" s="12"/>
      <c r="B2000" s="12"/>
      <c r="C2000" s="12"/>
    </row>
    <row r="2001" spans="1:3" s="5" customFormat="1">
      <c r="A2001" s="12"/>
      <c r="B2001" s="12"/>
      <c r="C2001" s="12"/>
    </row>
    <row r="2002" spans="1:3" s="5" customFormat="1">
      <c r="A2002" s="12"/>
      <c r="B2002" s="12"/>
      <c r="C2002" s="12"/>
    </row>
    <row r="2003" spans="1:3" s="5" customFormat="1">
      <c r="A2003" s="12"/>
      <c r="B2003" s="12"/>
      <c r="C2003" s="12"/>
    </row>
    <row r="2004" spans="1:3" s="5" customFormat="1">
      <c r="A2004" s="12"/>
      <c r="B2004" s="12"/>
      <c r="C2004" s="12"/>
    </row>
    <row r="2005" spans="1:3" s="5" customFormat="1">
      <c r="A2005" s="12"/>
      <c r="B2005" s="12"/>
      <c r="C2005" s="12"/>
    </row>
    <row r="2006" spans="1:3" s="5" customFormat="1">
      <c r="A2006" s="12"/>
      <c r="B2006" s="12"/>
      <c r="C2006" s="12"/>
    </row>
    <row r="2007" spans="1:3" s="5" customFormat="1">
      <c r="A2007" s="12"/>
      <c r="B2007" s="12"/>
      <c r="C2007" s="12"/>
    </row>
    <row r="2008" spans="1:3" s="5" customFormat="1">
      <c r="A2008" s="12"/>
      <c r="B2008" s="12"/>
      <c r="C2008" s="12"/>
    </row>
    <row r="2009" spans="1:3" s="5" customFormat="1">
      <c r="A2009" s="12"/>
      <c r="B2009" s="12"/>
      <c r="C2009" s="12"/>
    </row>
    <row r="2010" spans="1:3" s="5" customFormat="1">
      <c r="A2010" s="12"/>
      <c r="B2010" s="12"/>
      <c r="C2010" s="12"/>
    </row>
    <row r="2011" spans="1:3" s="5" customFormat="1">
      <c r="A2011" s="12"/>
      <c r="B2011" s="12"/>
      <c r="C2011" s="12"/>
    </row>
    <row r="2012" spans="1:3" s="5" customFormat="1">
      <c r="A2012" s="12"/>
      <c r="B2012" s="12"/>
      <c r="C2012" s="12"/>
    </row>
    <row r="2013" spans="1:3" s="5" customFormat="1">
      <c r="A2013" s="12"/>
      <c r="B2013" s="12"/>
      <c r="C2013" s="12"/>
    </row>
    <row r="2014" spans="1:3" s="5" customFormat="1">
      <c r="A2014" s="12"/>
      <c r="B2014" s="12"/>
      <c r="C2014" s="12"/>
    </row>
    <row r="2015" spans="1:3" s="5" customFormat="1">
      <c r="A2015" s="12"/>
      <c r="B2015" s="12"/>
      <c r="C2015" s="12"/>
    </row>
    <row r="2016" spans="1:3" s="5" customFormat="1">
      <c r="A2016" s="12"/>
      <c r="B2016" s="12"/>
      <c r="C2016" s="12"/>
    </row>
    <row r="2017" spans="1:3" s="5" customFormat="1">
      <c r="A2017" s="12"/>
      <c r="B2017" s="12"/>
      <c r="C2017" s="12"/>
    </row>
    <row r="2018" spans="1:3" s="5" customFormat="1">
      <c r="A2018" s="12"/>
      <c r="B2018" s="12"/>
      <c r="C2018" s="12"/>
    </row>
    <row r="2019" spans="1:3" s="5" customFormat="1">
      <c r="A2019" s="12"/>
      <c r="B2019" s="12"/>
      <c r="C2019" s="12"/>
    </row>
    <row r="2020" spans="1:3" s="5" customFormat="1">
      <c r="A2020" s="12"/>
      <c r="B2020" s="12"/>
      <c r="C2020" s="12"/>
    </row>
    <row r="2021" spans="1:3" s="5" customFormat="1">
      <c r="A2021" s="12"/>
      <c r="B2021" s="12"/>
      <c r="C2021" s="12"/>
    </row>
    <row r="2022" spans="1:3" s="5" customFormat="1">
      <c r="A2022" s="12"/>
      <c r="B2022" s="12"/>
      <c r="C2022" s="12"/>
    </row>
    <row r="2023" spans="1:3" s="5" customFormat="1">
      <c r="A2023" s="12"/>
      <c r="B2023" s="12"/>
      <c r="C2023" s="12"/>
    </row>
    <row r="2024" spans="1:3" s="5" customFormat="1">
      <c r="A2024" s="12"/>
      <c r="B2024" s="12"/>
      <c r="C2024" s="12"/>
    </row>
    <row r="2025" spans="1:3" s="5" customFormat="1">
      <c r="A2025" s="12"/>
      <c r="B2025" s="12"/>
      <c r="C2025" s="12"/>
    </row>
    <row r="2026" spans="1:3" s="5" customFormat="1">
      <c r="A2026" s="12"/>
      <c r="B2026" s="12"/>
      <c r="C2026" s="12"/>
    </row>
    <row r="2027" spans="1:3" s="5" customFormat="1">
      <c r="A2027" s="12"/>
      <c r="B2027" s="12"/>
      <c r="C2027" s="12"/>
    </row>
    <row r="2028" spans="1:3" s="5" customFormat="1">
      <c r="A2028" s="12"/>
      <c r="B2028" s="12"/>
      <c r="C2028" s="12"/>
    </row>
    <row r="2029" spans="1:3" s="5" customFormat="1">
      <c r="A2029" s="12"/>
      <c r="B2029" s="12"/>
      <c r="C2029" s="12"/>
    </row>
    <row r="2030" spans="1:3" s="5" customFormat="1">
      <c r="A2030" s="12"/>
      <c r="B2030" s="12"/>
      <c r="C2030" s="12"/>
    </row>
    <row r="2031" spans="1:3" s="5" customFormat="1">
      <c r="A2031" s="12"/>
      <c r="B2031" s="12"/>
      <c r="C2031" s="12"/>
    </row>
    <row r="2032" spans="1:3" s="5" customFormat="1">
      <c r="A2032" s="12"/>
      <c r="B2032" s="12"/>
      <c r="C2032" s="12"/>
    </row>
    <row r="2033" spans="1:3" s="5" customFormat="1">
      <c r="A2033" s="12"/>
      <c r="B2033" s="12"/>
      <c r="C2033" s="12"/>
    </row>
    <row r="2034" spans="1:3" s="5" customFormat="1">
      <c r="A2034" s="12"/>
      <c r="B2034" s="12"/>
      <c r="C2034" s="12"/>
    </row>
    <row r="2035" spans="1:3" s="5" customFormat="1">
      <c r="A2035" s="12"/>
      <c r="B2035" s="12"/>
      <c r="C2035" s="12"/>
    </row>
    <row r="2036" spans="1:3" s="5" customFormat="1">
      <c r="A2036" s="12"/>
      <c r="B2036" s="12"/>
      <c r="C2036" s="12"/>
    </row>
    <row r="2037" spans="1:3" s="5" customFormat="1">
      <c r="A2037" s="12"/>
      <c r="B2037" s="12"/>
      <c r="C2037" s="12"/>
    </row>
    <row r="2038" spans="1:3" s="5" customFormat="1">
      <c r="A2038" s="12"/>
      <c r="B2038" s="12"/>
      <c r="C2038" s="12"/>
    </row>
    <row r="2039" spans="1:3" s="5" customFormat="1">
      <c r="A2039" s="12"/>
      <c r="B2039" s="12"/>
      <c r="C2039" s="12"/>
    </row>
    <row r="2040" spans="1:3" s="5" customFormat="1">
      <c r="A2040" s="12"/>
      <c r="B2040" s="12"/>
      <c r="C2040" s="12"/>
    </row>
    <row r="2041" spans="1:3" s="5" customFormat="1">
      <c r="A2041" s="12"/>
      <c r="B2041" s="12"/>
      <c r="C2041" s="12"/>
    </row>
    <row r="2042" spans="1:3" s="5" customFormat="1">
      <c r="A2042" s="12"/>
      <c r="B2042" s="12"/>
      <c r="C2042" s="12"/>
    </row>
    <row r="2043" spans="1:3" s="5" customFormat="1">
      <c r="A2043" s="12"/>
      <c r="B2043" s="12"/>
      <c r="C2043" s="12"/>
    </row>
    <row r="2044" spans="1:3" s="5" customFormat="1">
      <c r="A2044" s="12"/>
      <c r="B2044" s="12"/>
      <c r="C2044" s="12"/>
    </row>
    <row r="2045" spans="1:3" s="5" customFormat="1">
      <c r="A2045" s="12"/>
      <c r="B2045" s="12"/>
      <c r="C2045" s="12"/>
    </row>
    <row r="2046" spans="1:3" s="5" customFormat="1">
      <c r="A2046" s="12"/>
      <c r="B2046" s="12"/>
      <c r="C2046" s="12"/>
    </row>
    <row r="2047" spans="1:3" s="5" customFormat="1">
      <c r="A2047" s="12"/>
      <c r="B2047" s="12"/>
      <c r="C2047" s="12"/>
    </row>
    <row r="2048" spans="1:3" s="5" customFormat="1">
      <c r="A2048" s="12"/>
      <c r="B2048" s="12"/>
      <c r="C2048" s="12"/>
    </row>
    <row r="2049" spans="1:3" s="5" customFormat="1">
      <c r="A2049" s="12"/>
      <c r="B2049" s="12"/>
      <c r="C2049" s="12"/>
    </row>
    <row r="2050" spans="1:3" s="5" customFormat="1">
      <c r="A2050" s="12"/>
      <c r="B2050" s="12"/>
      <c r="C2050" s="12"/>
    </row>
    <row r="2051" spans="1:3" s="5" customFormat="1">
      <c r="A2051" s="12"/>
      <c r="B2051" s="12"/>
      <c r="C2051" s="12"/>
    </row>
    <row r="2052" spans="1:3" s="5" customFormat="1">
      <c r="A2052" s="12"/>
      <c r="B2052" s="12"/>
      <c r="C2052" s="12"/>
    </row>
    <row r="2053" spans="1:3" s="5" customFormat="1">
      <c r="A2053" s="12"/>
      <c r="B2053" s="12"/>
      <c r="C2053" s="12"/>
    </row>
    <row r="2054" spans="1:3" s="5" customFormat="1">
      <c r="A2054" s="12"/>
      <c r="B2054" s="12"/>
      <c r="C2054" s="12"/>
    </row>
    <row r="2055" spans="1:3" s="5" customFormat="1">
      <c r="A2055" s="12"/>
      <c r="B2055" s="12"/>
      <c r="C2055" s="12"/>
    </row>
    <row r="2056" spans="1:3" s="5" customFormat="1">
      <c r="A2056" s="12"/>
      <c r="B2056" s="12"/>
      <c r="C2056" s="12"/>
    </row>
    <row r="2057" spans="1:3" s="5" customFormat="1">
      <c r="A2057" s="12"/>
      <c r="B2057" s="12"/>
      <c r="C2057" s="12"/>
    </row>
    <row r="2058" spans="1:3" s="5" customFormat="1">
      <c r="A2058" s="12"/>
      <c r="B2058" s="12"/>
      <c r="C2058" s="12"/>
    </row>
    <row r="2059" spans="1:3" s="5" customFormat="1">
      <c r="A2059" s="12"/>
      <c r="B2059" s="12"/>
      <c r="C2059" s="12"/>
    </row>
    <row r="2060" spans="1:3" s="5" customFormat="1">
      <c r="A2060" s="12"/>
      <c r="B2060" s="12"/>
      <c r="C2060" s="12"/>
    </row>
    <row r="2061" spans="1:3" s="5" customFormat="1">
      <c r="A2061" s="12"/>
      <c r="B2061" s="12"/>
      <c r="C2061" s="12"/>
    </row>
    <row r="2062" spans="1:3" s="5" customFormat="1">
      <c r="A2062" s="12"/>
      <c r="B2062" s="12"/>
      <c r="C2062" s="12"/>
    </row>
    <row r="2063" spans="1:3" s="5" customFormat="1">
      <c r="A2063" s="12"/>
      <c r="B2063" s="12"/>
      <c r="C2063" s="12"/>
    </row>
    <row r="2064" spans="1:3" s="5" customFormat="1">
      <c r="A2064" s="12"/>
      <c r="B2064" s="12"/>
      <c r="C2064" s="12"/>
    </row>
    <row r="2065" spans="1:3" s="5" customFormat="1">
      <c r="A2065" s="12"/>
      <c r="B2065" s="12"/>
      <c r="C2065" s="12"/>
    </row>
    <row r="2066" spans="1:3" s="5" customFormat="1">
      <c r="A2066" s="12"/>
      <c r="B2066" s="12"/>
      <c r="C2066" s="12"/>
    </row>
    <row r="2067" spans="1:3" s="5" customFormat="1">
      <c r="A2067" s="12"/>
      <c r="B2067" s="12"/>
      <c r="C2067" s="12"/>
    </row>
    <row r="2068" spans="1:3" s="5" customFormat="1">
      <c r="A2068" s="12"/>
      <c r="B2068" s="12"/>
      <c r="C2068" s="12"/>
    </row>
    <row r="2069" spans="1:3" s="5" customFormat="1">
      <c r="A2069" s="12"/>
      <c r="B2069" s="12"/>
      <c r="C2069" s="12"/>
    </row>
    <row r="2070" spans="1:3" s="5" customFormat="1">
      <c r="A2070" s="12"/>
      <c r="B2070" s="12"/>
      <c r="C2070" s="12"/>
    </row>
    <row r="2071" spans="1:3" s="5" customFormat="1">
      <c r="A2071" s="12"/>
      <c r="B2071" s="12"/>
      <c r="C2071" s="12"/>
    </row>
    <row r="2072" spans="1:3" s="5" customFormat="1">
      <c r="A2072" s="12"/>
      <c r="B2072" s="12"/>
      <c r="C2072" s="12"/>
    </row>
    <row r="2073" spans="1:3" s="5" customFormat="1">
      <c r="A2073" s="12"/>
      <c r="B2073" s="12"/>
      <c r="C2073" s="12"/>
    </row>
    <row r="2074" spans="1:3" s="5" customFormat="1">
      <c r="A2074" s="12"/>
      <c r="B2074" s="12"/>
      <c r="C2074" s="12"/>
    </row>
    <row r="2075" spans="1:3" s="5" customFormat="1">
      <c r="A2075" s="12"/>
      <c r="B2075" s="12"/>
      <c r="C2075" s="12"/>
    </row>
    <row r="2076" spans="1:3" s="5" customFormat="1">
      <c r="A2076" s="12"/>
      <c r="B2076" s="12"/>
      <c r="C2076" s="12"/>
    </row>
    <row r="2077" spans="1:3" s="5" customFormat="1">
      <c r="A2077" s="12"/>
      <c r="B2077" s="12"/>
      <c r="C2077" s="12"/>
    </row>
    <row r="2078" spans="1:3" s="5" customFormat="1">
      <c r="A2078" s="12"/>
      <c r="B2078" s="12"/>
      <c r="C2078" s="12"/>
    </row>
    <row r="2079" spans="1:3" s="5" customFormat="1">
      <c r="A2079" s="12"/>
      <c r="B2079" s="12"/>
      <c r="C2079" s="12"/>
    </row>
    <row r="2080" spans="1:3" s="5" customFormat="1">
      <c r="A2080" s="12"/>
      <c r="B2080" s="12"/>
      <c r="C2080" s="12"/>
    </row>
    <row r="2081" spans="1:3" s="5" customFormat="1">
      <c r="A2081" s="12"/>
      <c r="B2081" s="12"/>
      <c r="C2081" s="12"/>
    </row>
    <row r="2082" spans="1:3" s="5" customFormat="1">
      <c r="A2082" s="12"/>
      <c r="B2082" s="12"/>
      <c r="C2082" s="12"/>
    </row>
    <row r="2083" spans="1:3" s="5" customFormat="1">
      <c r="A2083" s="12"/>
      <c r="B2083" s="12"/>
      <c r="C2083" s="12"/>
    </row>
    <row r="2084" spans="1:3" s="5" customFormat="1">
      <c r="A2084" s="12"/>
      <c r="B2084" s="12"/>
      <c r="C2084" s="12"/>
    </row>
    <row r="2085" spans="1:3" s="5" customFormat="1">
      <c r="A2085" s="12"/>
      <c r="B2085" s="12"/>
      <c r="C2085" s="12"/>
    </row>
    <row r="2086" spans="1:3" s="5" customFormat="1">
      <c r="A2086" s="12"/>
      <c r="B2086" s="12"/>
      <c r="C2086" s="12"/>
    </row>
    <row r="2087" spans="1:3" s="5" customFormat="1">
      <c r="A2087" s="12"/>
      <c r="B2087" s="12"/>
      <c r="C2087" s="12"/>
    </row>
    <row r="2088" spans="1:3" s="5" customFormat="1">
      <c r="A2088" s="12"/>
      <c r="B2088" s="12"/>
      <c r="C2088" s="12"/>
    </row>
    <row r="2089" spans="1:3" s="5" customFormat="1">
      <c r="A2089" s="12"/>
      <c r="B2089" s="12"/>
      <c r="C2089" s="12"/>
    </row>
    <row r="2090" spans="1:3" s="5" customFormat="1">
      <c r="A2090" s="12"/>
      <c r="B2090" s="12"/>
      <c r="C2090" s="12"/>
    </row>
    <row r="2091" spans="1:3" s="5" customFormat="1">
      <c r="A2091" s="12"/>
      <c r="B2091" s="12"/>
      <c r="C2091" s="12"/>
    </row>
    <row r="2092" spans="1:3" s="5" customFormat="1">
      <c r="A2092" s="12"/>
      <c r="B2092" s="12"/>
      <c r="C2092" s="12"/>
    </row>
    <row r="2093" spans="1:3" s="5" customFormat="1">
      <c r="A2093" s="12"/>
      <c r="B2093" s="12"/>
      <c r="C2093" s="12"/>
    </row>
    <row r="2094" spans="1:3" s="5" customFormat="1">
      <c r="A2094" s="12"/>
      <c r="B2094" s="12"/>
      <c r="C2094" s="12"/>
    </row>
    <row r="2095" spans="1:3" s="5" customFormat="1">
      <c r="A2095" s="12"/>
      <c r="B2095" s="12"/>
      <c r="C2095" s="12"/>
    </row>
    <row r="2096" spans="1:3" s="5" customFormat="1">
      <c r="A2096" s="12"/>
      <c r="B2096" s="12"/>
      <c r="C2096" s="12"/>
    </row>
    <row r="2097" spans="1:3" s="5" customFormat="1">
      <c r="A2097" s="12"/>
      <c r="B2097" s="12"/>
      <c r="C2097" s="12"/>
    </row>
    <row r="2098" spans="1:3" s="5" customFormat="1">
      <c r="A2098" s="12"/>
      <c r="B2098" s="12"/>
      <c r="C2098" s="12"/>
    </row>
    <row r="2099" spans="1:3" s="5" customFormat="1">
      <c r="A2099" s="12"/>
      <c r="B2099" s="12"/>
      <c r="C2099" s="12"/>
    </row>
    <row r="2100" spans="1:3" s="5" customFormat="1">
      <c r="A2100" s="12"/>
      <c r="B2100" s="12"/>
      <c r="C2100" s="12"/>
    </row>
    <row r="2101" spans="1:3" s="5" customFormat="1">
      <c r="A2101" s="12"/>
      <c r="B2101" s="12"/>
      <c r="C2101" s="12"/>
    </row>
    <row r="2102" spans="1:3" s="5" customFormat="1">
      <c r="A2102" s="12"/>
      <c r="B2102" s="12"/>
      <c r="C2102" s="12"/>
    </row>
    <row r="2103" spans="1:3" s="5" customFormat="1">
      <c r="A2103" s="12"/>
      <c r="B2103" s="12"/>
      <c r="C2103" s="12"/>
    </row>
    <row r="2104" spans="1:3" s="5" customFormat="1">
      <c r="A2104" s="12"/>
      <c r="B2104" s="12"/>
      <c r="C2104" s="12"/>
    </row>
    <row r="2105" spans="1:3" s="5" customFormat="1">
      <c r="A2105" s="12"/>
      <c r="B2105" s="12"/>
      <c r="C2105" s="12"/>
    </row>
    <row r="2106" spans="1:3" s="5" customFormat="1">
      <c r="A2106" s="12"/>
      <c r="B2106" s="12"/>
      <c r="C2106" s="12"/>
    </row>
    <row r="2107" spans="1:3" s="5" customFormat="1">
      <c r="A2107" s="12"/>
      <c r="B2107" s="12"/>
      <c r="C2107" s="12"/>
    </row>
    <row r="2108" spans="1:3" s="5" customFormat="1">
      <c r="A2108" s="12"/>
      <c r="B2108" s="12"/>
      <c r="C2108" s="12"/>
    </row>
    <row r="2109" spans="1:3" s="5" customFormat="1">
      <c r="A2109" s="12"/>
      <c r="B2109" s="12"/>
      <c r="C2109" s="12"/>
    </row>
    <row r="2110" spans="1:3" s="5" customFormat="1">
      <c r="A2110" s="12"/>
      <c r="B2110" s="12"/>
      <c r="C2110" s="12"/>
    </row>
    <row r="2111" spans="1:3" s="5" customFormat="1">
      <c r="A2111" s="12"/>
      <c r="B2111" s="12"/>
      <c r="C2111" s="12"/>
    </row>
    <row r="2112" spans="1:3" s="5" customFormat="1">
      <c r="A2112" s="12"/>
      <c r="B2112" s="12"/>
      <c r="C2112" s="12"/>
    </row>
    <row r="2113" spans="1:3" s="5" customFormat="1">
      <c r="A2113" s="12"/>
      <c r="B2113" s="12"/>
      <c r="C2113" s="12"/>
    </row>
    <row r="2114" spans="1:3" s="5" customFormat="1">
      <c r="A2114" s="12"/>
      <c r="B2114" s="12"/>
      <c r="C2114" s="12"/>
    </row>
    <row r="2115" spans="1:3" s="5" customFormat="1">
      <c r="A2115" s="12"/>
      <c r="B2115" s="12"/>
      <c r="C2115" s="12"/>
    </row>
    <row r="2116" spans="1:3" s="5" customFormat="1">
      <c r="A2116" s="12"/>
      <c r="B2116" s="12"/>
      <c r="C2116" s="12"/>
    </row>
    <row r="2117" spans="1:3" s="5" customFormat="1">
      <c r="A2117" s="12"/>
      <c r="B2117" s="12"/>
      <c r="C2117" s="12"/>
    </row>
    <row r="2118" spans="1:3" s="5" customFormat="1">
      <c r="A2118" s="12"/>
      <c r="B2118" s="12"/>
      <c r="C2118" s="12"/>
    </row>
    <row r="2119" spans="1:3" s="5" customFormat="1">
      <c r="A2119" s="12"/>
      <c r="B2119" s="12"/>
      <c r="C2119" s="12"/>
    </row>
    <row r="2120" spans="1:3" s="5" customFormat="1">
      <c r="A2120" s="12"/>
      <c r="B2120" s="12"/>
      <c r="C2120" s="12"/>
    </row>
    <row r="2121" spans="1:3" s="5" customFormat="1">
      <c r="A2121" s="12"/>
      <c r="B2121" s="12"/>
      <c r="C2121" s="12"/>
    </row>
    <row r="2122" spans="1:3" s="5" customFormat="1">
      <c r="A2122" s="12"/>
      <c r="B2122" s="12"/>
      <c r="C2122" s="12"/>
    </row>
    <row r="2123" spans="1:3" s="5" customFormat="1">
      <c r="A2123" s="12"/>
      <c r="B2123" s="12"/>
      <c r="C2123" s="12"/>
    </row>
    <row r="2124" spans="1:3" s="5" customFormat="1">
      <c r="A2124" s="12"/>
      <c r="B2124" s="12"/>
      <c r="C2124" s="12"/>
    </row>
    <row r="2125" spans="1:3" s="5" customFormat="1">
      <c r="A2125" s="12"/>
      <c r="B2125" s="12"/>
      <c r="C2125" s="12"/>
    </row>
    <row r="2126" spans="1:3" s="5" customFormat="1">
      <c r="A2126" s="12"/>
      <c r="B2126" s="12"/>
      <c r="C2126" s="12"/>
    </row>
    <row r="2127" spans="1:3" s="5" customFormat="1">
      <c r="A2127" s="12"/>
      <c r="B2127" s="12"/>
      <c r="C2127" s="12"/>
    </row>
    <row r="2128" spans="1:3" s="5" customFormat="1">
      <c r="A2128" s="12"/>
      <c r="B2128" s="12"/>
      <c r="C2128" s="12"/>
    </row>
    <row r="2129" spans="1:3" s="5" customFormat="1">
      <c r="A2129" s="12"/>
      <c r="B2129" s="12"/>
      <c r="C2129" s="12"/>
    </row>
    <row r="2130" spans="1:3" s="5" customFormat="1">
      <c r="A2130" s="12"/>
      <c r="B2130" s="12"/>
      <c r="C2130" s="12"/>
    </row>
    <row r="2131" spans="1:3" s="5" customFormat="1">
      <c r="A2131" s="12"/>
      <c r="B2131" s="12"/>
      <c r="C2131" s="12"/>
    </row>
    <row r="2132" spans="1:3" s="5" customFormat="1">
      <c r="A2132" s="12"/>
      <c r="B2132" s="12"/>
      <c r="C2132" s="12"/>
    </row>
    <row r="2133" spans="1:3" s="5" customFormat="1">
      <c r="A2133" s="12"/>
      <c r="B2133" s="12"/>
      <c r="C2133" s="12"/>
    </row>
    <row r="2134" spans="1:3" s="5" customFormat="1">
      <c r="A2134" s="12"/>
      <c r="B2134" s="12"/>
      <c r="C2134" s="12"/>
    </row>
    <row r="2135" spans="1:3" s="5" customFormat="1">
      <c r="A2135" s="12"/>
      <c r="B2135" s="12"/>
      <c r="C2135" s="12"/>
    </row>
    <row r="2136" spans="1:3" s="5" customFormat="1">
      <c r="A2136" s="12"/>
      <c r="B2136" s="12"/>
      <c r="C2136" s="12"/>
    </row>
    <row r="2137" spans="1:3" s="5" customFormat="1">
      <c r="A2137" s="12"/>
      <c r="B2137" s="12"/>
      <c r="C2137" s="12"/>
    </row>
    <row r="2138" spans="1:3" s="5" customFormat="1">
      <c r="A2138" s="12"/>
      <c r="B2138" s="12"/>
      <c r="C2138" s="12"/>
    </row>
    <row r="2139" spans="1:3" s="5" customFormat="1">
      <c r="A2139" s="12"/>
      <c r="B2139" s="12"/>
      <c r="C2139" s="12"/>
    </row>
    <row r="2140" spans="1:3" s="5" customFormat="1">
      <c r="A2140" s="12"/>
      <c r="B2140" s="12"/>
      <c r="C2140" s="12"/>
    </row>
    <row r="2141" spans="1:3" s="5" customFormat="1">
      <c r="A2141" s="12"/>
      <c r="B2141" s="12"/>
      <c r="C2141" s="12"/>
    </row>
    <row r="2142" spans="1:3" s="5" customFormat="1">
      <c r="A2142" s="12"/>
      <c r="B2142" s="12"/>
      <c r="C2142" s="12"/>
    </row>
    <row r="2143" spans="1:3" s="5" customFormat="1">
      <c r="A2143" s="12"/>
      <c r="B2143" s="12"/>
      <c r="C2143" s="12"/>
    </row>
    <row r="2144" spans="1:3" s="5" customFormat="1">
      <c r="A2144" s="12"/>
      <c r="B2144" s="12"/>
      <c r="C2144" s="12"/>
    </row>
    <row r="2145" spans="1:3" s="5" customFormat="1">
      <c r="A2145" s="12"/>
      <c r="B2145" s="12"/>
      <c r="C2145" s="12"/>
    </row>
    <row r="2146" spans="1:3" s="5" customFormat="1">
      <c r="A2146" s="12"/>
      <c r="B2146" s="12"/>
      <c r="C2146" s="12"/>
    </row>
    <row r="2147" spans="1:3" s="5" customFormat="1">
      <c r="A2147" s="12"/>
      <c r="B2147" s="12"/>
      <c r="C2147" s="12"/>
    </row>
    <row r="2148" spans="1:3" s="5" customFormat="1">
      <c r="A2148" s="12"/>
      <c r="B2148" s="12"/>
      <c r="C2148" s="12"/>
    </row>
    <row r="2149" spans="1:3" s="5" customFormat="1">
      <c r="A2149" s="12"/>
      <c r="B2149" s="12"/>
      <c r="C2149" s="12"/>
    </row>
    <row r="2150" spans="1:3" s="5" customFormat="1">
      <c r="A2150" s="12"/>
      <c r="B2150" s="12"/>
      <c r="C2150" s="12"/>
    </row>
    <row r="2151" spans="1:3" s="5" customFormat="1">
      <c r="A2151" s="12"/>
      <c r="B2151" s="12"/>
      <c r="C2151" s="12"/>
    </row>
    <row r="2152" spans="1:3" s="5" customFormat="1">
      <c r="A2152" s="12"/>
      <c r="B2152" s="12"/>
      <c r="C2152" s="12"/>
    </row>
    <row r="2153" spans="1:3" s="5" customFormat="1">
      <c r="A2153" s="12"/>
      <c r="B2153" s="12"/>
      <c r="C2153" s="12"/>
    </row>
    <row r="2154" spans="1:3" s="5" customFormat="1">
      <c r="A2154" s="12"/>
      <c r="B2154" s="12"/>
      <c r="C2154" s="12"/>
    </row>
    <row r="2155" spans="1:3" s="5" customFormat="1">
      <c r="A2155" s="12"/>
      <c r="B2155" s="12"/>
      <c r="C2155" s="12"/>
    </row>
    <row r="2156" spans="1:3" s="5" customFormat="1">
      <c r="A2156" s="12"/>
      <c r="B2156" s="12"/>
      <c r="C2156" s="12"/>
    </row>
    <row r="2157" spans="1:3" s="5" customFormat="1">
      <c r="A2157" s="12"/>
      <c r="B2157" s="12"/>
      <c r="C2157" s="12"/>
    </row>
    <row r="2158" spans="1:3" s="5" customFormat="1">
      <c r="A2158" s="12"/>
      <c r="B2158" s="12"/>
      <c r="C2158" s="12"/>
    </row>
    <row r="2159" spans="1:3" s="5" customFormat="1">
      <c r="A2159" s="12"/>
      <c r="B2159" s="12"/>
      <c r="C2159" s="12"/>
    </row>
    <row r="2160" spans="1:3" s="5" customFormat="1">
      <c r="A2160" s="12"/>
      <c r="B2160" s="12"/>
      <c r="C2160" s="12"/>
    </row>
    <row r="2161" spans="1:3" s="5" customFormat="1">
      <c r="A2161" s="12"/>
      <c r="B2161" s="12"/>
      <c r="C2161" s="12"/>
    </row>
    <row r="2162" spans="1:3" s="5" customFormat="1">
      <c r="A2162" s="12"/>
      <c r="B2162" s="12"/>
      <c r="C2162" s="12"/>
    </row>
    <row r="2163" spans="1:3" s="5" customFormat="1">
      <c r="A2163" s="12"/>
      <c r="B2163" s="12"/>
      <c r="C2163" s="12"/>
    </row>
    <row r="2164" spans="1:3" s="5" customFormat="1">
      <c r="A2164" s="12"/>
      <c r="B2164" s="12"/>
      <c r="C2164" s="12"/>
    </row>
    <row r="2165" spans="1:3" s="5" customFormat="1">
      <c r="A2165" s="12"/>
      <c r="B2165" s="12"/>
      <c r="C2165" s="12"/>
    </row>
    <row r="2166" spans="1:3" s="5" customFormat="1">
      <c r="A2166" s="12"/>
      <c r="B2166" s="12"/>
      <c r="C2166" s="12"/>
    </row>
    <row r="2167" spans="1:3" s="5" customFormat="1">
      <c r="A2167" s="12"/>
      <c r="B2167" s="12"/>
      <c r="C2167" s="12"/>
    </row>
    <row r="2168" spans="1:3" s="5" customFormat="1">
      <c r="A2168" s="12"/>
      <c r="B2168" s="12"/>
      <c r="C2168" s="12"/>
    </row>
    <row r="2169" spans="1:3" s="5" customFormat="1">
      <c r="A2169" s="12"/>
      <c r="B2169" s="12"/>
      <c r="C2169" s="12"/>
    </row>
    <row r="2170" spans="1:3" s="5" customFormat="1">
      <c r="A2170" s="12"/>
      <c r="B2170" s="12"/>
      <c r="C2170" s="12"/>
    </row>
    <row r="2171" spans="1:3" s="5" customFormat="1">
      <c r="A2171" s="12"/>
      <c r="B2171" s="12"/>
      <c r="C2171" s="12"/>
    </row>
    <row r="2172" spans="1:3" s="5" customFormat="1">
      <c r="A2172" s="12"/>
      <c r="B2172" s="12"/>
      <c r="C2172" s="12"/>
    </row>
    <row r="2173" spans="1:3" s="5" customFormat="1">
      <c r="A2173" s="12"/>
      <c r="B2173" s="12"/>
      <c r="C2173" s="12"/>
    </row>
    <row r="2174" spans="1:3" s="5" customFormat="1">
      <c r="A2174" s="12"/>
      <c r="B2174" s="12"/>
      <c r="C2174" s="12"/>
    </row>
    <row r="2175" spans="1:3" s="5" customFormat="1">
      <c r="A2175" s="12"/>
      <c r="B2175" s="12"/>
      <c r="C2175" s="12"/>
    </row>
    <row r="2176" spans="1:3" s="5" customFormat="1">
      <c r="A2176" s="12"/>
      <c r="B2176" s="12"/>
      <c r="C2176" s="12"/>
    </row>
    <row r="2177" spans="1:3" s="5" customFormat="1">
      <c r="A2177" s="12"/>
      <c r="B2177" s="12"/>
      <c r="C2177" s="12"/>
    </row>
    <row r="2178" spans="1:3" s="5" customFormat="1">
      <c r="A2178" s="12"/>
      <c r="B2178" s="12"/>
      <c r="C2178" s="12"/>
    </row>
    <row r="2179" spans="1:3" s="5" customFormat="1">
      <c r="A2179" s="12"/>
      <c r="B2179" s="12"/>
      <c r="C2179" s="12"/>
    </row>
    <row r="2180" spans="1:3" s="5" customFormat="1">
      <c r="A2180" s="12"/>
      <c r="B2180" s="12"/>
      <c r="C2180" s="12"/>
    </row>
    <row r="2181" spans="1:3" s="5" customFormat="1">
      <c r="A2181" s="12"/>
      <c r="B2181" s="12"/>
      <c r="C2181" s="12"/>
    </row>
    <row r="2182" spans="1:3" s="5" customFormat="1">
      <c r="A2182" s="12"/>
      <c r="B2182" s="12"/>
      <c r="C2182" s="12"/>
    </row>
    <row r="2183" spans="1:3" s="5" customFormat="1">
      <c r="A2183" s="12"/>
      <c r="B2183" s="12"/>
      <c r="C2183" s="12"/>
    </row>
    <row r="2184" spans="1:3" s="5" customFormat="1">
      <c r="A2184" s="12"/>
      <c r="B2184" s="12"/>
      <c r="C2184" s="12"/>
    </row>
    <row r="2185" spans="1:3" s="5" customFormat="1">
      <c r="A2185" s="12"/>
      <c r="B2185" s="12"/>
      <c r="C2185" s="12"/>
    </row>
    <row r="2186" spans="1:3" s="5" customFormat="1">
      <c r="A2186" s="12"/>
      <c r="B2186" s="12"/>
      <c r="C2186" s="12"/>
    </row>
    <row r="2187" spans="1:3" s="5" customFormat="1">
      <c r="A2187" s="12"/>
      <c r="B2187" s="12"/>
      <c r="C2187" s="12"/>
    </row>
    <row r="2188" spans="1:3" s="5" customFormat="1">
      <c r="A2188" s="12"/>
      <c r="B2188" s="12"/>
      <c r="C2188" s="12"/>
    </row>
    <row r="2189" spans="1:3" s="5" customFormat="1">
      <c r="A2189" s="12"/>
      <c r="B2189" s="12"/>
      <c r="C2189" s="12"/>
    </row>
    <row r="2190" spans="1:3" s="5" customFormat="1">
      <c r="A2190" s="12"/>
      <c r="B2190" s="12"/>
      <c r="C2190" s="12"/>
    </row>
    <row r="2191" spans="1:3" s="5" customFormat="1">
      <c r="A2191" s="12"/>
      <c r="B2191" s="12"/>
      <c r="C2191" s="12"/>
    </row>
    <row r="2192" spans="1:3" s="5" customFormat="1">
      <c r="A2192" s="12"/>
      <c r="B2192" s="12"/>
      <c r="C2192" s="12"/>
    </row>
    <row r="2193" spans="1:3" s="5" customFormat="1">
      <c r="A2193" s="12"/>
      <c r="B2193" s="12"/>
      <c r="C2193" s="12"/>
    </row>
    <row r="2194" spans="1:3" s="5" customFormat="1">
      <c r="A2194" s="12"/>
      <c r="B2194" s="12"/>
      <c r="C2194" s="12"/>
    </row>
    <row r="2195" spans="1:3" s="5" customFormat="1">
      <c r="A2195" s="12"/>
      <c r="B2195" s="12"/>
      <c r="C2195" s="12"/>
    </row>
    <row r="2196" spans="1:3" s="5" customFormat="1">
      <c r="A2196" s="12"/>
      <c r="B2196" s="12"/>
      <c r="C2196" s="12"/>
    </row>
    <row r="2197" spans="1:3" s="5" customFormat="1">
      <c r="A2197" s="12"/>
      <c r="B2197" s="12"/>
      <c r="C2197" s="12"/>
    </row>
    <row r="2198" spans="1:3" s="5" customFormat="1">
      <c r="A2198" s="12"/>
      <c r="B2198" s="12"/>
      <c r="C2198" s="12"/>
    </row>
    <row r="2199" spans="1:3" s="5" customFormat="1">
      <c r="A2199" s="12"/>
      <c r="B2199" s="12"/>
      <c r="C2199" s="12"/>
    </row>
    <row r="2200" spans="1:3" s="5" customFormat="1">
      <c r="A2200" s="12"/>
      <c r="B2200" s="12"/>
      <c r="C2200" s="12"/>
    </row>
    <row r="2201" spans="1:3" s="5" customFormat="1">
      <c r="A2201" s="12"/>
      <c r="B2201" s="12"/>
      <c r="C2201" s="12"/>
    </row>
    <row r="2202" spans="1:3" s="5" customFormat="1">
      <c r="A2202" s="12"/>
      <c r="B2202" s="12"/>
      <c r="C2202" s="12"/>
    </row>
    <row r="2203" spans="1:3" s="5" customFormat="1">
      <c r="A2203" s="12"/>
      <c r="B2203" s="12"/>
      <c r="C2203" s="12"/>
    </row>
    <row r="2204" spans="1:3" s="5" customFormat="1">
      <c r="A2204" s="12"/>
      <c r="B2204" s="12"/>
      <c r="C2204" s="12"/>
    </row>
    <row r="2205" spans="1:3" s="5" customFormat="1">
      <c r="A2205" s="12"/>
      <c r="B2205" s="12"/>
      <c r="C2205" s="12"/>
    </row>
    <row r="2206" spans="1:3" s="5" customFormat="1">
      <c r="A2206" s="12"/>
      <c r="B2206" s="12"/>
      <c r="C2206" s="12"/>
    </row>
    <row r="2207" spans="1:3" s="5" customFormat="1">
      <c r="A2207" s="12"/>
      <c r="B2207" s="12"/>
      <c r="C2207" s="12"/>
    </row>
    <row r="2208" spans="1:3" s="5" customFormat="1">
      <c r="A2208" s="12"/>
      <c r="B2208" s="12"/>
      <c r="C2208" s="12"/>
    </row>
    <row r="2209" spans="1:3" s="5" customFormat="1">
      <c r="A2209" s="12"/>
      <c r="B2209" s="12"/>
      <c r="C2209" s="12"/>
    </row>
    <row r="2210" spans="1:3" s="5" customFormat="1">
      <c r="A2210" s="12"/>
      <c r="B2210" s="12"/>
      <c r="C2210" s="12"/>
    </row>
    <row r="2211" spans="1:3" s="5" customFormat="1">
      <c r="A2211" s="12"/>
      <c r="B2211" s="12"/>
      <c r="C2211" s="12"/>
    </row>
    <row r="2212" spans="1:3" s="5" customFormat="1">
      <c r="A2212" s="12"/>
      <c r="B2212" s="12"/>
      <c r="C2212" s="12"/>
    </row>
    <row r="2213" spans="1:3" s="5" customFormat="1">
      <c r="A2213" s="12"/>
      <c r="B2213" s="12"/>
      <c r="C2213" s="12"/>
    </row>
    <row r="2214" spans="1:3" s="5" customFormat="1">
      <c r="A2214" s="12"/>
      <c r="B2214" s="12"/>
      <c r="C2214" s="12"/>
    </row>
    <row r="2215" spans="1:3" s="5" customFormat="1">
      <c r="A2215" s="12"/>
      <c r="B2215" s="12"/>
      <c r="C2215" s="12"/>
    </row>
    <row r="2216" spans="1:3" s="5" customFormat="1">
      <c r="A2216" s="12"/>
      <c r="B2216" s="12"/>
      <c r="C2216" s="12"/>
    </row>
    <row r="2217" spans="1:3" s="5" customFormat="1">
      <c r="A2217" s="12"/>
      <c r="B2217" s="12"/>
      <c r="C2217" s="12"/>
    </row>
    <row r="2218" spans="1:3" s="5" customFormat="1">
      <c r="A2218" s="12"/>
      <c r="B2218" s="12"/>
      <c r="C2218" s="12"/>
    </row>
    <row r="2219" spans="1:3" s="5" customFormat="1">
      <c r="A2219" s="12"/>
      <c r="B2219" s="12"/>
      <c r="C2219" s="12"/>
    </row>
    <row r="2220" spans="1:3" s="5" customFormat="1">
      <c r="A2220" s="12"/>
      <c r="B2220" s="12"/>
      <c r="C2220" s="12"/>
    </row>
    <row r="2221" spans="1:3" s="5" customFormat="1">
      <c r="A2221" s="12"/>
      <c r="B2221" s="12"/>
      <c r="C2221" s="12"/>
    </row>
    <row r="2222" spans="1:3" s="5" customFormat="1">
      <c r="A2222" s="12"/>
      <c r="B2222" s="12"/>
      <c r="C2222" s="12"/>
    </row>
    <row r="2223" spans="1:3" s="5" customFormat="1">
      <c r="A2223" s="12"/>
      <c r="B2223" s="12"/>
      <c r="C2223" s="12"/>
    </row>
    <row r="2224" spans="1:3" s="5" customFormat="1">
      <c r="A2224" s="12"/>
      <c r="B2224" s="12"/>
      <c r="C2224" s="12"/>
    </row>
    <row r="2225" spans="1:3" s="5" customFormat="1">
      <c r="A2225" s="12"/>
      <c r="B2225" s="12"/>
      <c r="C2225" s="12"/>
    </row>
    <row r="2226" spans="1:3" s="5" customFormat="1">
      <c r="A2226" s="12"/>
      <c r="B2226" s="12"/>
      <c r="C2226" s="12"/>
    </row>
    <row r="2227" spans="1:3" s="5" customFormat="1">
      <c r="A2227" s="12"/>
      <c r="B2227" s="12"/>
      <c r="C2227" s="12"/>
    </row>
    <row r="2228" spans="1:3" s="5" customFormat="1">
      <c r="A2228" s="12"/>
      <c r="B2228" s="12"/>
      <c r="C2228" s="12"/>
    </row>
    <row r="2229" spans="1:3" s="5" customFormat="1">
      <c r="A2229" s="12"/>
      <c r="B2229" s="12"/>
      <c r="C2229" s="12"/>
    </row>
    <row r="2230" spans="1:3" s="5" customFormat="1">
      <c r="A2230" s="12"/>
      <c r="B2230" s="12"/>
      <c r="C2230" s="12"/>
    </row>
    <row r="2231" spans="1:3" s="5" customFormat="1">
      <c r="A2231" s="12"/>
      <c r="B2231" s="12"/>
      <c r="C2231" s="12"/>
    </row>
    <row r="2232" spans="1:3" s="5" customFormat="1">
      <c r="A2232" s="12"/>
      <c r="B2232" s="12"/>
      <c r="C2232" s="12"/>
    </row>
    <row r="2233" spans="1:3" s="5" customFormat="1">
      <c r="A2233" s="12"/>
      <c r="B2233" s="12"/>
      <c r="C2233" s="12"/>
    </row>
    <row r="2234" spans="1:3" s="5" customFormat="1">
      <c r="A2234" s="12"/>
      <c r="B2234" s="12"/>
      <c r="C2234" s="12"/>
    </row>
    <row r="2235" spans="1:3" s="5" customFormat="1">
      <c r="A2235" s="12"/>
      <c r="B2235" s="12"/>
      <c r="C2235" s="12"/>
    </row>
    <row r="2236" spans="1:3" s="5" customFormat="1">
      <c r="A2236" s="12"/>
      <c r="B2236" s="12"/>
      <c r="C2236" s="12"/>
    </row>
    <row r="2237" spans="1:3" s="5" customFormat="1">
      <c r="A2237" s="12"/>
      <c r="B2237" s="12"/>
      <c r="C2237" s="12"/>
    </row>
    <row r="2238" spans="1:3" s="5" customFormat="1">
      <c r="A2238" s="12"/>
      <c r="B2238" s="12"/>
      <c r="C2238" s="12"/>
    </row>
    <row r="2239" spans="1:3" s="5" customFormat="1">
      <c r="A2239" s="12"/>
      <c r="B2239" s="12"/>
      <c r="C2239" s="12"/>
    </row>
    <row r="2240" spans="1:3" s="5" customFormat="1">
      <c r="A2240" s="12"/>
      <c r="B2240" s="12"/>
      <c r="C2240" s="12"/>
    </row>
    <row r="2241" spans="1:3" s="5" customFormat="1">
      <c r="A2241" s="12"/>
      <c r="B2241" s="12"/>
      <c r="C2241" s="12"/>
    </row>
    <row r="2242" spans="1:3" s="5" customFormat="1">
      <c r="A2242" s="12"/>
      <c r="B2242" s="12"/>
      <c r="C2242" s="12"/>
    </row>
    <row r="2243" spans="1:3" s="5" customFormat="1">
      <c r="A2243" s="12"/>
      <c r="B2243" s="12"/>
      <c r="C2243" s="12"/>
    </row>
    <row r="2244" spans="1:3" s="5" customFormat="1">
      <c r="A2244" s="12"/>
      <c r="B2244" s="12"/>
      <c r="C2244" s="12"/>
    </row>
    <row r="2245" spans="1:3" s="5" customFormat="1">
      <c r="A2245" s="12"/>
      <c r="B2245" s="12"/>
      <c r="C2245" s="12"/>
    </row>
    <row r="2246" spans="1:3" s="5" customFormat="1">
      <c r="A2246" s="12"/>
      <c r="B2246" s="12"/>
      <c r="C2246" s="12"/>
    </row>
    <row r="2247" spans="1:3" s="5" customFormat="1">
      <c r="A2247" s="12"/>
      <c r="B2247" s="12"/>
      <c r="C2247" s="12"/>
    </row>
    <row r="2248" spans="1:3" s="5" customFormat="1">
      <c r="A2248" s="12"/>
      <c r="B2248" s="12"/>
      <c r="C2248" s="12"/>
    </row>
    <row r="2249" spans="1:3" s="5" customFormat="1">
      <c r="A2249" s="12"/>
      <c r="B2249" s="12"/>
      <c r="C2249" s="12"/>
    </row>
    <row r="2250" spans="1:3" s="5" customFormat="1">
      <c r="A2250" s="12"/>
      <c r="B2250" s="12"/>
      <c r="C2250" s="12"/>
    </row>
    <row r="2251" spans="1:3" s="5" customFormat="1">
      <c r="A2251" s="12"/>
      <c r="B2251" s="12"/>
      <c r="C2251" s="12"/>
    </row>
    <row r="2252" spans="1:3" s="5" customFormat="1">
      <c r="A2252" s="12"/>
      <c r="B2252" s="12"/>
      <c r="C2252" s="12"/>
    </row>
    <row r="2253" spans="1:3" s="5" customFormat="1">
      <c r="A2253" s="12"/>
      <c r="B2253" s="12"/>
      <c r="C2253" s="12"/>
    </row>
    <row r="2254" spans="1:3" s="5" customFormat="1">
      <c r="A2254" s="12"/>
      <c r="B2254" s="12"/>
      <c r="C2254" s="12"/>
    </row>
    <row r="2255" spans="1:3" s="5" customFormat="1">
      <c r="A2255" s="12"/>
      <c r="B2255" s="12"/>
      <c r="C2255" s="12"/>
    </row>
    <row r="2256" spans="1:3" s="5" customFormat="1">
      <c r="A2256" s="12"/>
      <c r="B2256" s="12"/>
      <c r="C2256" s="12"/>
    </row>
    <row r="2257" spans="1:3" s="5" customFormat="1">
      <c r="A2257" s="12"/>
      <c r="B2257" s="12"/>
      <c r="C2257" s="12"/>
    </row>
    <row r="2258" spans="1:3" s="5" customFormat="1">
      <c r="A2258" s="12"/>
      <c r="B2258" s="12"/>
      <c r="C2258" s="12"/>
    </row>
    <row r="2259" spans="1:3" s="5" customFormat="1">
      <c r="A2259" s="12"/>
      <c r="B2259" s="12"/>
      <c r="C2259" s="12"/>
    </row>
    <row r="2260" spans="1:3" s="5" customFormat="1">
      <c r="A2260" s="12"/>
      <c r="B2260" s="12"/>
      <c r="C2260" s="12"/>
    </row>
    <row r="2261" spans="1:3" s="5" customFormat="1">
      <c r="A2261" s="12"/>
      <c r="B2261" s="12"/>
      <c r="C2261" s="12"/>
    </row>
    <row r="2262" spans="1:3" s="5" customFormat="1">
      <c r="A2262" s="12"/>
      <c r="B2262" s="12"/>
      <c r="C2262" s="12"/>
    </row>
    <row r="2263" spans="1:3" s="5" customFormat="1">
      <c r="A2263" s="12"/>
      <c r="B2263" s="12"/>
      <c r="C2263" s="12"/>
    </row>
    <row r="2264" spans="1:3" s="5" customFormat="1">
      <c r="A2264" s="12"/>
      <c r="B2264" s="12"/>
      <c r="C2264" s="12"/>
    </row>
    <row r="2265" spans="1:3" s="5" customFormat="1">
      <c r="A2265" s="12"/>
      <c r="B2265" s="12"/>
      <c r="C2265" s="12"/>
    </row>
    <row r="2266" spans="1:3" s="5" customFormat="1">
      <c r="A2266" s="12"/>
      <c r="B2266" s="12"/>
      <c r="C2266" s="12"/>
    </row>
    <row r="2267" spans="1:3" s="5" customFormat="1">
      <c r="A2267" s="12"/>
      <c r="B2267" s="12"/>
      <c r="C2267" s="12"/>
    </row>
    <row r="2268" spans="1:3" s="5" customFormat="1">
      <c r="A2268" s="12"/>
      <c r="B2268" s="12"/>
      <c r="C2268" s="12"/>
    </row>
    <row r="2269" spans="1:3" s="5" customFormat="1">
      <c r="A2269" s="12"/>
      <c r="B2269" s="12"/>
      <c r="C2269" s="12"/>
    </row>
    <row r="2270" spans="1:3" s="5" customFormat="1">
      <c r="A2270" s="12"/>
      <c r="B2270" s="12"/>
      <c r="C2270" s="12"/>
    </row>
    <row r="2271" spans="1:3" s="5" customFormat="1">
      <c r="A2271" s="12"/>
      <c r="B2271" s="12"/>
      <c r="C2271" s="12"/>
    </row>
    <row r="2272" spans="1:3" s="5" customFormat="1">
      <c r="A2272" s="12"/>
      <c r="B2272" s="12"/>
      <c r="C2272" s="12"/>
    </row>
    <row r="2273" spans="1:3" s="5" customFormat="1">
      <c r="A2273" s="12"/>
      <c r="B2273" s="12"/>
      <c r="C2273" s="12"/>
    </row>
    <row r="2274" spans="1:3" s="5" customFormat="1">
      <c r="A2274" s="12"/>
      <c r="B2274" s="12"/>
      <c r="C2274" s="12"/>
    </row>
    <row r="2275" spans="1:3" s="5" customFormat="1">
      <c r="A2275" s="12"/>
      <c r="B2275" s="12"/>
      <c r="C2275" s="12"/>
    </row>
    <row r="2276" spans="1:3" s="5" customFormat="1">
      <c r="A2276" s="12"/>
      <c r="B2276" s="12"/>
      <c r="C2276" s="12"/>
    </row>
    <row r="2277" spans="1:3" s="5" customFormat="1">
      <c r="A2277" s="12"/>
      <c r="B2277" s="12"/>
      <c r="C2277" s="12"/>
    </row>
    <row r="2278" spans="1:3" s="5" customFormat="1">
      <c r="A2278" s="12"/>
      <c r="B2278" s="12"/>
      <c r="C2278" s="12"/>
    </row>
    <row r="2279" spans="1:3" s="5" customFormat="1">
      <c r="A2279" s="12"/>
      <c r="B2279" s="12"/>
      <c r="C2279" s="12"/>
    </row>
    <row r="2280" spans="1:3" s="5" customFormat="1">
      <c r="A2280" s="12"/>
      <c r="B2280" s="12"/>
      <c r="C2280" s="12"/>
    </row>
    <row r="2281" spans="1:3" s="5" customFormat="1">
      <c r="A2281" s="12"/>
      <c r="B2281" s="12"/>
      <c r="C2281" s="12"/>
    </row>
    <row r="2282" spans="1:3" s="5" customFormat="1">
      <c r="A2282" s="12"/>
      <c r="B2282" s="12"/>
      <c r="C2282" s="12"/>
    </row>
    <row r="2283" spans="1:3" s="5" customFormat="1">
      <c r="A2283" s="12"/>
      <c r="B2283" s="12"/>
      <c r="C2283" s="12"/>
    </row>
    <row r="2284" spans="1:3" s="5" customFormat="1">
      <c r="A2284" s="12"/>
      <c r="B2284" s="12"/>
      <c r="C2284" s="12"/>
    </row>
    <row r="2285" spans="1:3" s="5" customFormat="1">
      <c r="A2285" s="12"/>
      <c r="B2285" s="12"/>
      <c r="C2285" s="12"/>
    </row>
    <row r="2286" spans="1:3" s="5" customFormat="1">
      <c r="A2286" s="12"/>
      <c r="B2286" s="12"/>
      <c r="C2286" s="12"/>
    </row>
    <row r="2287" spans="1:3" s="5" customFormat="1">
      <c r="A2287" s="12"/>
      <c r="B2287" s="12"/>
      <c r="C2287" s="12"/>
    </row>
    <row r="2288" spans="1:3" s="5" customFormat="1">
      <c r="A2288" s="12"/>
      <c r="B2288" s="12"/>
      <c r="C2288" s="12"/>
    </row>
    <row r="2289" spans="1:3" s="5" customFormat="1">
      <c r="A2289" s="12"/>
      <c r="B2289" s="12"/>
      <c r="C2289" s="12"/>
    </row>
    <row r="2290" spans="1:3" s="5" customFormat="1">
      <c r="A2290" s="12"/>
      <c r="B2290" s="12"/>
      <c r="C2290" s="12"/>
    </row>
    <row r="2291" spans="1:3" s="5" customFormat="1">
      <c r="A2291" s="12"/>
      <c r="B2291" s="12"/>
      <c r="C2291" s="12"/>
    </row>
    <row r="2292" spans="1:3" s="5" customFormat="1">
      <c r="A2292" s="12"/>
      <c r="B2292" s="12"/>
      <c r="C2292" s="12"/>
    </row>
    <row r="2293" spans="1:3" s="5" customFormat="1">
      <c r="A2293" s="12"/>
      <c r="B2293" s="12"/>
      <c r="C2293" s="12"/>
    </row>
    <row r="2294" spans="1:3" s="5" customFormat="1">
      <c r="A2294" s="12"/>
      <c r="B2294" s="12"/>
      <c r="C2294" s="12"/>
    </row>
    <row r="2295" spans="1:3" s="5" customFormat="1">
      <c r="A2295" s="12"/>
      <c r="B2295" s="12"/>
      <c r="C2295" s="12"/>
    </row>
    <row r="2296" spans="1:3" s="5" customFormat="1">
      <c r="A2296" s="12"/>
      <c r="B2296" s="12"/>
      <c r="C2296" s="12"/>
    </row>
    <row r="2297" spans="1:3" s="5" customFormat="1">
      <c r="A2297" s="12"/>
      <c r="B2297" s="12"/>
      <c r="C2297" s="12"/>
    </row>
    <row r="2298" spans="1:3" s="5" customFormat="1">
      <c r="A2298" s="12"/>
      <c r="B2298" s="12"/>
      <c r="C2298" s="12"/>
    </row>
    <row r="2299" spans="1:3" s="5" customFormat="1">
      <c r="A2299" s="12"/>
      <c r="B2299" s="12"/>
      <c r="C2299" s="12"/>
    </row>
    <row r="2300" spans="1:3" s="5" customFormat="1">
      <c r="A2300" s="12"/>
      <c r="B2300" s="12"/>
      <c r="C2300" s="12"/>
    </row>
    <row r="2301" spans="1:3" s="5" customFormat="1">
      <c r="A2301" s="12"/>
      <c r="B2301" s="12"/>
      <c r="C2301" s="12"/>
    </row>
    <row r="2302" spans="1:3" s="5" customFormat="1">
      <c r="A2302" s="12"/>
      <c r="B2302" s="12"/>
      <c r="C2302" s="12"/>
    </row>
    <row r="2303" spans="1:3" s="5" customFormat="1">
      <c r="A2303" s="12"/>
      <c r="B2303" s="12"/>
      <c r="C2303" s="12"/>
    </row>
    <row r="2304" spans="1:3" s="5" customFormat="1">
      <c r="A2304" s="12"/>
      <c r="B2304" s="12"/>
      <c r="C2304" s="12"/>
    </row>
    <row r="2305" spans="1:3" s="5" customFormat="1">
      <c r="A2305" s="12"/>
      <c r="B2305" s="12"/>
      <c r="C2305" s="12"/>
    </row>
    <row r="2306" spans="1:3" s="5" customFormat="1">
      <c r="A2306" s="12"/>
      <c r="B2306" s="12"/>
      <c r="C2306" s="12"/>
    </row>
    <row r="2307" spans="1:3" s="5" customFormat="1">
      <c r="A2307" s="12"/>
      <c r="B2307" s="12"/>
      <c r="C2307" s="12"/>
    </row>
    <row r="2308" spans="1:3" s="5" customFormat="1">
      <c r="A2308" s="12"/>
      <c r="B2308" s="12"/>
      <c r="C2308" s="12"/>
    </row>
    <row r="2309" spans="1:3" s="5" customFormat="1">
      <c r="A2309" s="12"/>
      <c r="B2309" s="12"/>
      <c r="C2309" s="12"/>
    </row>
    <row r="2310" spans="1:3" s="5" customFormat="1">
      <c r="A2310" s="12"/>
      <c r="B2310" s="12"/>
      <c r="C2310" s="12"/>
    </row>
    <row r="2311" spans="1:3" s="5" customFormat="1">
      <c r="A2311" s="12"/>
      <c r="B2311" s="12"/>
      <c r="C2311" s="12"/>
    </row>
    <row r="2312" spans="1:3" s="5" customFormat="1">
      <c r="A2312" s="12"/>
      <c r="B2312" s="12"/>
      <c r="C2312" s="12"/>
    </row>
    <row r="2313" spans="1:3" s="5" customFormat="1">
      <c r="A2313" s="12"/>
      <c r="B2313" s="12"/>
      <c r="C2313" s="12"/>
    </row>
    <row r="2314" spans="1:3" s="5" customFormat="1">
      <c r="A2314" s="12"/>
      <c r="B2314" s="12"/>
      <c r="C2314" s="12"/>
    </row>
    <row r="2315" spans="1:3" s="5" customFormat="1">
      <c r="A2315" s="12"/>
      <c r="B2315" s="12"/>
      <c r="C2315" s="12"/>
    </row>
    <row r="2316" spans="1:3" s="5" customFormat="1">
      <c r="A2316" s="12"/>
      <c r="B2316" s="12"/>
      <c r="C2316" s="12"/>
    </row>
    <row r="2317" spans="1:3" s="5" customFormat="1">
      <c r="A2317" s="12"/>
      <c r="B2317" s="12"/>
      <c r="C2317" s="12"/>
    </row>
    <row r="2318" spans="1:3" s="5" customFormat="1">
      <c r="A2318" s="12"/>
      <c r="B2318" s="12"/>
      <c r="C2318" s="12"/>
    </row>
    <row r="2319" spans="1:3" s="5" customFormat="1">
      <c r="A2319" s="12"/>
      <c r="B2319" s="12"/>
      <c r="C2319" s="12"/>
    </row>
    <row r="2320" spans="1:3" s="5" customFormat="1">
      <c r="A2320" s="12"/>
      <c r="B2320" s="12"/>
      <c r="C2320" s="12"/>
    </row>
    <row r="2321" spans="1:3" s="5" customFormat="1">
      <c r="A2321" s="12"/>
      <c r="B2321" s="12"/>
      <c r="C2321" s="12"/>
    </row>
    <row r="2322" spans="1:3" s="5" customFormat="1">
      <c r="A2322" s="12"/>
      <c r="B2322" s="12"/>
      <c r="C2322" s="12"/>
    </row>
    <row r="2323" spans="1:3" s="5" customFormat="1">
      <c r="A2323" s="12"/>
      <c r="B2323" s="12"/>
      <c r="C2323" s="12"/>
    </row>
    <row r="2324" spans="1:3" s="5" customFormat="1">
      <c r="A2324" s="12"/>
      <c r="B2324" s="12"/>
      <c r="C2324" s="12"/>
    </row>
    <row r="2325" spans="1:3" s="5" customFormat="1">
      <c r="A2325" s="12"/>
      <c r="B2325" s="12"/>
      <c r="C2325" s="12"/>
    </row>
    <row r="2326" spans="1:3" s="5" customFormat="1">
      <c r="A2326" s="12"/>
      <c r="B2326" s="12"/>
      <c r="C2326" s="12"/>
    </row>
    <row r="2327" spans="1:3" s="5" customFormat="1">
      <c r="A2327" s="12"/>
      <c r="B2327" s="12"/>
      <c r="C2327" s="12"/>
    </row>
    <row r="2328" spans="1:3" s="5" customFormat="1">
      <c r="A2328" s="12"/>
      <c r="B2328" s="12"/>
      <c r="C2328" s="12"/>
    </row>
    <row r="2329" spans="1:3" s="5" customFormat="1">
      <c r="A2329" s="12"/>
      <c r="B2329" s="12"/>
      <c r="C2329" s="12"/>
    </row>
    <row r="2330" spans="1:3" s="5" customFormat="1">
      <c r="A2330" s="12"/>
      <c r="B2330" s="12"/>
      <c r="C2330" s="12"/>
    </row>
    <row r="2331" spans="1:3" s="5" customFormat="1">
      <c r="A2331" s="12"/>
      <c r="B2331" s="12"/>
      <c r="C2331" s="12"/>
    </row>
    <row r="2332" spans="1:3" s="5" customFormat="1">
      <c r="A2332" s="12"/>
      <c r="B2332" s="12"/>
      <c r="C2332" s="12"/>
    </row>
    <row r="2333" spans="1:3" s="5" customFormat="1">
      <c r="A2333" s="12"/>
      <c r="B2333" s="12"/>
      <c r="C2333" s="12"/>
    </row>
    <row r="2334" spans="1:3" s="5" customFormat="1">
      <c r="A2334" s="12"/>
      <c r="B2334" s="12"/>
      <c r="C2334" s="12"/>
    </row>
    <row r="2335" spans="1:3" s="5" customFormat="1">
      <c r="A2335" s="12"/>
      <c r="B2335" s="12"/>
      <c r="C2335" s="12"/>
    </row>
    <row r="2336" spans="1:3" s="5" customFormat="1">
      <c r="A2336" s="12"/>
      <c r="B2336" s="12"/>
      <c r="C2336" s="12"/>
    </row>
    <row r="2337" spans="1:3" s="5" customFormat="1">
      <c r="A2337" s="12"/>
      <c r="B2337" s="12"/>
      <c r="C2337" s="12"/>
    </row>
    <row r="2338" spans="1:3" s="5" customFormat="1">
      <c r="A2338" s="12"/>
      <c r="B2338" s="12"/>
      <c r="C2338" s="12"/>
    </row>
    <row r="2339" spans="1:3" s="5" customFormat="1">
      <c r="A2339" s="12"/>
      <c r="B2339" s="12"/>
      <c r="C2339" s="12"/>
    </row>
    <row r="2340" spans="1:3" s="5" customFormat="1">
      <c r="A2340" s="12"/>
      <c r="B2340" s="12"/>
      <c r="C2340" s="12"/>
    </row>
    <row r="2341" spans="1:3" s="5" customFormat="1">
      <c r="A2341" s="12"/>
      <c r="B2341" s="12"/>
      <c r="C2341" s="12"/>
    </row>
    <row r="2342" spans="1:3" s="5" customFormat="1">
      <c r="A2342" s="12"/>
      <c r="B2342" s="12"/>
      <c r="C2342" s="12"/>
    </row>
    <row r="2343" spans="1:3" s="5" customFormat="1">
      <c r="A2343" s="12"/>
      <c r="B2343" s="12"/>
      <c r="C2343" s="12"/>
    </row>
    <row r="2344" spans="1:3" s="5" customFormat="1">
      <c r="A2344" s="12"/>
      <c r="B2344" s="12"/>
      <c r="C2344" s="12"/>
    </row>
    <row r="2345" spans="1:3" s="5" customFormat="1">
      <c r="A2345" s="12"/>
      <c r="B2345" s="12"/>
      <c r="C2345" s="12"/>
    </row>
    <row r="2346" spans="1:3" s="5" customFormat="1">
      <c r="A2346" s="12"/>
      <c r="B2346" s="12"/>
      <c r="C2346" s="12"/>
    </row>
    <row r="2347" spans="1:3" s="5" customFormat="1">
      <c r="A2347" s="12"/>
      <c r="B2347" s="12"/>
      <c r="C2347" s="12"/>
    </row>
    <row r="2348" spans="1:3" s="5" customFormat="1">
      <c r="A2348" s="12"/>
      <c r="B2348" s="12"/>
      <c r="C2348" s="12"/>
    </row>
    <row r="2349" spans="1:3" s="5" customFormat="1">
      <c r="A2349" s="12"/>
      <c r="B2349" s="12"/>
      <c r="C2349" s="12"/>
    </row>
    <row r="2350" spans="1:3" s="5" customFormat="1">
      <c r="A2350" s="12"/>
      <c r="B2350" s="12"/>
      <c r="C2350" s="12"/>
    </row>
    <row r="2351" spans="1:3" s="5" customFormat="1">
      <c r="A2351" s="12"/>
      <c r="B2351" s="12"/>
      <c r="C2351" s="12"/>
    </row>
    <row r="2352" spans="1:3" s="5" customFormat="1">
      <c r="A2352" s="12"/>
      <c r="B2352" s="12"/>
      <c r="C2352" s="12"/>
    </row>
    <row r="2353" spans="1:3" s="5" customFormat="1">
      <c r="A2353" s="12"/>
      <c r="B2353" s="12"/>
      <c r="C2353" s="12"/>
    </row>
    <row r="2354" spans="1:3" s="5" customFormat="1">
      <c r="A2354" s="12"/>
      <c r="B2354" s="12"/>
      <c r="C2354" s="12"/>
    </row>
    <row r="2355" spans="1:3" s="5" customFormat="1">
      <c r="A2355" s="12"/>
      <c r="B2355" s="12"/>
      <c r="C2355" s="12"/>
    </row>
    <row r="2356" spans="1:3" s="5" customFormat="1">
      <c r="A2356" s="12"/>
      <c r="B2356" s="12"/>
      <c r="C2356" s="12"/>
    </row>
    <row r="2357" spans="1:3" s="5" customFormat="1">
      <c r="A2357" s="12"/>
      <c r="B2357" s="12"/>
      <c r="C2357" s="12"/>
    </row>
    <row r="2358" spans="1:3" s="5" customFormat="1">
      <c r="A2358" s="12"/>
      <c r="B2358" s="12"/>
      <c r="C2358" s="12"/>
    </row>
    <row r="2359" spans="1:3" s="5" customFormat="1">
      <c r="A2359" s="12"/>
      <c r="B2359" s="12"/>
      <c r="C2359" s="12"/>
    </row>
    <row r="2360" spans="1:3" s="5" customFormat="1">
      <c r="A2360" s="12"/>
      <c r="B2360" s="12"/>
      <c r="C2360" s="12"/>
    </row>
    <row r="2361" spans="1:3" s="5" customFormat="1">
      <c r="A2361" s="12"/>
      <c r="B2361" s="12"/>
      <c r="C2361" s="12"/>
    </row>
    <row r="2362" spans="1:3" s="5" customFormat="1">
      <c r="A2362" s="12"/>
      <c r="B2362" s="12"/>
      <c r="C2362" s="12"/>
    </row>
    <row r="2363" spans="1:3" s="5" customFormat="1">
      <c r="A2363" s="12"/>
      <c r="B2363" s="12"/>
      <c r="C2363" s="12"/>
    </row>
    <row r="2364" spans="1:3" s="5" customFormat="1">
      <c r="A2364" s="12"/>
      <c r="B2364" s="12"/>
      <c r="C2364" s="12"/>
    </row>
    <row r="2365" spans="1:3" s="5" customFormat="1">
      <c r="A2365" s="12"/>
      <c r="B2365" s="12"/>
      <c r="C2365" s="12"/>
    </row>
    <row r="2366" spans="1:3" s="5" customFormat="1">
      <c r="A2366" s="12"/>
      <c r="B2366" s="12"/>
      <c r="C2366" s="12"/>
    </row>
    <row r="2367" spans="1:3" s="5" customFormat="1">
      <c r="A2367" s="12"/>
      <c r="B2367" s="12"/>
      <c r="C2367" s="12"/>
    </row>
    <row r="2368" spans="1:3" s="5" customFormat="1">
      <c r="A2368" s="12"/>
      <c r="B2368" s="12"/>
      <c r="C2368" s="12"/>
    </row>
    <row r="2369" spans="1:3" s="5" customFormat="1">
      <c r="A2369" s="12"/>
      <c r="B2369" s="12"/>
      <c r="C2369" s="12"/>
    </row>
    <row r="2370" spans="1:3" s="5" customFormat="1">
      <c r="A2370" s="12"/>
      <c r="B2370" s="12"/>
      <c r="C2370" s="12"/>
    </row>
    <row r="2371" spans="1:3" s="5" customFormat="1">
      <c r="A2371" s="12"/>
      <c r="B2371" s="12"/>
      <c r="C2371" s="12"/>
    </row>
    <row r="2372" spans="1:3" s="5" customFormat="1">
      <c r="A2372" s="12"/>
      <c r="B2372" s="12"/>
      <c r="C2372" s="12"/>
    </row>
    <row r="2373" spans="1:3" s="5" customFormat="1">
      <c r="A2373" s="12"/>
      <c r="B2373" s="12"/>
      <c r="C2373" s="12"/>
    </row>
    <row r="2374" spans="1:3" s="5" customFormat="1">
      <c r="A2374" s="12"/>
      <c r="B2374" s="12"/>
      <c r="C2374" s="12"/>
    </row>
    <row r="2375" spans="1:3" s="5" customFormat="1">
      <c r="A2375" s="12"/>
      <c r="B2375" s="12"/>
      <c r="C2375" s="12"/>
    </row>
    <row r="2376" spans="1:3" s="5" customFormat="1">
      <c r="A2376" s="12"/>
      <c r="B2376" s="12"/>
      <c r="C2376" s="12"/>
    </row>
    <row r="2377" spans="1:3" s="5" customFormat="1">
      <c r="A2377" s="12"/>
      <c r="B2377" s="12"/>
      <c r="C2377" s="12"/>
    </row>
    <row r="2378" spans="1:3" s="5" customFormat="1">
      <c r="A2378" s="12"/>
      <c r="B2378" s="12"/>
      <c r="C2378" s="12"/>
    </row>
    <row r="2379" spans="1:3" s="5" customFormat="1">
      <c r="A2379" s="12"/>
      <c r="B2379" s="12"/>
      <c r="C2379" s="12"/>
    </row>
    <row r="2380" spans="1:3" s="5" customFormat="1">
      <c r="A2380" s="12"/>
      <c r="B2380" s="12"/>
      <c r="C2380" s="12"/>
    </row>
    <row r="2381" spans="1:3" s="5" customFormat="1">
      <c r="A2381" s="12"/>
      <c r="B2381" s="12"/>
      <c r="C2381" s="12"/>
    </row>
    <row r="2382" spans="1:3" s="5" customFormat="1">
      <c r="A2382" s="12"/>
      <c r="B2382" s="12"/>
      <c r="C2382" s="12"/>
    </row>
    <row r="2383" spans="1:3" s="5" customFormat="1">
      <c r="A2383" s="12"/>
      <c r="B2383" s="12"/>
      <c r="C2383" s="12"/>
    </row>
    <row r="2384" spans="1:3" s="5" customFormat="1">
      <c r="A2384" s="12"/>
      <c r="B2384" s="12"/>
      <c r="C2384" s="12"/>
    </row>
    <row r="2385" spans="1:3" s="5" customFormat="1">
      <c r="A2385" s="12"/>
      <c r="B2385" s="12"/>
      <c r="C2385" s="12"/>
    </row>
    <row r="2386" spans="1:3" s="5" customFormat="1">
      <c r="A2386" s="12"/>
      <c r="B2386" s="12"/>
      <c r="C2386" s="12"/>
    </row>
    <row r="2387" spans="1:3" s="5" customFormat="1">
      <c r="A2387" s="12"/>
      <c r="B2387" s="12"/>
      <c r="C2387" s="12"/>
    </row>
    <row r="2388" spans="1:3" s="5" customFormat="1">
      <c r="A2388" s="12"/>
      <c r="B2388" s="12"/>
      <c r="C2388" s="12"/>
    </row>
    <row r="2389" spans="1:3" s="5" customFormat="1">
      <c r="A2389" s="12"/>
      <c r="B2389" s="12"/>
      <c r="C2389" s="12"/>
    </row>
    <row r="2390" spans="1:3" s="5" customFormat="1">
      <c r="A2390" s="12"/>
      <c r="B2390" s="12"/>
      <c r="C2390" s="12"/>
    </row>
    <row r="2391" spans="1:3" s="5" customFormat="1">
      <c r="A2391" s="12"/>
      <c r="B2391" s="12"/>
      <c r="C2391" s="12"/>
    </row>
    <row r="2392" spans="1:3" s="5" customFormat="1">
      <c r="A2392" s="12"/>
      <c r="B2392" s="12"/>
      <c r="C2392" s="12"/>
    </row>
    <row r="2393" spans="1:3" s="5" customFormat="1">
      <c r="A2393" s="12"/>
      <c r="B2393" s="12"/>
      <c r="C2393" s="12"/>
    </row>
    <row r="2394" spans="1:3" s="5" customFormat="1">
      <c r="A2394" s="12"/>
      <c r="B2394" s="12"/>
      <c r="C2394" s="12"/>
    </row>
    <row r="2395" spans="1:3" s="5" customFormat="1">
      <c r="A2395" s="12"/>
      <c r="B2395" s="12"/>
      <c r="C2395" s="12"/>
    </row>
    <row r="2396" spans="1:3" s="5" customFormat="1">
      <c r="A2396" s="12"/>
      <c r="B2396" s="12"/>
      <c r="C2396" s="12"/>
    </row>
    <row r="2397" spans="1:3" s="5" customFormat="1">
      <c r="A2397" s="12"/>
      <c r="B2397" s="12"/>
      <c r="C2397" s="12"/>
    </row>
    <row r="2398" spans="1:3" s="5" customFormat="1">
      <c r="A2398" s="12"/>
      <c r="B2398" s="12"/>
      <c r="C2398" s="12"/>
    </row>
    <row r="2399" spans="1:3" s="5" customFormat="1">
      <c r="A2399" s="12"/>
      <c r="B2399" s="12"/>
      <c r="C2399" s="12"/>
    </row>
    <row r="2400" spans="1:3" s="5" customFormat="1">
      <c r="A2400" s="12"/>
      <c r="B2400" s="12"/>
      <c r="C2400" s="12"/>
    </row>
    <row r="2401" spans="1:3" s="5" customFormat="1">
      <c r="A2401" s="12"/>
      <c r="B2401" s="12"/>
      <c r="C2401" s="12"/>
    </row>
    <row r="2402" spans="1:3" s="5" customFormat="1">
      <c r="A2402" s="12"/>
      <c r="B2402" s="12"/>
      <c r="C2402" s="12"/>
    </row>
    <row r="2403" spans="1:3" s="5" customFormat="1">
      <c r="A2403" s="12"/>
      <c r="B2403" s="12"/>
      <c r="C2403" s="12"/>
    </row>
    <row r="2404" spans="1:3" s="5" customFormat="1">
      <c r="A2404" s="12"/>
      <c r="B2404" s="12"/>
      <c r="C2404" s="12"/>
    </row>
    <row r="2405" spans="1:3" s="5" customFormat="1">
      <c r="A2405" s="12"/>
      <c r="B2405" s="12"/>
      <c r="C2405" s="12"/>
    </row>
    <row r="2406" spans="1:3" s="5" customFormat="1">
      <c r="A2406" s="12"/>
      <c r="B2406" s="12"/>
      <c r="C2406" s="12"/>
    </row>
    <row r="2407" spans="1:3" s="5" customFormat="1">
      <c r="A2407" s="12"/>
      <c r="B2407" s="12"/>
      <c r="C2407" s="12"/>
    </row>
    <row r="2408" spans="1:3" s="5" customFormat="1">
      <c r="A2408" s="12"/>
      <c r="B2408" s="12"/>
      <c r="C2408" s="12"/>
    </row>
    <row r="2409" spans="1:3" s="5" customFormat="1">
      <c r="A2409" s="12"/>
      <c r="B2409" s="12"/>
      <c r="C2409" s="12"/>
    </row>
    <row r="2410" spans="1:3" s="5" customFormat="1">
      <c r="A2410" s="12"/>
      <c r="B2410" s="12"/>
      <c r="C2410" s="12"/>
    </row>
    <row r="2411" spans="1:3" s="5" customFormat="1">
      <c r="A2411" s="12"/>
      <c r="B2411" s="12"/>
      <c r="C2411" s="12"/>
    </row>
    <row r="2412" spans="1:3" s="5" customFormat="1">
      <c r="A2412" s="12"/>
      <c r="B2412" s="12"/>
      <c r="C2412" s="12"/>
    </row>
    <row r="2413" spans="1:3" s="5" customFormat="1">
      <c r="A2413" s="12"/>
      <c r="B2413" s="12"/>
      <c r="C2413" s="12"/>
    </row>
    <row r="2414" spans="1:3" s="5" customFormat="1">
      <c r="A2414" s="12"/>
      <c r="B2414" s="12"/>
      <c r="C2414" s="12"/>
    </row>
    <row r="2415" spans="1:3" s="5" customFormat="1">
      <c r="A2415" s="12"/>
      <c r="B2415" s="12"/>
      <c r="C2415" s="12"/>
    </row>
    <row r="2416" spans="1:3" s="5" customFormat="1">
      <c r="A2416" s="12"/>
      <c r="B2416" s="12"/>
      <c r="C2416" s="12"/>
    </row>
    <row r="2417" spans="1:3" s="5" customFormat="1">
      <c r="A2417" s="12"/>
      <c r="B2417" s="12"/>
      <c r="C2417" s="12"/>
    </row>
    <row r="2418" spans="1:3" s="5" customFormat="1">
      <c r="A2418" s="12"/>
      <c r="B2418" s="12"/>
      <c r="C2418" s="12"/>
    </row>
    <row r="2419" spans="1:3" s="5" customFormat="1">
      <c r="A2419" s="12"/>
      <c r="B2419" s="12"/>
      <c r="C2419" s="12"/>
    </row>
    <row r="2420" spans="1:3" s="5" customFormat="1">
      <c r="A2420" s="12"/>
      <c r="B2420" s="12"/>
      <c r="C2420" s="12"/>
    </row>
    <row r="2421" spans="1:3" s="5" customFormat="1">
      <c r="A2421" s="12"/>
      <c r="B2421" s="12"/>
      <c r="C2421" s="12"/>
    </row>
    <row r="2422" spans="1:3" s="5" customFormat="1">
      <c r="A2422" s="12"/>
      <c r="B2422" s="12"/>
      <c r="C2422" s="12"/>
    </row>
    <row r="2423" spans="1:3" s="5" customFormat="1">
      <c r="A2423" s="12"/>
      <c r="B2423" s="12"/>
      <c r="C2423" s="12"/>
    </row>
    <row r="2424" spans="1:3" s="5" customFormat="1">
      <c r="A2424" s="12"/>
      <c r="B2424" s="12"/>
      <c r="C2424" s="12"/>
    </row>
    <row r="2425" spans="1:3" s="5" customFormat="1">
      <c r="A2425" s="12"/>
      <c r="B2425" s="12"/>
      <c r="C2425" s="12"/>
    </row>
    <row r="2426" spans="1:3" s="5" customFormat="1">
      <c r="A2426" s="12"/>
      <c r="B2426" s="12"/>
      <c r="C2426" s="12"/>
    </row>
    <row r="2427" spans="1:3" s="5" customFormat="1">
      <c r="A2427" s="12"/>
      <c r="B2427" s="12"/>
      <c r="C2427" s="12"/>
    </row>
    <row r="2428" spans="1:3" s="5" customFormat="1">
      <c r="A2428" s="12"/>
      <c r="B2428" s="12"/>
      <c r="C2428" s="12"/>
    </row>
    <row r="2429" spans="1:3" s="5" customFormat="1">
      <c r="A2429" s="12"/>
      <c r="B2429" s="12"/>
      <c r="C2429" s="12"/>
    </row>
    <row r="2430" spans="1:3" s="5" customFormat="1">
      <c r="A2430" s="12"/>
      <c r="B2430" s="12"/>
      <c r="C2430" s="12"/>
    </row>
    <row r="2431" spans="1:3" s="5" customFormat="1">
      <c r="A2431" s="12"/>
      <c r="B2431" s="12"/>
      <c r="C2431" s="12"/>
    </row>
    <row r="2432" spans="1:3" s="5" customFormat="1">
      <c r="A2432" s="12"/>
      <c r="B2432" s="12"/>
      <c r="C2432" s="12"/>
    </row>
    <row r="2433" spans="1:3" s="5" customFormat="1">
      <c r="A2433" s="12"/>
      <c r="B2433" s="12"/>
      <c r="C2433" s="12"/>
    </row>
    <row r="2434" spans="1:3" s="5" customFormat="1">
      <c r="A2434" s="12"/>
      <c r="B2434" s="12"/>
      <c r="C2434" s="12"/>
    </row>
    <row r="2435" spans="1:3" s="5" customFormat="1">
      <c r="A2435" s="12"/>
      <c r="B2435" s="12"/>
      <c r="C2435" s="12"/>
    </row>
    <row r="2436" spans="1:3" s="5" customFormat="1">
      <c r="A2436" s="12"/>
      <c r="B2436" s="12"/>
      <c r="C2436" s="12"/>
    </row>
    <row r="2437" spans="1:3" s="5" customFormat="1">
      <c r="A2437" s="12"/>
      <c r="B2437" s="12"/>
      <c r="C2437" s="12"/>
    </row>
    <row r="2438" spans="1:3" s="5" customFormat="1">
      <c r="A2438" s="12"/>
      <c r="B2438" s="12"/>
      <c r="C2438" s="12"/>
    </row>
    <row r="2439" spans="1:3" s="5" customFormat="1">
      <c r="A2439" s="12"/>
      <c r="B2439" s="12"/>
      <c r="C2439" s="12"/>
    </row>
    <row r="2440" spans="1:3" s="5" customFormat="1">
      <c r="A2440" s="12"/>
      <c r="B2440" s="12"/>
      <c r="C2440" s="12"/>
    </row>
    <row r="2441" spans="1:3" s="5" customFormat="1">
      <c r="A2441" s="12"/>
      <c r="B2441" s="12"/>
      <c r="C2441" s="12"/>
    </row>
    <row r="2442" spans="1:3" s="5" customFormat="1">
      <c r="A2442" s="12"/>
      <c r="B2442" s="12"/>
      <c r="C2442" s="12"/>
    </row>
    <row r="2443" spans="1:3" s="5" customFormat="1">
      <c r="A2443" s="12"/>
      <c r="B2443" s="12"/>
      <c r="C2443" s="12"/>
    </row>
    <row r="2444" spans="1:3" s="5" customFormat="1">
      <c r="A2444" s="12"/>
      <c r="B2444" s="12"/>
      <c r="C2444" s="12"/>
    </row>
    <row r="2445" spans="1:3" s="5" customFormat="1">
      <c r="A2445" s="12"/>
      <c r="B2445" s="12"/>
      <c r="C2445" s="12"/>
    </row>
    <row r="2446" spans="1:3" s="5" customFormat="1">
      <c r="A2446" s="12"/>
      <c r="B2446" s="12"/>
      <c r="C2446" s="12"/>
    </row>
    <row r="2447" spans="1:3" s="5" customFormat="1">
      <c r="A2447" s="12"/>
      <c r="B2447" s="12"/>
      <c r="C2447" s="12"/>
    </row>
    <row r="2448" spans="1:3" s="5" customFormat="1">
      <c r="A2448" s="12"/>
      <c r="B2448" s="12"/>
      <c r="C2448" s="12"/>
    </row>
    <row r="2449" spans="1:3" s="5" customFormat="1">
      <c r="A2449" s="12"/>
      <c r="B2449" s="12"/>
      <c r="C2449" s="12"/>
    </row>
    <row r="2450" spans="1:3" s="5" customFormat="1">
      <c r="A2450" s="12"/>
      <c r="B2450" s="12"/>
      <c r="C2450" s="12"/>
    </row>
    <row r="2451" spans="1:3" s="5" customFormat="1">
      <c r="A2451" s="12"/>
      <c r="B2451" s="12"/>
      <c r="C2451" s="12"/>
    </row>
    <row r="2452" spans="1:3" s="5" customFormat="1">
      <c r="A2452" s="12"/>
      <c r="B2452" s="12"/>
      <c r="C2452" s="12"/>
    </row>
    <row r="2453" spans="1:3" s="5" customFormat="1">
      <c r="A2453" s="12"/>
      <c r="B2453" s="12"/>
      <c r="C2453" s="12"/>
    </row>
    <row r="2454" spans="1:3" s="5" customFormat="1">
      <c r="A2454" s="12"/>
      <c r="B2454" s="12"/>
      <c r="C2454" s="12"/>
    </row>
    <row r="2455" spans="1:3" s="5" customFormat="1">
      <c r="A2455" s="12"/>
      <c r="B2455" s="12"/>
      <c r="C2455" s="12"/>
    </row>
    <row r="2456" spans="1:3" s="5" customFormat="1">
      <c r="A2456" s="12"/>
      <c r="B2456" s="12"/>
      <c r="C2456" s="12"/>
    </row>
    <row r="2457" spans="1:3" s="5" customFormat="1">
      <c r="A2457" s="12"/>
      <c r="B2457" s="12"/>
      <c r="C2457" s="12"/>
    </row>
    <row r="2458" spans="1:3" s="5" customFormat="1">
      <c r="A2458" s="12"/>
      <c r="B2458" s="12"/>
      <c r="C2458" s="12"/>
    </row>
    <row r="2459" spans="1:3" s="5" customFormat="1">
      <c r="A2459" s="12"/>
      <c r="B2459" s="12"/>
      <c r="C2459" s="12"/>
    </row>
    <row r="2460" spans="1:3" s="5" customFormat="1">
      <c r="A2460" s="12"/>
      <c r="B2460" s="12"/>
      <c r="C2460" s="12"/>
    </row>
    <row r="2461" spans="1:3" s="5" customFormat="1">
      <c r="A2461" s="12"/>
      <c r="B2461" s="12"/>
      <c r="C2461" s="12"/>
    </row>
    <row r="2462" spans="1:3" s="5" customFormat="1">
      <c r="A2462" s="12"/>
      <c r="B2462" s="12"/>
      <c r="C2462" s="12"/>
    </row>
    <row r="2463" spans="1:3" s="5" customFormat="1">
      <c r="A2463" s="12"/>
      <c r="B2463" s="12"/>
      <c r="C2463" s="12"/>
    </row>
    <row r="2464" spans="1:3" s="5" customFormat="1">
      <c r="A2464" s="12"/>
      <c r="B2464" s="12"/>
      <c r="C2464" s="12"/>
    </row>
    <row r="2465" spans="1:3" s="5" customFormat="1">
      <c r="A2465" s="12"/>
      <c r="B2465" s="12"/>
      <c r="C2465" s="12"/>
    </row>
    <row r="2466" spans="1:3" s="5" customFormat="1">
      <c r="A2466" s="12"/>
      <c r="B2466" s="12"/>
      <c r="C2466" s="12"/>
    </row>
    <row r="2467" spans="1:3" s="5" customFormat="1">
      <c r="A2467" s="12"/>
      <c r="B2467" s="12"/>
      <c r="C2467" s="12"/>
    </row>
    <row r="2468" spans="1:3" s="5" customFormat="1">
      <c r="A2468" s="12"/>
      <c r="B2468" s="12"/>
      <c r="C2468" s="12"/>
    </row>
    <row r="2469" spans="1:3" s="5" customFormat="1">
      <c r="A2469" s="12"/>
      <c r="B2469" s="12"/>
      <c r="C2469" s="12"/>
    </row>
    <row r="2470" spans="1:3" s="5" customFormat="1">
      <c r="A2470" s="12"/>
      <c r="B2470" s="12"/>
      <c r="C2470" s="12"/>
    </row>
    <row r="2471" spans="1:3" s="5" customFormat="1">
      <c r="A2471" s="12"/>
      <c r="B2471" s="12"/>
      <c r="C2471" s="12"/>
    </row>
    <row r="2472" spans="1:3" s="5" customFormat="1">
      <c r="A2472" s="12"/>
      <c r="B2472" s="12"/>
      <c r="C2472" s="12"/>
    </row>
    <row r="2473" spans="1:3" s="5" customFormat="1">
      <c r="A2473" s="12"/>
      <c r="B2473" s="12"/>
      <c r="C2473" s="12"/>
    </row>
    <row r="2474" spans="1:3" s="5" customFormat="1">
      <c r="A2474" s="12"/>
      <c r="B2474" s="12"/>
      <c r="C2474" s="12"/>
    </row>
    <row r="2475" spans="1:3" s="5" customFormat="1">
      <c r="A2475" s="12"/>
      <c r="B2475" s="12"/>
      <c r="C2475" s="12"/>
    </row>
    <row r="2476" spans="1:3" s="5" customFormat="1">
      <c r="A2476" s="12"/>
      <c r="B2476" s="12"/>
      <c r="C2476" s="12"/>
    </row>
    <row r="2477" spans="1:3" s="5" customFormat="1">
      <c r="A2477" s="12"/>
      <c r="B2477" s="12"/>
      <c r="C2477" s="12"/>
    </row>
    <row r="2478" spans="1:3" s="5" customFormat="1">
      <c r="A2478" s="12"/>
      <c r="B2478" s="12"/>
      <c r="C2478" s="12"/>
    </row>
    <row r="2479" spans="1:3" s="5" customFormat="1">
      <c r="A2479" s="12"/>
      <c r="B2479" s="12"/>
      <c r="C2479" s="12"/>
    </row>
    <row r="2480" spans="1:3" s="5" customFormat="1">
      <c r="A2480" s="12"/>
      <c r="B2480" s="12"/>
      <c r="C2480" s="12"/>
    </row>
    <row r="2481" spans="1:3" s="5" customFormat="1">
      <c r="A2481" s="12"/>
      <c r="B2481" s="12"/>
      <c r="C2481" s="12"/>
    </row>
    <row r="2482" spans="1:3" s="5" customFormat="1">
      <c r="A2482" s="12"/>
      <c r="B2482" s="12"/>
      <c r="C2482" s="12"/>
    </row>
    <row r="2483" spans="1:3" s="5" customFormat="1">
      <c r="A2483" s="12"/>
      <c r="B2483" s="12"/>
      <c r="C2483" s="12"/>
    </row>
    <row r="2484" spans="1:3" s="5" customFormat="1">
      <c r="A2484" s="12"/>
      <c r="B2484" s="12"/>
      <c r="C2484" s="12"/>
    </row>
    <row r="2485" spans="1:3" s="5" customFormat="1">
      <c r="A2485" s="12"/>
      <c r="B2485" s="12"/>
      <c r="C2485" s="12"/>
    </row>
    <row r="2486" spans="1:3" s="5" customFormat="1">
      <c r="A2486" s="12"/>
      <c r="B2486" s="12"/>
      <c r="C2486" s="12"/>
    </row>
    <row r="2487" spans="1:3" s="5" customFormat="1">
      <c r="A2487" s="12"/>
      <c r="B2487" s="12"/>
      <c r="C2487" s="12"/>
    </row>
    <row r="2488" spans="1:3" s="5" customFormat="1">
      <c r="A2488" s="12"/>
      <c r="B2488" s="12"/>
      <c r="C2488" s="12"/>
    </row>
    <row r="2489" spans="1:3" s="5" customFormat="1">
      <c r="A2489" s="12"/>
      <c r="B2489" s="12"/>
      <c r="C2489" s="12"/>
    </row>
    <row r="2490" spans="1:3" s="5" customFormat="1">
      <c r="A2490" s="12"/>
      <c r="B2490" s="12"/>
      <c r="C2490" s="12"/>
    </row>
    <row r="2491" spans="1:3" s="5" customFormat="1">
      <c r="A2491" s="12"/>
      <c r="B2491" s="12"/>
      <c r="C2491" s="12"/>
    </row>
    <row r="2492" spans="1:3" s="5" customFormat="1">
      <c r="A2492" s="12"/>
      <c r="B2492" s="12"/>
      <c r="C2492" s="12"/>
    </row>
    <row r="2493" spans="1:3" s="5" customFormat="1">
      <c r="A2493" s="12"/>
      <c r="B2493" s="12"/>
      <c r="C2493" s="12"/>
    </row>
    <row r="2494" spans="1:3" s="5" customFormat="1">
      <c r="A2494" s="12"/>
      <c r="B2494" s="12"/>
      <c r="C2494" s="12"/>
    </row>
    <row r="2495" spans="1:3" s="5" customFormat="1">
      <c r="A2495" s="12"/>
      <c r="B2495" s="12"/>
      <c r="C2495" s="12"/>
    </row>
    <row r="2496" spans="1:3" s="5" customFormat="1">
      <c r="A2496" s="12"/>
      <c r="B2496" s="12"/>
      <c r="C2496" s="12"/>
    </row>
    <row r="2497" spans="1:3" s="5" customFormat="1">
      <c r="A2497" s="12"/>
      <c r="B2497" s="12"/>
      <c r="C2497" s="12"/>
    </row>
    <row r="2498" spans="1:3" s="5" customFormat="1">
      <c r="A2498" s="12"/>
      <c r="B2498" s="12"/>
      <c r="C2498" s="12"/>
    </row>
    <row r="2499" spans="1:3" s="5" customFormat="1">
      <c r="A2499" s="12"/>
      <c r="B2499" s="12"/>
      <c r="C2499" s="12"/>
    </row>
    <row r="2500" spans="1:3" s="5" customFormat="1">
      <c r="A2500" s="12"/>
      <c r="B2500" s="12"/>
      <c r="C2500" s="12"/>
    </row>
    <row r="2501" spans="1:3" s="5" customFormat="1">
      <c r="A2501" s="12"/>
      <c r="B2501" s="12"/>
      <c r="C2501" s="12"/>
    </row>
    <row r="2502" spans="1:3" s="5" customFormat="1">
      <c r="A2502" s="12"/>
      <c r="B2502" s="12"/>
      <c r="C2502" s="12"/>
    </row>
    <row r="2503" spans="1:3" s="5" customFormat="1">
      <c r="A2503" s="12"/>
      <c r="B2503" s="12"/>
      <c r="C2503" s="12"/>
    </row>
    <row r="2504" spans="1:3" s="5" customFormat="1">
      <c r="A2504" s="12"/>
      <c r="B2504" s="12"/>
      <c r="C2504" s="12"/>
    </row>
    <row r="2505" spans="1:3" s="5" customFormat="1">
      <c r="A2505" s="12"/>
      <c r="B2505" s="12"/>
      <c r="C2505" s="12"/>
    </row>
    <row r="2506" spans="1:3" s="5" customFormat="1">
      <c r="A2506" s="12"/>
      <c r="B2506" s="12"/>
      <c r="C2506" s="12"/>
    </row>
    <row r="2507" spans="1:3" s="5" customFormat="1">
      <c r="A2507" s="12"/>
      <c r="B2507" s="12"/>
      <c r="C2507" s="12"/>
    </row>
    <row r="2508" spans="1:3" s="5" customFormat="1">
      <c r="A2508" s="12"/>
      <c r="B2508" s="12"/>
      <c r="C2508" s="12"/>
    </row>
    <row r="2509" spans="1:3" s="5" customFormat="1">
      <c r="A2509" s="12"/>
      <c r="B2509" s="12"/>
      <c r="C2509" s="12"/>
    </row>
    <row r="2510" spans="1:3" s="5" customFormat="1">
      <c r="A2510" s="12"/>
      <c r="B2510" s="12"/>
      <c r="C2510" s="12"/>
    </row>
    <row r="2511" spans="1:3" s="5" customFormat="1">
      <c r="A2511" s="12"/>
      <c r="B2511" s="12"/>
      <c r="C2511" s="12"/>
    </row>
    <row r="2512" spans="1:3" s="5" customFormat="1">
      <c r="A2512" s="12"/>
      <c r="B2512" s="12"/>
      <c r="C2512" s="12"/>
    </row>
    <row r="2513" spans="1:3" s="5" customFormat="1">
      <c r="A2513" s="12"/>
      <c r="B2513" s="12"/>
      <c r="C2513" s="12"/>
    </row>
    <row r="2514" spans="1:3" s="5" customFormat="1">
      <c r="A2514" s="12"/>
      <c r="B2514" s="12"/>
      <c r="C2514" s="12"/>
    </row>
    <row r="2515" spans="1:3" s="5" customFormat="1">
      <c r="A2515" s="12"/>
      <c r="B2515" s="12"/>
      <c r="C2515" s="12"/>
    </row>
    <row r="2516" spans="1:3" s="5" customFormat="1">
      <c r="A2516" s="12"/>
      <c r="B2516" s="12"/>
      <c r="C2516" s="12"/>
    </row>
    <row r="2517" spans="1:3" s="5" customFormat="1">
      <c r="A2517" s="12"/>
      <c r="B2517" s="12"/>
      <c r="C2517" s="12"/>
    </row>
    <row r="2518" spans="1:3" s="5" customFormat="1">
      <c r="A2518" s="12"/>
      <c r="B2518" s="12"/>
      <c r="C2518" s="12"/>
    </row>
    <row r="2519" spans="1:3" s="5" customFormat="1">
      <c r="A2519" s="12"/>
      <c r="B2519" s="12"/>
      <c r="C2519" s="12"/>
    </row>
    <row r="2520" spans="1:3" s="5" customFormat="1">
      <c r="A2520" s="12"/>
      <c r="B2520" s="12"/>
      <c r="C2520" s="12"/>
    </row>
    <row r="2521" spans="1:3" s="5" customFormat="1">
      <c r="A2521" s="12"/>
      <c r="B2521" s="12"/>
      <c r="C2521" s="12"/>
    </row>
    <row r="2522" spans="1:3" s="5" customFormat="1">
      <c r="A2522" s="12"/>
      <c r="B2522" s="12"/>
      <c r="C2522" s="12"/>
    </row>
    <row r="2523" spans="1:3" s="5" customFormat="1">
      <c r="A2523" s="12"/>
      <c r="B2523" s="12"/>
      <c r="C2523" s="12"/>
    </row>
    <row r="2524" spans="1:3" s="5" customFormat="1">
      <c r="A2524" s="12"/>
      <c r="B2524" s="12"/>
      <c r="C2524" s="12"/>
    </row>
    <row r="2525" spans="1:3" s="5" customFormat="1">
      <c r="A2525" s="12"/>
      <c r="B2525" s="12"/>
      <c r="C2525" s="12"/>
    </row>
    <row r="2526" spans="1:3" s="5" customFormat="1">
      <c r="A2526" s="12"/>
      <c r="B2526" s="12"/>
      <c r="C2526" s="12"/>
    </row>
    <row r="2527" spans="1:3" s="5" customFormat="1">
      <c r="A2527" s="12"/>
      <c r="B2527" s="12"/>
      <c r="C2527" s="12"/>
    </row>
    <row r="2528" spans="1:3" s="5" customFormat="1">
      <c r="A2528" s="12"/>
      <c r="B2528" s="12"/>
      <c r="C2528" s="12"/>
    </row>
    <row r="2529" spans="1:3" s="5" customFormat="1">
      <c r="A2529" s="12"/>
      <c r="B2529" s="12"/>
      <c r="C2529" s="12"/>
    </row>
    <row r="2530" spans="1:3" s="5" customFormat="1">
      <c r="A2530" s="12"/>
      <c r="B2530" s="12"/>
      <c r="C2530" s="12"/>
    </row>
    <row r="2531" spans="1:3" s="5" customFormat="1">
      <c r="A2531" s="12"/>
      <c r="B2531" s="12"/>
      <c r="C2531" s="12"/>
    </row>
    <row r="2532" spans="1:3" s="5" customFormat="1">
      <c r="A2532" s="12"/>
      <c r="B2532" s="12"/>
      <c r="C2532" s="12"/>
    </row>
    <row r="2533" spans="1:3" s="5" customFormat="1">
      <c r="A2533" s="12"/>
      <c r="B2533" s="12"/>
      <c r="C2533" s="12"/>
    </row>
    <row r="2534" spans="1:3" s="5" customFormat="1">
      <c r="A2534" s="12"/>
      <c r="B2534" s="12"/>
      <c r="C2534" s="12"/>
    </row>
    <row r="2535" spans="1:3" s="5" customFormat="1">
      <c r="A2535" s="12"/>
      <c r="B2535" s="12"/>
      <c r="C2535" s="12"/>
    </row>
    <row r="2536" spans="1:3" s="5" customFormat="1">
      <c r="A2536" s="12"/>
      <c r="B2536" s="12"/>
      <c r="C2536" s="12"/>
    </row>
    <row r="2537" spans="1:3" s="5" customFormat="1">
      <c r="A2537" s="12"/>
      <c r="B2537" s="12"/>
      <c r="C2537" s="12"/>
    </row>
    <row r="2538" spans="1:3" s="5" customFormat="1">
      <c r="A2538" s="12"/>
      <c r="B2538" s="12"/>
      <c r="C2538" s="12"/>
    </row>
    <row r="2539" spans="1:3" s="5" customFormat="1">
      <c r="A2539" s="12"/>
      <c r="B2539" s="12"/>
      <c r="C2539" s="12"/>
    </row>
    <row r="2540" spans="1:3" s="5" customFormat="1">
      <c r="A2540" s="12"/>
      <c r="B2540" s="12"/>
      <c r="C2540" s="12"/>
    </row>
    <row r="2541" spans="1:3" s="5" customFormat="1">
      <c r="A2541" s="12"/>
      <c r="B2541" s="12"/>
      <c r="C2541" s="12"/>
    </row>
    <row r="2542" spans="1:3" s="5" customFormat="1">
      <c r="A2542" s="12"/>
      <c r="B2542" s="12"/>
      <c r="C2542" s="12"/>
    </row>
    <row r="2543" spans="1:3" s="5" customFormat="1">
      <c r="A2543" s="12"/>
      <c r="B2543" s="12"/>
      <c r="C2543" s="12"/>
    </row>
    <row r="2544" spans="1:3" s="5" customFormat="1">
      <c r="A2544" s="12"/>
      <c r="B2544" s="12"/>
      <c r="C2544" s="12"/>
    </row>
    <row r="2545" spans="1:3" s="5" customFormat="1">
      <c r="A2545" s="12"/>
      <c r="B2545" s="12"/>
      <c r="C2545" s="12"/>
    </row>
    <row r="2546" spans="1:3" s="5" customFormat="1">
      <c r="A2546" s="12"/>
      <c r="B2546" s="12"/>
      <c r="C2546" s="12"/>
    </row>
    <row r="2547" spans="1:3" s="5" customFormat="1">
      <c r="A2547" s="12"/>
      <c r="B2547" s="12"/>
      <c r="C2547" s="12"/>
    </row>
    <row r="2548" spans="1:3" s="5" customFormat="1">
      <c r="A2548" s="12"/>
      <c r="B2548" s="12"/>
      <c r="C2548" s="12"/>
    </row>
    <row r="2549" spans="1:3" s="5" customFormat="1">
      <c r="A2549" s="12"/>
      <c r="B2549" s="12"/>
      <c r="C2549" s="12"/>
    </row>
    <row r="2550" spans="1:3" s="5" customFormat="1">
      <c r="A2550" s="12"/>
      <c r="B2550" s="12"/>
      <c r="C2550" s="12"/>
    </row>
    <row r="2551" spans="1:3" s="5" customFormat="1">
      <c r="A2551" s="12"/>
      <c r="B2551" s="12"/>
      <c r="C2551" s="12"/>
    </row>
    <row r="2552" spans="1:3" s="5" customFormat="1">
      <c r="A2552" s="12"/>
      <c r="B2552" s="12"/>
      <c r="C2552" s="12"/>
    </row>
    <row r="2553" spans="1:3" s="5" customFormat="1">
      <c r="A2553" s="12"/>
      <c r="B2553" s="12"/>
      <c r="C2553" s="12"/>
    </row>
    <row r="2554" spans="1:3" s="5" customFormat="1">
      <c r="A2554" s="12"/>
      <c r="B2554" s="12"/>
      <c r="C2554" s="12"/>
    </row>
    <row r="2555" spans="1:3" s="5" customFormat="1">
      <c r="A2555" s="12"/>
      <c r="B2555" s="12"/>
      <c r="C2555" s="12"/>
    </row>
    <row r="2556" spans="1:3" s="5" customFormat="1">
      <c r="A2556" s="12"/>
      <c r="B2556" s="12"/>
      <c r="C2556" s="12"/>
    </row>
    <row r="2557" spans="1:3" s="5" customFormat="1">
      <c r="A2557" s="12"/>
      <c r="B2557" s="12"/>
      <c r="C2557" s="12"/>
    </row>
    <row r="2558" spans="1:3" s="5" customFormat="1">
      <c r="A2558" s="12"/>
      <c r="B2558" s="12"/>
      <c r="C2558" s="12"/>
    </row>
    <row r="2559" spans="1:3" s="5" customFormat="1">
      <c r="A2559" s="12"/>
      <c r="B2559" s="12"/>
      <c r="C2559" s="12"/>
    </row>
    <row r="2560" spans="1:3" s="5" customFormat="1">
      <c r="A2560" s="12"/>
      <c r="B2560" s="12"/>
      <c r="C2560" s="12"/>
    </row>
    <row r="2561" spans="1:3" s="5" customFormat="1">
      <c r="A2561" s="12"/>
      <c r="B2561" s="12"/>
      <c r="C2561" s="12"/>
    </row>
    <row r="2562" spans="1:3" s="5" customFormat="1">
      <c r="A2562" s="12"/>
      <c r="B2562" s="12"/>
      <c r="C2562" s="12"/>
    </row>
    <row r="2563" spans="1:3" s="5" customFormat="1">
      <c r="A2563" s="12"/>
      <c r="B2563" s="12"/>
      <c r="C2563" s="12"/>
    </row>
    <row r="2564" spans="1:3" s="5" customFormat="1">
      <c r="A2564" s="12"/>
      <c r="B2564" s="12"/>
      <c r="C2564" s="12"/>
    </row>
    <row r="2565" spans="1:3" s="5" customFormat="1">
      <c r="A2565" s="12"/>
      <c r="B2565" s="12"/>
      <c r="C2565" s="12"/>
    </row>
    <row r="2566" spans="1:3" s="5" customFormat="1">
      <c r="A2566" s="12"/>
      <c r="B2566" s="12"/>
      <c r="C2566" s="12"/>
    </row>
    <row r="2567" spans="1:3" s="5" customFormat="1">
      <c r="A2567" s="12"/>
      <c r="B2567" s="12"/>
      <c r="C2567" s="12"/>
    </row>
    <row r="2568" spans="1:3" s="5" customFormat="1">
      <c r="A2568" s="12"/>
      <c r="B2568" s="12"/>
      <c r="C2568" s="12"/>
    </row>
    <row r="2569" spans="1:3" s="5" customFormat="1">
      <c r="A2569" s="12"/>
      <c r="B2569" s="12"/>
      <c r="C2569" s="12"/>
    </row>
    <row r="2570" spans="1:3" s="5" customFormat="1">
      <c r="A2570" s="12"/>
      <c r="B2570" s="12"/>
      <c r="C2570" s="12"/>
    </row>
    <row r="2571" spans="1:3" s="5" customFormat="1">
      <c r="A2571" s="12"/>
      <c r="B2571" s="12"/>
      <c r="C2571" s="12"/>
    </row>
    <row r="2572" spans="1:3" s="5" customFormat="1">
      <c r="A2572" s="12"/>
      <c r="B2572" s="12"/>
      <c r="C2572" s="12"/>
    </row>
    <row r="2573" spans="1:3" s="5" customFormat="1">
      <c r="A2573" s="12"/>
      <c r="B2573" s="12"/>
      <c r="C2573" s="12"/>
    </row>
    <row r="2574" spans="1:3" s="5" customFormat="1">
      <c r="A2574" s="12"/>
      <c r="B2574" s="12"/>
      <c r="C2574" s="12"/>
    </row>
    <row r="2575" spans="1:3" s="5" customFormat="1">
      <c r="A2575" s="12"/>
      <c r="B2575" s="12"/>
      <c r="C2575" s="12"/>
    </row>
    <row r="2576" spans="1:3" s="5" customFormat="1">
      <c r="A2576" s="12"/>
      <c r="B2576" s="12"/>
      <c r="C2576" s="12"/>
    </row>
    <row r="2577" spans="1:3" s="5" customFormat="1">
      <c r="A2577" s="12"/>
      <c r="B2577" s="12"/>
      <c r="C2577" s="12"/>
    </row>
    <row r="2578" spans="1:3" s="5" customFormat="1">
      <c r="A2578" s="12"/>
      <c r="B2578" s="12"/>
      <c r="C2578" s="12"/>
    </row>
    <row r="2579" spans="1:3" s="5" customFormat="1">
      <c r="A2579" s="12"/>
      <c r="B2579" s="12"/>
      <c r="C2579" s="12"/>
    </row>
    <row r="2580" spans="1:3" s="5" customFormat="1">
      <c r="A2580" s="12"/>
      <c r="B2580" s="12"/>
      <c r="C2580" s="12"/>
    </row>
    <row r="2581" spans="1:3" s="5" customFormat="1">
      <c r="A2581" s="12"/>
      <c r="B2581" s="12"/>
      <c r="C2581" s="12"/>
    </row>
    <row r="2582" spans="1:3" s="5" customFormat="1">
      <c r="A2582" s="12"/>
      <c r="B2582" s="12"/>
      <c r="C2582" s="12"/>
    </row>
    <row r="2583" spans="1:3" s="5" customFormat="1">
      <c r="A2583" s="12"/>
      <c r="B2583" s="12"/>
      <c r="C2583" s="12"/>
    </row>
    <row r="2584" spans="1:3" s="5" customFormat="1">
      <c r="A2584" s="12"/>
      <c r="B2584" s="12"/>
      <c r="C2584" s="12"/>
    </row>
    <row r="2585" spans="1:3" s="5" customFormat="1">
      <c r="A2585" s="12"/>
      <c r="B2585" s="12"/>
      <c r="C2585" s="12"/>
    </row>
    <row r="2586" spans="1:3" s="5" customFormat="1">
      <c r="A2586" s="12"/>
      <c r="B2586" s="12"/>
      <c r="C2586" s="12"/>
    </row>
    <row r="2587" spans="1:3" s="5" customFormat="1">
      <c r="A2587" s="12"/>
      <c r="B2587" s="12"/>
      <c r="C2587" s="12"/>
    </row>
    <row r="2588" spans="1:3" s="5" customFormat="1">
      <c r="A2588" s="12"/>
      <c r="B2588" s="12"/>
      <c r="C2588" s="12"/>
    </row>
    <row r="2589" spans="1:3" s="5" customFormat="1">
      <c r="A2589" s="12"/>
      <c r="B2589" s="12"/>
      <c r="C2589" s="12"/>
    </row>
    <row r="2590" spans="1:3" s="5" customFormat="1">
      <c r="A2590" s="12"/>
      <c r="B2590" s="12"/>
      <c r="C2590" s="12"/>
    </row>
    <row r="2591" spans="1:3" s="5" customFormat="1">
      <c r="A2591" s="12"/>
      <c r="B2591" s="12"/>
      <c r="C2591" s="12"/>
    </row>
    <row r="2592" spans="1:3" s="5" customFormat="1">
      <c r="A2592" s="12"/>
      <c r="B2592" s="12"/>
      <c r="C2592" s="12"/>
    </row>
    <row r="2593" spans="1:3" s="5" customFormat="1">
      <c r="A2593" s="12"/>
      <c r="B2593" s="12"/>
      <c r="C2593" s="12"/>
    </row>
    <row r="2594" spans="1:3" s="5" customFormat="1">
      <c r="A2594" s="12"/>
      <c r="B2594" s="12"/>
      <c r="C2594" s="12"/>
    </row>
    <row r="2595" spans="1:3" s="5" customFormat="1">
      <c r="A2595" s="12"/>
      <c r="B2595" s="12"/>
      <c r="C2595" s="12"/>
    </row>
    <row r="2596" spans="1:3" s="5" customFormat="1">
      <c r="A2596" s="12"/>
      <c r="B2596" s="12"/>
      <c r="C2596" s="12"/>
    </row>
    <row r="2597" spans="1:3" s="5" customFormat="1">
      <c r="A2597" s="12"/>
      <c r="B2597" s="12"/>
      <c r="C2597" s="12"/>
    </row>
    <row r="2598" spans="1:3" s="5" customFormat="1">
      <c r="A2598" s="12"/>
      <c r="B2598" s="12"/>
      <c r="C2598" s="12"/>
    </row>
    <row r="2599" spans="1:3" s="5" customFormat="1">
      <c r="A2599" s="12"/>
      <c r="B2599" s="12"/>
      <c r="C2599" s="12"/>
    </row>
    <row r="2600" spans="1:3" s="5" customFormat="1">
      <c r="A2600" s="12"/>
      <c r="B2600" s="12"/>
      <c r="C2600" s="12"/>
    </row>
    <row r="2601" spans="1:3" s="5" customFormat="1">
      <c r="A2601" s="12"/>
      <c r="B2601" s="12"/>
      <c r="C2601" s="12"/>
    </row>
    <row r="2602" spans="1:3" s="5" customFormat="1">
      <c r="A2602" s="12"/>
      <c r="B2602" s="12"/>
      <c r="C2602" s="12"/>
    </row>
    <row r="2603" spans="1:3" s="5" customFormat="1">
      <c r="A2603" s="12"/>
      <c r="B2603" s="12"/>
      <c r="C2603" s="12"/>
    </row>
    <row r="2604" spans="1:3" s="5" customFormat="1">
      <c r="A2604" s="12"/>
      <c r="B2604" s="12"/>
      <c r="C2604" s="12"/>
    </row>
    <row r="2605" spans="1:3" s="5" customFormat="1">
      <c r="A2605" s="12"/>
      <c r="B2605" s="12"/>
      <c r="C2605" s="12"/>
    </row>
    <row r="2606" spans="1:3" s="5" customFormat="1">
      <c r="A2606" s="12"/>
      <c r="B2606" s="12"/>
      <c r="C2606" s="12"/>
    </row>
    <row r="2607" spans="1:3" s="5" customFormat="1">
      <c r="A2607" s="12"/>
      <c r="B2607" s="12"/>
      <c r="C2607" s="12"/>
    </row>
    <row r="2608" spans="1:3" s="5" customFormat="1">
      <c r="A2608" s="12"/>
      <c r="B2608" s="12"/>
      <c r="C2608" s="12"/>
    </row>
    <row r="2609" spans="1:3" s="5" customFormat="1">
      <c r="A2609" s="12"/>
      <c r="B2609" s="12"/>
      <c r="C2609" s="12"/>
    </row>
    <row r="2610" spans="1:3" s="5" customFormat="1">
      <c r="A2610" s="12"/>
      <c r="B2610" s="12"/>
      <c r="C2610" s="12"/>
    </row>
    <row r="2611" spans="1:3" s="5" customFormat="1">
      <c r="A2611" s="12"/>
      <c r="B2611" s="12"/>
      <c r="C2611" s="12"/>
    </row>
    <row r="2612" spans="1:3" s="5" customFormat="1">
      <c r="A2612" s="12"/>
      <c r="B2612" s="12"/>
      <c r="C2612" s="12"/>
    </row>
    <row r="2613" spans="1:3" s="5" customFormat="1">
      <c r="A2613" s="12"/>
      <c r="B2613" s="12"/>
      <c r="C2613" s="12"/>
    </row>
    <row r="2614" spans="1:3" s="5" customFormat="1">
      <c r="A2614" s="12"/>
      <c r="B2614" s="12"/>
      <c r="C2614" s="12"/>
    </row>
    <row r="2615" spans="1:3" s="5" customFormat="1">
      <c r="A2615" s="12"/>
      <c r="B2615" s="12"/>
      <c r="C2615" s="12"/>
    </row>
    <row r="2616" spans="1:3" s="5" customFormat="1">
      <c r="A2616" s="12"/>
      <c r="B2616" s="12"/>
      <c r="C2616" s="12"/>
    </row>
    <row r="2617" spans="1:3" s="5" customFormat="1">
      <c r="A2617" s="12"/>
      <c r="B2617" s="12"/>
      <c r="C2617" s="12"/>
    </row>
    <row r="2618" spans="1:3" s="5" customFormat="1">
      <c r="A2618" s="12"/>
      <c r="B2618" s="12"/>
      <c r="C2618" s="12"/>
    </row>
    <row r="2619" spans="1:3" s="5" customFormat="1">
      <c r="A2619" s="12"/>
      <c r="B2619" s="12"/>
      <c r="C2619" s="12"/>
    </row>
    <row r="2620" spans="1:3" s="5" customFormat="1">
      <c r="A2620" s="12"/>
      <c r="B2620" s="12"/>
      <c r="C2620" s="12"/>
    </row>
    <row r="2621" spans="1:3" s="5" customFormat="1">
      <c r="A2621" s="12"/>
      <c r="B2621" s="12"/>
      <c r="C2621" s="12"/>
    </row>
    <row r="2622" spans="1:3" s="5" customFormat="1">
      <c r="A2622" s="12"/>
      <c r="B2622" s="12"/>
      <c r="C2622" s="12"/>
    </row>
    <row r="2623" spans="1:3" s="5" customFormat="1">
      <c r="A2623" s="12"/>
      <c r="B2623" s="12"/>
      <c r="C2623" s="12"/>
    </row>
    <row r="2624" spans="1:3" s="5" customFormat="1">
      <c r="A2624" s="12"/>
      <c r="B2624" s="12"/>
      <c r="C2624" s="12"/>
    </row>
    <row r="2625" spans="1:3" s="5" customFormat="1">
      <c r="A2625" s="12"/>
      <c r="B2625" s="12"/>
      <c r="C2625" s="12"/>
    </row>
    <row r="2626" spans="1:3" s="5" customFormat="1">
      <c r="A2626" s="12"/>
      <c r="B2626" s="12"/>
      <c r="C2626" s="12"/>
    </row>
    <row r="2627" spans="1:3" s="5" customFormat="1">
      <c r="A2627" s="12"/>
      <c r="B2627" s="12"/>
      <c r="C2627" s="12"/>
    </row>
    <row r="2628" spans="1:3" s="5" customFormat="1">
      <c r="A2628" s="12"/>
      <c r="B2628" s="12"/>
      <c r="C2628" s="12"/>
    </row>
    <row r="2629" spans="1:3" s="5" customFormat="1">
      <c r="A2629" s="12"/>
      <c r="B2629" s="12"/>
      <c r="C2629" s="12"/>
    </row>
    <row r="2630" spans="1:3" s="5" customFormat="1">
      <c r="A2630" s="12"/>
      <c r="B2630" s="12"/>
      <c r="C2630" s="12"/>
    </row>
    <row r="2631" spans="1:3" s="5" customFormat="1">
      <c r="A2631" s="12"/>
      <c r="B2631" s="12"/>
      <c r="C2631" s="12"/>
    </row>
    <row r="2632" spans="1:3" s="5" customFormat="1">
      <c r="A2632" s="12"/>
      <c r="B2632" s="12"/>
      <c r="C2632" s="12"/>
    </row>
    <row r="2633" spans="1:3" s="5" customFormat="1">
      <c r="A2633" s="12"/>
      <c r="B2633" s="12"/>
      <c r="C2633" s="12"/>
    </row>
    <row r="2634" spans="1:3" s="5" customFormat="1">
      <c r="A2634" s="12"/>
      <c r="B2634" s="12"/>
      <c r="C2634" s="12"/>
    </row>
    <row r="2635" spans="1:3" s="5" customFormat="1">
      <c r="A2635" s="12"/>
      <c r="B2635" s="12"/>
      <c r="C2635" s="12"/>
    </row>
    <row r="2636" spans="1:3" s="5" customFormat="1">
      <c r="A2636" s="12"/>
      <c r="B2636" s="12"/>
      <c r="C2636" s="12"/>
    </row>
    <row r="2637" spans="1:3" s="5" customFormat="1">
      <c r="A2637" s="12"/>
      <c r="B2637" s="12"/>
      <c r="C2637" s="12"/>
    </row>
    <row r="2638" spans="1:3" s="5" customFormat="1">
      <c r="A2638" s="12"/>
      <c r="B2638" s="12"/>
      <c r="C2638" s="12"/>
    </row>
    <row r="2639" spans="1:3" s="5" customFormat="1">
      <c r="A2639" s="12"/>
      <c r="B2639" s="12"/>
      <c r="C2639" s="12"/>
    </row>
    <row r="2640" spans="1:3" s="5" customFormat="1">
      <c r="A2640" s="12"/>
      <c r="B2640" s="12"/>
      <c r="C2640" s="12"/>
    </row>
    <row r="2641" spans="1:3" s="5" customFormat="1">
      <c r="A2641" s="12"/>
      <c r="B2641" s="12"/>
      <c r="C2641" s="12"/>
    </row>
    <row r="2642" spans="1:3" s="5" customFormat="1">
      <c r="A2642" s="12"/>
      <c r="B2642" s="12"/>
      <c r="C2642" s="12"/>
    </row>
    <row r="2643" spans="1:3" s="5" customFormat="1">
      <c r="A2643" s="12"/>
      <c r="B2643" s="12"/>
      <c r="C2643" s="12"/>
    </row>
    <row r="2644" spans="1:3" s="5" customFormat="1">
      <c r="A2644" s="12"/>
      <c r="B2644" s="12"/>
      <c r="C2644" s="12"/>
    </row>
    <row r="2645" spans="1:3" s="5" customFormat="1">
      <c r="A2645" s="12"/>
      <c r="B2645" s="12"/>
      <c r="C2645" s="12"/>
    </row>
    <row r="2646" spans="1:3" s="5" customFormat="1">
      <c r="A2646" s="12"/>
      <c r="B2646" s="12"/>
      <c r="C2646" s="12"/>
    </row>
    <row r="2647" spans="1:3" s="5" customFormat="1">
      <c r="A2647" s="12"/>
      <c r="B2647" s="12"/>
      <c r="C2647" s="12"/>
    </row>
    <row r="2648" spans="1:3" s="5" customFormat="1">
      <c r="A2648" s="12"/>
      <c r="B2648" s="12"/>
      <c r="C2648" s="12"/>
    </row>
    <row r="2649" spans="1:3" s="5" customFormat="1">
      <c r="A2649" s="12"/>
      <c r="B2649" s="12"/>
      <c r="C2649" s="12"/>
    </row>
    <row r="2650" spans="1:3" s="5" customFormat="1">
      <c r="A2650" s="12"/>
      <c r="B2650" s="12"/>
      <c r="C2650" s="12"/>
    </row>
    <row r="2651" spans="1:3" s="5" customFormat="1">
      <c r="A2651" s="12"/>
      <c r="B2651" s="12"/>
      <c r="C2651" s="12"/>
    </row>
    <row r="2652" spans="1:3" s="5" customFormat="1">
      <c r="A2652" s="12"/>
      <c r="B2652" s="12"/>
      <c r="C2652" s="12"/>
    </row>
    <row r="2653" spans="1:3" s="5" customFormat="1">
      <c r="A2653" s="12"/>
      <c r="B2653" s="12"/>
      <c r="C2653" s="12"/>
    </row>
    <row r="2654" spans="1:3" s="5" customFormat="1">
      <c r="A2654" s="12"/>
      <c r="B2654" s="12"/>
      <c r="C2654" s="12"/>
    </row>
    <row r="2655" spans="1:3" s="5" customFormat="1">
      <c r="A2655" s="12"/>
      <c r="B2655" s="12"/>
      <c r="C2655" s="12"/>
    </row>
    <row r="2656" spans="1:3" s="5" customFormat="1">
      <c r="A2656" s="12"/>
      <c r="B2656" s="12"/>
      <c r="C2656" s="12"/>
    </row>
    <row r="2657" spans="1:3" s="5" customFormat="1">
      <c r="A2657" s="12"/>
      <c r="B2657" s="12"/>
      <c r="C2657" s="12"/>
    </row>
    <row r="2658" spans="1:3" s="5" customFormat="1">
      <c r="A2658" s="12"/>
      <c r="B2658" s="12"/>
      <c r="C2658" s="12"/>
    </row>
    <row r="2659" spans="1:3" s="5" customFormat="1">
      <c r="A2659" s="12"/>
      <c r="B2659" s="12"/>
      <c r="C2659" s="12"/>
    </row>
    <row r="2660" spans="1:3" s="5" customFormat="1">
      <c r="A2660" s="12"/>
      <c r="B2660" s="12"/>
      <c r="C2660" s="12"/>
    </row>
    <row r="2661" spans="1:3" s="5" customFormat="1">
      <c r="A2661" s="12"/>
      <c r="B2661" s="12"/>
      <c r="C2661" s="12"/>
    </row>
    <row r="2662" spans="1:3" s="5" customFormat="1">
      <c r="A2662" s="12"/>
      <c r="B2662" s="12"/>
      <c r="C2662" s="12"/>
    </row>
    <row r="2663" spans="1:3" s="5" customFormat="1">
      <c r="A2663" s="12"/>
      <c r="B2663" s="12"/>
      <c r="C2663" s="12"/>
    </row>
    <row r="2664" spans="1:3" s="5" customFormat="1">
      <c r="A2664" s="12"/>
      <c r="B2664" s="12"/>
      <c r="C2664" s="12"/>
    </row>
    <row r="2665" spans="1:3" s="5" customFormat="1">
      <c r="A2665" s="12"/>
      <c r="B2665" s="12"/>
      <c r="C2665" s="12"/>
    </row>
    <row r="2666" spans="1:3" s="5" customFormat="1">
      <c r="A2666" s="12"/>
      <c r="B2666" s="12"/>
      <c r="C2666" s="12"/>
    </row>
    <row r="2667" spans="1:3" s="5" customFormat="1">
      <c r="A2667" s="12"/>
      <c r="B2667" s="12"/>
      <c r="C2667" s="12"/>
    </row>
    <row r="2668" spans="1:3" s="5" customFormat="1">
      <c r="A2668" s="12"/>
      <c r="B2668" s="12"/>
      <c r="C2668" s="12"/>
    </row>
    <row r="2669" spans="1:3" s="5" customFormat="1">
      <c r="A2669" s="12"/>
      <c r="B2669" s="12"/>
      <c r="C2669" s="12"/>
    </row>
    <row r="2670" spans="1:3" s="5" customFormat="1">
      <c r="A2670" s="12"/>
      <c r="B2670" s="12"/>
      <c r="C2670" s="12"/>
    </row>
    <row r="2671" spans="1:3" s="5" customFormat="1">
      <c r="A2671" s="12"/>
      <c r="B2671" s="12"/>
      <c r="C2671" s="12"/>
    </row>
    <row r="2672" spans="1:3" s="5" customFormat="1">
      <c r="A2672" s="12"/>
      <c r="B2672" s="12"/>
      <c r="C2672" s="12"/>
    </row>
    <row r="2673" spans="1:3" s="5" customFormat="1">
      <c r="A2673" s="12"/>
      <c r="B2673" s="12"/>
      <c r="C2673" s="12"/>
    </row>
    <row r="2674" spans="1:3" s="5" customFormat="1">
      <c r="A2674" s="12"/>
      <c r="B2674" s="12"/>
      <c r="C2674" s="12"/>
    </row>
    <row r="2675" spans="1:3" s="5" customFormat="1">
      <c r="A2675" s="12"/>
      <c r="B2675" s="12"/>
      <c r="C2675" s="12"/>
    </row>
    <row r="2676" spans="1:3" s="5" customFormat="1">
      <c r="A2676" s="12"/>
      <c r="B2676" s="12"/>
      <c r="C2676" s="12"/>
    </row>
    <row r="2677" spans="1:3" s="5" customFormat="1">
      <c r="A2677" s="12"/>
      <c r="B2677" s="12"/>
      <c r="C2677" s="12"/>
    </row>
    <row r="2678" spans="1:3" s="5" customFormat="1">
      <c r="A2678" s="12"/>
      <c r="B2678" s="12"/>
      <c r="C2678" s="12"/>
    </row>
    <row r="2679" spans="1:3" s="5" customFormat="1">
      <c r="A2679" s="12"/>
      <c r="B2679" s="12"/>
      <c r="C2679" s="12"/>
    </row>
    <row r="2680" spans="1:3" s="5" customFormat="1">
      <c r="A2680" s="12"/>
      <c r="B2680" s="12"/>
      <c r="C2680" s="12"/>
    </row>
    <row r="2681" spans="1:3" s="5" customFormat="1">
      <c r="A2681" s="12"/>
      <c r="B2681" s="12"/>
      <c r="C2681" s="12"/>
    </row>
    <row r="2682" spans="1:3" s="5" customFormat="1">
      <c r="A2682" s="12"/>
      <c r="B2682" s="12"/>
      <c r="C2682" s="12"/>
    </row>
    <row r="2683" spans="1:3" s="5" customFormat="1">
      <c r="A2683" s="12"/>
      <c r="B2683" s="12"/>
      <c r="C2683" s="12"/>
    </row>
    <row r="2684" spans="1:3" s="5" customFormat="1">
      <c r="A2684" s="12"/>
      <c r="B2684" s="12"/>
      <c r="C2684" s="12"/>
    </row>
    <row r="2685" spans="1:3" s="5" customFormat="1">
      <c r="A2685" s="12"/>
      <c r="B2685" s="12"/>
      <c r="C2685" s="12"/>
    </row>
    <row r="2686" spans="1:3" s="5" customFormat="1">
      <c r="A2686" s="12"/>
      <c r="B2686" s="12"/>
      <c r="C2686" s="12"/>
    </row>
    <row r="2687" spans="1:3" s="5" customFormat="1">
      <c r="A2687" s="12"/>
      <c r="B2687" s="12"/>
      <c r="C2687" s="12"/>
    </row>
    <row r="2688" spans="1:3" s="5" customFormat="1">
      <c r="A2688" s="12"/>
      <c r="B2688" s="12"/>
      <c r="C2688" s="12"/>
    </row>
    <row r="2689" spans="1:3" s="5" customFormat="1">
      <c r="A2689" s="12"/>
      <c r="B2689" s="12"/>
      <c r="C2689" s="12"/>
    </row>
    <row r="2690" spans="1:3" s="5" customFormat="1">
      <c r="A2690" s="12"/>
      <c r="B2690" s="12"/>
      <c r="C2690" s="12"/>
    </row>
    <row r="2691" spans="1:3" s="5" customFormat="1">
      <c r="A2691" s="12"/>
      <c r="B2691" s="12"/>
      <c r="C2691" s="12"/>
    </row>
    <row r="2692" spans="1:3" s="5" customFormat="1">
      <c r="A2692" s="12"/>
      <c r="B2692" s="12"/>
      <c r="C2692" s="12"/>
    </row>
    <row r="2693" spans="1:3" s="5" customFormat="1">
      <c r="A2693" s="12"/>
      <c r="B2693" s="12"/>
      <c r="C2693" s="12"/>
    </row>
    <row r="2694" spans="1:3" s="5" customFormat="1">
      <c r="A2694" s="12"/>
      <c r="B2694" s="12"/>
      <c r="C2694" s="12"/>
    </row>
    <row r="2695" spans="1:3" s="5" customFormat="1">
      <c r="A2695" s="12"/>
      <c r="B2695" s="12"/>
      <c r="C2695" s="12"/>
    </row>
    <row r="2696" spans="1:3" s="5" customFormat="1">
      <c r="A2696" s="12"/>
      <c r="B2696" s="12"/>
      <c r="C2696" s="12"/>
    </row>
    <row r="2697" spans="1:3" s="5" customFormat="1">
      <c r="A2697" s="12"/>
      <c r="B2697" s="12"/>
      <c r="C2697" s="12"/>
    </row>
    <row r="2698" spans="1:3" s="5" customFormat="1">
      <c r="A2698" s="12"/>
      <c r="B2698" s="12"/>
      <c r="C2698" s="12"/>
    </row>
    <row r="2699" spans="1:3" s="5" customFormat="1">
      <c r="A2699" s="12"/>
      <c r="B2699" s="12"/>
      <c r="C2699" s="12"/>
    </row>
    <row r="2700" spans="1:3" s="5" customFormat="1">
      <c r="A2700" s="12"/>
      <c r="B2700" s="12"/>
      <c r="C2700" s="12"/>
    </row>
    <row r="2701" spans="1:3" s="5" customFormat="1">
      <c r="A2701" s="12"/>
      <c r="B2701" s="12"/>
      <c r="C2701" s="12"/>
    </row>
    <row r="2702" spans="1:3" s="5" customFormat="1">
      <c r="A2702" s="12"/>
      <c r="B2702" s="12"/>
      <c r="C2702" s="12"/>
    </row>
    <row r="2703" spans="1:3" s="5" customFormat="1">
      <c r="A2703" s="12"/>
      <c r="B2703" s="12"/>
      <c r="C2703" s="12"/>
    </row>
    <row r="2704" spans="1:3" s="5" customFormat="1">
      <c r="A2704" s="12"/>
      <c r="B2704" s="12"/>
      <c r="C2704" s="12"/>
    </row>
    <row r="2705" spans="1:3" s="5" customFormat="1">
      <c r="A2705" s="12"/>
      <c r="B2705" s="12"/>
      <c r="C2705" s="12"/>
    </row>
    <row r="2706" spans="1:3" s="5" customFormat="1">
      <c r="A2706" s="12"/>
      <c r="B2706" s="12"/>
      <c r="C2706" s="12"/>
    </row>
    <row r="2707" spans="1:3" s="5" customFormat="1">
      <c r="A2707" s="12"/>
      <c r="B2707" s="12"/>
      <c r="C2707" s="12"/>
    </row>
    <row r="2708" spans="1:3" s="5" customFormat="1">
      <c r="A2708" s="12"/>
      <c r="B2708" s="12"/>
      <c r="C2708" s="12"/>
    </row>
    <row r="2709" spans="1:3" s="5" customFormat="1">
      <c r="A2709" s="12"/>
      <c r="B2709" s="12"/>
      <c r="C2709" s="12"/>
    </row>
    <row r="2710" spans="1:3" s="5" customFormat="1">
      <c r="A2710" s="12"/>
      <c r="B2710" s="12"/>
      <c r="C2710" s="12"/>
    </row>
    <row r="2711" spans="1:3" s="5" customFormat="1">
      <c r="A2711" s="12"/>
      <c r="B2711" s="12"/>
      <c r="C2711" s="12"/>
    </row>
    <row r="2712" spans="1:3" s="5" customFormat="1">
      <c r="A2712" s="12"/>
      <c r="B2712" s="12"/>
      <c r="C2712" s="12"/>
    </row>
    <row r="2713" spans="1:3" s="5" customFormat="1">
      <c r="A2713" s="12"/>
      <c r="B2713" s="12"/>
      <c r="C2713" s="12"/>
    </row>
    <row r="2714" spans="1:3" s="5" customFormat="1">
      <c r="A2714" s="12"/>
      <c r="B2714" s="12"/>
      <c r="C2714" s="12"/>
    </row>
    <row r="2715" spans="1:3" s="5" customFormat="1">
      <c r="A2715" s="12"/>
      <c r="B2715" s="12"/>
      <c r="C2715" s="12"/>
    </row>
    <row r="2716" spans="1:3" s="5" customFormat="1">
      <c r="A2716" s="12"/>
      <c r="B2716" s="12"/>
      <c r="C2716" s="12"/>
    </row>
    <row r="2717" spans="1:3" s="5" customFormat="1">
      <c r="A2717" s="12"/>
      <c r="B2717" s="12"/>
      <c r="C2717" s="12"/>
    </row>
    <row r="2718" spans="1:3" s="5" customFormat="1">
      <c r="A2718" s="12"/>
      <c r="B2718" s="12"/>
      <c r="C2718" s="12"/>
    </row>
    <row r="2719" spans="1:3" s="5" customFormat="1">
      <c r="A2719" s="12"/>
      <c r="B2719" s="12"/>
      <c r="C2719" s="12"/>
    </row>
    <row r="2720" spans="1:3" s="5" customFormat="1">
      <c r="A2720" s="12"/>
      <c r="B2720" s="12"/>
      <c r="C2720" s="12"/>
    </row>
    <row r="2721" spans="1:3" s="5" customFormat="1">
      <c r="A2721" s="12"/>
      <c r="B2721" s="12"/>
      <c r="C2721" s="12"/>
    </row>
    <row r="2722" spans="1:3" s="5" customFormat="1">
      <c r="A2722" s="12"/>
      <c r="B2722" s="12"/>
      <c r="C2722" s="12"/>
    </row>
    <row r="2723" spans="1:3" s="5" customFormat="1">
      <c r="A2723" s="12"/>
      <c r="B2723" s="12"/>
      <c r="C2723" s="12"/>
    </row>
    <row r="2724" spans="1:3" s="5" customFormat="1">
      <c r="A2724" s="12"/>
      <c r="B2724" s="12"/>
      <c r="C2724" s="12"/>
    </row>
    <row r="2725" spans="1:3" s="5" customFormat="1">
      <c r="A2725" s="12"/>
      <c r="B2725" s="12"/>
      <c r="C2725" s="12"/>
    </row>
    <row r="2726" spans="1:3" s="5" customFormat="1">
      <c r="A2726" s="12"/>
      <c r="B2726" s="12"/>
      <c r="C2726" s="12"/>
    </row>
    <row r="2727" spans="1:3" s="5" customFormat="1">
      <c r="A2727" s="12"/>
      <c r="B2727" s="12"/>
      <c r="C2727" s="12"/>
    </row>
    <row r="2728" spans="1:3" s="5" customFormat="1">
      <c r="A2728" s="12"/>
      <c r="B2728" s="12"/>
      <c r="C2728" s="12"/>
    </row>
    <row r="2729" spans="1:3" s="5" customFormat="1">
      <c r="A2729" s="12"/>
      <c r="B2729" s="12"/>
      <c r="C2729" s="12"/>
    </row>
    <row r="2730" spans="1:3" s="5" customFormat="1">
      <c r="A2730" s="12"/>
      <c r="B2730" s="12"/>
      <c r="C2730" s="12"/>
    </row>
    <row r="2731" spans="1:3" s="5" customFormat="1">
      <c r="A2731" s="12"/>
      <c r="B2731" s="12"/>
      <c r="C2731" s="12"/>
    </row>
    <row r="2732" spans="1:3" s="5" customFormat="1">
      <c r="A2732" s="12"/>
      <c r="B2732" s="12"/>
      <c r="C2732" s="12"/>
    </row>
    <row r="2733" spans="1:3" s="5" customFormat="1">
      <c r="A2733" s="12"/>
      <c r="B2733" s="12"/>
      <c r="C2733" s="12"/>
    </row>
    <row r="2734" spans="1:3" s="5" customFormat="1">
      <c r="A2734" s="12"/>
      <c r="B2734" s="12"/>
      <c r="C2734" s="12"/>
    </row>
    <row r="2735" spans="1:3" s="5" customFormat="1">
      <c r="A2735" s="12"/>
      <c r="B2735" s="12"/>
      <c r="C2735" s="12"/>
    </row>
    <row r="2736" spans="1:3" s="5" customFormat="1">
      <c r="A2736" s="12"/>
      <c r="B2736" s="12"/>
      <c r="C2736" s="12"/>
    </row>
    <row r="2737" spans="1:3" s="5" customFormat="1">
      <c r="A2737" s="12"/>
      <c r="B2737" s="12"/>
      <c r="C2737" s="12"/>
    </row>
    <row r="2738" spans="1:3" s="5" customFormat="1">
      <c r="A2738" s="12"/>
      <c r="B2738" s="12"/>
      <c r="C2738" s="12"/>
    </row>
    <row r="2739" spans="1:3" s="5" customFormat="1">
      <c r="A2739" s="12"/>
      <c r="B2739" s="12"/>
      <c r="C2739" s="12"/>
    </row>
    <row r="2740" spans="1:3" s="5" customFormat="1">
      <c r="A2740" s="12"/>
      <c r="B2740" s="12"/>
      <c r="C2740" s="12"/>
    </row>
    <row r="2741" spans="1:3" s="5" customFormat="1">
      <c r="A2741" s="12"/>
      <c r="B2741" s="12"/>
      <c r="C2741" s="12"/>
    </row>
    <row r="2742" spans="1:3" s="5" customFormat="1">
      <c r="A2742" s="12"/>
      <c r="B2742" s="12"/>
      <c r="C2742" s="12"/>
    </row>
    <row r="2743" spans="1:3" s="5" customFormat="1">
      <c r="A2743" s="12"/>
      <c r="B2743" s="12"/>
      <c r="C2743" s="12"/>
    </row>
    <row r="2744" spans="1:3" s="5" customFormat="1">
      <c r="A2744" s="12"/>
      <c r="B2744" s="12"/>
      <c r="C2744" s="12"/>
    </row>
    <row r="2745" spans="1:3" s="5" customFormat="1">
      <c r="A2745" s="12"/>
      <c r="B2745" s="12"/>
      <c r="C2745" s="12"/>
    </row>
    <row r="2746" spans="1:3" s="5" customFormat="1">
      <c r="A2746" s="12"/>
      <c r="B2746" s="12"/>
      <c r="C2746" s="12"/>
    </row>
    <row r="2747" spans="1:3" s="5" customFormat="1">
      <c r="A2747" s="12"/>
      <c r="B2747" s="12"/>
      <c r="C2747" s="12"/>
    </row>
    <row r="2748" spans="1:3" s="5" customFormat="1">
      <c r="A2748" s="12"/>
      <c r="B2748" s="12"/>
      <c r="C2748" s="12"/>
    </row>
    <row r="2749" spans="1:3" s="5" customFormat="1">
      <c r="A2749" s="12"/>
      <c r="B2749" s="12"/>
      <c r="C2749" s="12"/>
    </row>
    <row r="2750" spans="1:3" s="5" customFormat="1">
      <c r="A2750" s="12"/>
      <c r="B2750" s="12"/>
      <c r="C2750" s="12"/>
    </row>
    <row r="2751" spans="1:3" s="5" customFormat="1">
      <c r="A2751" s="12"/>
      <c r="B2751" s="12"/>
      <c r="C2751" s="12"/>
    </row>
    <row r="2752" spans="1:3" s="5" customFormat="1">
      <c r="A2752" s="12"/>
      <c r="B2752" s="12"/>
      <c r="C2752" s="12"/>
    </row>
    <row r="2753" spans="1:3" s="5" customFormat="1">
      <c r="A2753" s="12"/>
      <c r="B2753" s="12"/>
      <c r="C2753" s="12"/>
    </row>
    <row r="2754" spans="1:3" s="5" customFormat="1">
      <c r="A2754" s="12"/>
      <c r="B2754" s="12"/>
      <c r="C2754" s="12"/>
    </row>
    <row r="2755" spans="1:3" s="5" customFormat="1">
      <c r="A2755" s="12"/>
      <c r="B2755" s="12"/>
      <c r="C2755" s="12"/>
    </row>
    <row r="2756" spans="1:3" s="5" customFormat="1">
      <c r="A2756" s="12"/>
      <c r="B2756" s="12"/>
      <c r="C2756" s="12"/>
    </row>
    <row r="2757" spans="1:3" s="5" customFormat="1">
      <c r="A2757" s="12"/>
      <c r="B2757" s="12"/>
      <c r="C2757" s="12"/>
    </row>
    <row r="2758" spans="1:3" s="5" customFormat="1">
      <c r="A2758" s="12"/>
      <c r="B2758" s="12"/>
      <c r="C2758" s="12"/>
    </row>
    <row r="2759" spans="1:3" s="5" customFormat="1">
      <c r="A2759" s="12"/>
      <c r="B2759" s="12"/>
      <c r="C2759" s="12"/>
    </row>
    <row r="2760" spans="1:3" s="5" customFormat="1">
      <c r="A2760" s="12"/>
      <c r="B2760" s="12"/>
      <c r="C2760" s="12"/>
    </row>
    <row r="2761" spans="1:3" s="5" customFormat="1">
      <c r="A2761" s="12"/>
      <c r="B2761" s="12"/>
      <c r="C2761" s="12"/>
    </row>
    <row r="2762" spans="1:3" s="5" customFormat="1">
      <c r="A2762" s="12"/>
      <c r="B2762" s="12"/>
      <c r="C2762" s="12"/>
    </row>
    <row r="2763" spans="1:3" s="5" customFormat="1">
      <c r="A2763" s="12"/>
      <c r="B2763" s="12"/>
      <c r="C2763" s="12"/>
    </row>
    <row r="2764" spans="1:3" s="5" customFormat="1">
      <c r="A2764" s="12"/>
      <c r="B2764" s="12"/>
      <c r="C2764" s="12"/>
    </row>
    <row r="2765" spans="1:3" s="5" customFormat="1">
      <c r="A2765" s="12"/>
      <c r="B2765" s="12"/>
      <c r="C2765" s="12"/>
    </row>
    <row r="2766" spans="1:3" s="5" customFormat="1">
      <c r="A2766" s="12"/>
      <c r="B2766" s="12"/>
      <c r="C2766" s="12"/>
    </row>
    <row r="2767" spans="1:3" s="5" customFormat="1">
      <c r="A2767" s="12"/>
      <c r="B2767" s="12"/>
      <c r="C2767" s="12"/>
    </row>
    <row r="2768" spans="1:3" s="5" customFormat="1">
      <c r="A2768" s="12"/>
      <c r="B2768" s="12"/>
      <c r="C2768" s="12"/>
    </row>
    <row r="2769" spans="1:3" s="5" customFormat="1">
      <c r="A2769" s="12"/>
      <c r="B2769" s="12"/>
      <c r="C2769" s="12"/>
    </row>
    <row r="2770" spans="1:3" s="5" customFormat="1">
      <c r="A2770" s="12"/>
      <c r="B2770" s="12"/>
      <c r="C2770" s="12"/>
    </row>
    <row r="2771" spans="1:3" s="5" customFormat="1">
      <c r="A2771" s="12"/>
      <c r="B2771" s="12"/>
      <c r="C2771" s="12"/>
    </row>
    <row r="2772" spans="1:3" s="5" customFormat="1">
      <c r="A2772" s="12"/>
      <c r="B2772" s="12"/>
      <c r="C2772" s="12"/>
    </row>
    <row r="2773" spans="1:3" s="5" customFormat="1">
      <c r="A2773" s="12"/>
      <c r="B2773" s="12"/>
      <c r="C2773" s="12"/>
    </row>
    <row r="2774" spans="1:3" s="5" customFormat="1">
      <c r="A2774" s="12"/>
      <c r="B2774" s="12"/>
      <c r="C2774" s="12"/>
    </row>
    <row r="2775" spans="1:3" s="5" customFormat="1">
      <c r="A2775" s="12"/>
      <c r="B2775" s="12"/>
      <c r="C2775" s="12"/>
    </row>
    <row r="2776" spans="1:3" s="5" customFormat="1">
      <c r="A2776" s="12"/>
      <c r="B2776" s="12"/>
      <c r="C2776" s="12"/>
    </row>
    <row r="2777" spans="1:3" s="5" customFormat="1">
      <c r="A2777" s="12"/>
      <c r="B2777" s="12"/>
      <c r="C2777" s="12"/>
    </row>
    <row r="2778" spans="1:3" s="5" customFormat="1">
      <c r="A2778" s="12"/>
      <c r="B2778" s="12"/>
      <c r="C2778" s="12"/>
    </row>
    <row r="2779" spans="1:3" s="5" customFormat="1">
      <c r="A2779" s="12"/>
      <c r="B2779" s="12"/>
      <c r="C2779" s="12"/>
    </row>
    <row r="2780" spans="1:3" s="5" customFormat="1">
      <c r="A2780" s="12"/>
      <c r="B2780" s="12"/>
      <c r="C2780" s="12"/>
    </row>
    <row r="2781" spans="1:3" s="5" customFormat="1">
      <c r="A2781" s="12"/>
      <c r="B2781" s="12"/>
      <c r="C2781" s="12"/>
    </row>
    <row r="2782" spans="1:3" s="5" customFormat="1">
      <c r="A2782" s="12"/>
      <c r="B2782" s="12"/>
      <c r="C2782" s="12"/>
    </row>
    <row r="2783" spans="1:3" s="5" customFormat="1">
      <c r="A2783" s="12"/>
      <c r="B2783" s="12"/>
      <c r="C2783" s="12"/>
    </row>
    <row r="2784" spans="1:3" s="5" customFormat="1">
      <c r="A2784" s="12"/>
      <c r="B2784" s="12"/>
      <c r="C2784" s="12"/>
    </row>
    <row r="2785" spans="1:3" s="5" customFormat="1">
      <c r="A2785" s="12"/>
      <c r="B2785" s="12"/>
      <c r="C2785" s="12"/>
    </row>
    <row r="2786" spans="1:3" s="5" customFormat="1">
      <c r="A2786" s="12"/>
      <c r="B2786" s="12"/>
      <c r="C2786" s="12"/>
    </row>
    <row r="2787" spans="1:3" s="5" customFormat="1">
      <c r="A2787" s="12"/>
      <c r="B2787" s="12"/>
      <c r="C2787" s="12"/>
    </row>
    <row r="2788" spans="1:3" s="5" customFormat="1">
      <c r="A2788" s="12"/>
      <c r="B2788" s="12"/>
      <c r="C2788" s="12"/>
    </row>
    <row r="2789" spans="1:3" s="5" customFormat="1">
      <c r="A2789" s="12"/>
      <c r="B2789" s="12"/>
      <c r="C2789" s="12"/>
    </row>
    <row r="2790" spans="1:3" s="5" customFormat="1">
      <c r="A2790" s="12"/>
      <c r="B2790" s="12"/>
      <c r="C2790" s="12"/>
    </row>
    <row r="2791" spans="1:3" s="5" customFormat="1">
      <c r="A2791" s="12"/>
      <c r="B2791" s="12"/>
      <c r="C2791" s="12"/>
    </row>
    <row r="2792" spans="1:3" s="5" customFormat="1">
      <c r="A2792" s="12"/>
      <c r="B2792" s="12"/>
      <c r="C2792" s="12"/>
    </row>
    <row r="2793" spans="1:3" s="5" customFormat="1">
      <c r="A2793" s="12"/>
      <c r="B2793" s="12"/>
      <c r="C2793" s="12"/>
    </row>
    <row r="2794" spans="1:3" s="5" customFormat="1">
      <c r="A2794" s="12"/>
      <c r="B2794" s="12"/>
      <c r="C2794" s="12"/>
    </row>
    <row r="2795" spans="1:3" s="5" customFormat="1">
      <c r="A2795" s="12"/>
      <c r="B2795" s="12"/>
      <c r="C2795" s="12"/>
    </row>
    <row r="2796" spans="1:3" s="5" customFormat="1">
      <c r="A2796" s="12"/>
      <c r="B2796" s="12"/>
      <c r="C2796" s="12"/>
    </row>
    <row r="2797" spans="1:3" s="5" customFormat="1">
      <c r="A2797" s="12"/>
      <c r="B2797" s="12"/>
      <c r="C2797" s="12"/>
    </row>
    <row r="2798" spans="1:3" s="5" customFormat="1">
      <c r="A2798" s="12"/>
      <c r="B2798" s="12"/>
      <c r="C2798" s="12"/>
    </row>
    <row r="2799" spans="1:3" s="5" customFormat="1">
      <c r="A2799" s="12"/>
      <c r="B2799" s="12"/>
      <c r="C2799" s="12"/>
    </row>
    <row r="2800" spans="1:3" s="5" customFormat="1">
      <c r="A2800" s="12"/>
      <c r="B2800" s="12"/>
      <c r="C2800" s="12"/>
    </row>
    <row r="2801" spans="1:3" s="5" customFormat="1">
      <c r="A2801" s="12"/>
      <c r="B2801" s="12"/>
      <c r="C2801" s="12"/>
    </row>
    <row r="2802" spans="1:3" s="5" customFormat="1">
      <c r="A2802" s="12"/>
      <c r="B2802" s="12"/>
      <c r="C2802" s="12"/>
    </row>
    <row r="2803" spans="1:3" s="5" customFormat="1">
      <c r="A2803" s="12"/>
      <c r="B2803" s="12"/>
      <c r="C2803" s="12"/>
    </row>
    <row r="2804" spans="1:3" s="5" customFormat="1">
      <c r="A2804" s="12"/>
      <c r="B2804" s="12"/>
      <c r="C2804" s="12"/>
    </row>
    <row r="2805" spans="1:3" s="5" customFormat="1">
      <c r="A2805" s="12"/>
      <c r="B2805" s="12"/>
      <c r="C2805" s="12"/>
    </row>
    <row r="2806" spans="1:3" s="5" customFormat="1">
      <c r="A2806" s="12"/>
      <c r="B2806" s="12"/>
      <c r="C2806" s="12"/>
    </row>
    <row r="2807" spans="1:3" s="5" customFormat="1">
      <c r="A2807" s="12"/>
      <c r="B2807" s="12"/>
      <c r="C2807" s="12"/>
    </row>
    <row r="2808" spans="1:3" s="5" customFormat="1">
      <c r="A2808" s="12"/>
      <c r="B2808" s="12"/>
      <c r="C2808" s="12"/>
    </row>
    <row r="2809" spans="1:3" s="5" customFormat="1">
      <c r="A2809" s="12"/>
      <c r="B2809" s="12"/>
      <c r="C2809" s="12"/>
    </row>
    <row r="2810" spans="1:3" s="5" customFormat="1">
      <c r="A2810" s="12"/>
      <c r="B2810" s="12"/>
      <c r="C2810" s="12"/>
    </row>
    <row r="2811" spans="1:3" s="5" customFormat="1">
      <c r="A2811" s="12"/>
      <c r="B2811" s="12"/>
      <c r="C2811" s="12"/>
    </row>
    <row r="2812" spans="1:3" s="5" customFormat="1">
      <c r="A2812" s="12"/>
      <c r="B2812" s="12"/>
      <c r="C2812" s="12"/>
    </row>
    <row r="2813" spans="1:3" s="5" customFormat="1">
      <c r="A2813" s="12"/>
      <c r="B2813" s="12"/>
      <c r="C2813" s="12"/>
    </row>
    <row r="2814" spans="1:3" s="5" customFormat="1">
      <c r="A2814" s="12"/>
      <c r="B2814" s="12"/>
      <c r="C2814" s="12"/>
    </row>
    <row r="2815" spans="1:3" s="5" customFormat="1">
      <c r="A2815" s="12"/>
      <c r="B2815" s="12"/>
      <c r="C2815" s="12"/>
    </row>
    <row r="2816" spans="1:3" s="5" customFormat="1">
      <c r="A2816" s="12"/>
      <c r="B2816" s="12"/>
      <c r="C2816" s="12"/>
    </row>
    <row r="2817" spans="1:3" s="5" customFormat="1">
      <c r="A2817" s="12"/>
      <c r="B2817" s="12"/>
      <c r="C2817" s="12"/>
    </row>
    <row r="2818" spans="1:3" s="5" customFormat="1">
      <c r="A2818" s="12"/>
      <c r="B2818" s="12"/>
      <c r="C2818" s="12"/>
    </row>
    <row r="2819" spans="1:3" s="5" customFormat="1">
      <c r="A2819" s="12"/>
      <c r="B2819" s="12"/>
      <c r="C2819" s="12"/>
    </row>
    <row r="2820" spans="1:3" s="5" customFormat="1">
      <c r="A2820" s="12"/>
      <c r="B2820" s="12"/>
      <c r="C2820" s="12"/>
    </row>
    <row r="2821" spans="1:3" s="5" customFormat="1">
      <c r="A2821" s="12"/>
      <c r="B2821" s="12"/>
      <c r="C2821" s="12"/>
    </row>
    <row r="2822" spans="1:3" s="5" customFormat="1">
      <c r="A2822" s="12"/>
      <c r="B2822" s="12"/>
      <c r="C2822" s="12"/>
    </row>
    <row r="2823" spans="1:3" s="5" customFormat="1">
      <c r="A2823" s="12"/>
      <c r="B2823" s="12"/>
      <c r="C2823" s="12"/>
    </row>
    <row r="2824" spans="1:3" s="5" customFormat="1">
      <c r="A2824" s="12"/>
      <c r="B2824" s="12"/>
      <c r="C2824" s="12"/>
    </row>
    <row r="2825" spans="1:3" s="5" customFormat="1">
      <c r="A2825" s="12"/>
      <c r="B2825" s="12"/>
      <c r="C2825" s="12"/>
    </row>
    <row r="2826" spans="1:3" s="5" customFormat="1">
      <c r="A2826" s="12"/>
      <c r="B2826" s="12"/>
      <c r="C2826" s="12"/>
    </row>
    <row r="2827" spans="1:3" s="5" customFormat="1">
      <c r="A2827" s="12"/>
      <c r="B2827" s="12"/>
      <c r="C2827" s="12"/>
    </row>
    <row r="2828" spans="1:3" s="5" customFormat="1">
      <c r="A2828" s="12"/>
      <c r="B2828" s="12"/>
      <c r="C2828" s="12"/>
    </row>
    <row r="2829" spans="1:3" s="5" customFormat="1">
      <c r="A2829" s="12"/>
      <c r="B2829" s="12"/>
      <c r="C2829" s="12"/>
    </row>
    <row r="2830" spans="1:3" s="5" customFormat="1">
      <c r="A2830" s="12"/>
      <c r="B2830" s="12"/>
      <c r="C2830" s="12"/>
    </row>
    <row r="2831" spans="1:3" s="5" customFormat="1">
      <c r="A2831" s="12"/>
      <c r="B2831" s="12"/>
      <c r="C2831" s="12"/>
    </row>
    <row r="2832" spans="1:3" s="5" customFormat="1">
      <c r="A2832" s="12"/>
      <c r="B2832" s="12"/>
      <c r="C2832" s="12"/>
    </row>
    <row r="2833" spans="1:3" s="5" customFormat="1">
      <c r="A2833" s="12"/>
      <c r="B2833" s="12"/>
      <c r="C2833" s="12"/>
    </row>
    <row r="2834" spans="1:3" s="5" customFormat="1">
      <c r="A2834" s="12"/>
      <c r="B2834" s="12"/>
      <c r="C2834" s="12"/>
    </row>
    <row r="2835" spans="1:3" s="5" customFormat="1">
      <c r="A2835" s="12"/>
      <c r="B2835" s="12"/>
      <c r="C2835" s="12"/>
    </row>
    <row r="2836" spans="1:3" s="5" customFormat="1">
      <c r="A2836" s="12"/>
      <c r="B2836" s="12"/>
      <c r="C2836" s="12"/>
    </row>
    <row r="2837" spans="1:3" s="5" customFormat="1">
      <c r="A2837" s="12"/>
      <c r="B2837" s="12"/>
      <c r="C2837" s="12"/>
    </row>
    <row r="2838" spans="1:3" s="5" customFormat="1">
      <c r="A2838" s="12"/>
      <c r="B2838" s="12"/>
      <c r="C2838" s="12"/>
    </row>
    <row r="2839" spans="1:3" s="5" customFormat="1">
      <c r="A2839" s="12"/>
      <c r="B2839" s="12"/>
      <c r="C2839" s="12"/>
    </row>
    <row r="2840" spans="1:3" s="5" customFormat="1">
      <c r="A2840" s="12"/>
      <c r="B2840" s="12"/>
      <c r="C2840" s="12"/>
    </row>
    <row r="2841" spans="1:3" s="5" customFormat="1">
      <c r="A2841" s="12"/>
      <c r="B2841" s="12"/>
      <c r="C2841" s="12"/>
    </row>
    <row r="2842" spans="1:3" s="5" customFormat="1">
      <c r="A2842" s="12"/>
      <c r="B2842" s="12"/>
      <c r="C2842" s="12"/>
    </row>
    <row r="2843" spans="1:3" s="5" customFormat="1">
      <c r="A2843" s="12"/>
      <c r="B2843" s="12"/>
      <c r="C2843" s="12"/>
    </row>
    <row r="2844" spans="1:3" s="5" customFormat="1">
      <c r="A2844" s="12"/>
      <c r="B2844" s="12"/>
      <c r="C2844" s="12"/>
    </row>
    <row r="2845" spans="1:3" s="5" customFormat="1">
      <c r="A2845" s="12"/>
      <c r="B2845" s="12"/>
      <c r="C2845" s="12"/>
    </row>
    <row r="2846" spans="1:3" s="5" customFormat="1">
      <c r="A2846" s="12"/>
      <c r="B2846" s="12"/>
      <c r="C2846" s="12"/>
    </row>
    <row r="2847" spans="1:3" s="5" customFormat="1">
      <c r="A2847" s="12"/>
      <c r="B2847" s="12"/>
      <c r="C2847" s="12"/>
    </row>
    <row r="2848" spans="1:3" s="5" customFormat="1">
      <c r="A2848" s="12"/>
      <c r="B2848" s="12"/>
      <c r="C2848" s="12"/>
    </row>
    <row r="2849" spans="1:3" s="5" customFormat="1">
      <c r="A2849" s="12"/>
      <c r="B2849" s="12"/>
      <c r="C2849" s="12"/>
    </row>
    <row r="2850" spans="1:3" s="5" customFormat="1">
      <c r="A2850" s="12"/>
      <c r="B2850" s="12"/>
      <c r="C2850" s="12"/>
    </row>
    <row r="2851" spans="1:3" s="5" customFormat="1">
      <c r="A2851" s="12"/>
      <c r="B2851" s="12"/>
      <c r="C2851" s="12"/>
    </row>
    <row r="2852" spans="1:3" s="5" customFormat="1">
      <c r="A2852" s="12"/>
      <c r="B2852" s="12"/>
      <c r="C2852" s="12"/>
    </row>
    <row r="2853" spans="1:3" s="5" customFormat="1">
      <c r="A2853" s="12"/>
      <c r="B2853" s="12"/>
      <c r="C2853" s="12"/>
    </row>
    <row r="2854" spans="1:3" s="5" customFormat="1">
      <c r="A2854" s="12"/>
      <c r="B2854" s="12"/>
      <c r="C2854" s="12"/>
    </row>
    <row r="2855" spans="1:3" s="5" customFormat="1">
      <c r="A2855" s="12"/>
      <c r="B2855" s="12"/>
      <c r="C2855" s="12"/>
    </row>
    <row r="2856" spans="1:3" s="5" customFormat="1">
      <c r="A2856" s="12"/>
      <c r="B2856" s="12"/>
      <c r="C2856" s="12"/>
    </row>
    <row r="2857" spans="1:3" s="5" customFormat="1">
      <c r="A2857" s="12"/>
      <c r="B2857" s="12"/>
      <c r="C2857" s="12"/>
    </row>
    <row r="2858" spans="1:3" s="5" customFormat="1">
      <c r="A2858" s="12"/>
      <c r="B2858" s="12"/>
      <c r="C2858" s="12"/>
    </row>
    <row r="2859" spans="1:3" s="5" customFormat="1">
      <c r="A2859" s="12"/>
      <c r="B2859" s="12"/>
      <c r="C2859" s="12"/>
    </row>
    <row r="2860" spans="1:3" s="5" customFormat="1">
      <c r="A2860" s="12"/>
      <c r="B2860" s="12"/>
      <c r="C2860" s="12"/>
    </row>
    <row r="2861" spans="1:3" s="5" customFormat="1">
      <c r="A2861" s="12"/>
      <c r="B2861" s="12"/>
      <c r="C2861" s="12"/>
    </row>
    <row r="2862" spans="1:3" s="5" customFormat="1">
      <c r="A2862" s="12"/>
      <c r="B2862" s="12"/>
      <c r="C2862" s="12"/>
    </row>
    <row r="2863" spans="1:3" s="5" customFormat="1">
      <c r="A2863" s="12"/>
      <c r="B2863" s="12"/>
      <c r="C2863" s="12"/>
    </row>
    <row r="2864" spans="1:3" s="5" customFormat="1">
      <c r="A2864" s="12"/>
      <c r="B2864" s="12"/>
      <c r="C2864" s="12"/>
    </row>
    <row r="2865" spans="1:3" s="5" customFormat="1">
      <c r="A2865" s="12"/>
      <c r="B2865" s="12"/>
      <c r="C2865" s="12"/>
    </row>
    <row r="2866" spans="1:3" s="5" customFormat="1">
      <c r="A2866" s="12"/>
      <c r="B2866" s="12"/>
      <c r="C2866" s="12"/>
    </row>
    <row r="2867" spans="1:3" s="5" customFormat="1">
      <c r="A2867" s="12"/>
      <c r="B2867" s="12"/>
      <c r="C2867" s="12"/>
    </row>
    <row r="2868" spans="1:3" s="5" customFormat="1">
      <c r="A2868" s="12"/>
      <c r="B2868" s="12"/>
      <c r="C2868" s="12"/>
    </row>
    <row r="2869" spans="1:3" s="5" customFormat="1">
      <c r="A2869" s="12"/>
      <c r="B2869" s="12"/>
      <c r="C2869" s="12"/>
    </row>
    <row r="2870" spans="1:3" s="5" customFormat="1">
      <c r="A2870" s="12"/>
      <c r="B2870" s="12"/>
      <c r="C2870" s="12"/>
    </row>
    <row r="2871" spans="1:3" s="5" customFormat="1">
      <c r="A2871" s="12"/>
      <c r="B2871" s="12"/>
      <c r="C2871" s="12"/>
    </row>
    <row r="2872" spans="1:3" s="5" customFormat="1">
      <c r="A2872" s="12"/>
      <c r="B2872" s="12"/>
      <c r="C2872" s="12"/>
    </row>
    <row r="2873" spans="1:3" s="5" customFormat="1">
      <c r="A2873" s="12"/>
      <c r="B2873" s="12"/>
      <c r="C2873" s="12"/>
    </row>
    <row r="2874" spans="1:3" s="5" customFormat="1">
      <c r="A2874" s="12"/>
      <c r="B2874" s="12"/>
      <c r="C2874" s="12"/>
    </row>
    <row r="2875" spans="1:3" s="5" customFormat="1">
      <c r="A2875" s="12"/>
      <c r="B2875" s="12"/>
      <c r="C2875" s="12"/>
    </row>
    <row r="2876" spans="1:3" s="5" customFormat="1">
      <c r="A2876" s="12"/>
      <c r="B2876" s="12"/>
      <c r="C2876" s="12"/>
    </row>
    <row r="2877" spans="1:3" s="5" customFormat="1">
      <c r="A2877" s="12"/>
      <c r="B2877" s="12"/>
      <c r="C2877" s="12"/>
    </row>
    <row r="2878" spans="1:3" s="5" customFormat="1">
      <c r="A2878" s="12"/>
      <c r="B2878" s="12"/>
      <c r="C2878" s="12"/>
    </row>
    <row r="2879" spans="1:3" s="5" customFormat="1">
      <c r="A2879" s="12"/>
      <c r="B2879" s="12"/>
      <c r="C2879" s="12"/>
    </row>
    <row r="2880" spans="1:3" s="5" customFormat="1">
      <c r="A2880" s="12"/>
      <c r="B2880" s="12"/>
      <c r="C2880" s="12"/>
    </row>
    <row r="2881" spans="1:3" s="5" customFormat="1">
      <c r="A2881" s="12"/>
      <c r="B2881" s="12"/>
      <c r="C2881" s="12"/>
    </row>
    <row r="2882" spans="1:3" s="5" customFormat="1">
      <c r="A2882" s="12"/>
      <c r="B2882" s="12"/>
      <c r="C2882" s="12"/>
    </row>
    <row r="2883" spans="1:3" s="5" customFormat="1">
      <c r="A2883" s="12"/>
      <c r="B2883" s="12"/>
      <c r="C2883" s="12"/>
    </row>
    <row r="2884" spans="1:3" s="5" customFormat="1">
      <c r="A2884" s="12"/>
      <c r="B2884" s="12"/>
      <c r="C2884" s="12"/>
    </row>
    <row r="2885" spans="1:3" s="5" customFormat="1">
      <c r="A2885" s="12"/>
      <c r="B2885" s="12"/>
      <c r="C2885" s="12"/>
    </row>
    <row r="2886" spans="1:3" s="5" customFormat="1">
      <c r="A2886" s="12"/>
      <c r="B2886" s="12"/>
      <c r="C2886" s="12"/>
    </row>
    <row r="2887" spans="1:3" s="5" customFormat="1">
      <c r="A2887" s="12"/>
      <c r="B2887" s="12"/>
      <c r="C2887" s="12"/>
    </row>
    <row r="2888" spans="1:3" s="5" customFormat="1">
      <c r="A2888" s="12"/>
      <c r="B2888" s="12"/>
      <c r="C2888" s="12"/>
    </row>
    <row r="2889" spans="1:3" s="5" customFormat="1">
      <c r="A2889" s="12"/>
      <c r="B2889" s="12"/>
      <c r="C2889" s="12"/>
    </row>
    <row r="2890" spans="1:3" s="5" customFormat="1">
      <c r="A2890" s="12"/>
      <c r="B2890" s="12"/>
      <c r="C2890" s="12"/>
    </row>
    <row r="2891" spans="1:3" s="5" customFormat="1">
      <c r="A2891" s="12"/>
      <c r="B2891" s="12"/>
      <c r="C2891" s="12"/>
    </row>
    <row r="2892" spans="1:3" s="5" customFormat="1">
      <c r="A2892" s="12"/>
      <c r="B2892" s="12"/>
      <c r="C2892" s="12"/>
    </row>
    <row r="2893" spans="1:3" s="5" customFormat="1">
      <c r="A2893" s="12"/>
      <c r="B2893" s="12"/>
      <c r="C2893" s="12"/>
    </row>
    <row r="2894" spans="1:3" s="5" customFormat="1">
      <c r="A2894" s="12"/>
      <c r="B2894" s="12"/>
      <c r="C2894" s="12"/>
    </row>
    <row r="2895" spans="1:3" s="5" customFormat="1">
      <c r="A2895" s="12"/>
      <c r="B2895" s="12"/>
      <c r="C2895" s="12"/>
    </row>
    <row r="2896" spans="1:3" s="5" customFormat="1">
      <c r="A2896" s="12"/>
      <c r="B2896" s="12"/>
      <c r="C2896" s="12"/>
    </row>
    <row r="2897" spans="1:3" s="5" customFormat="1">
      <c r="A2897" s="12"/>
      <c r="B2897" s="12"/>
      <c r="C2897" s="12"/>
    </row>
    <row r="2898" spans="1:3" s="5" customFormat="1">
      <c r="A2898" s="12"/>
      <c r="B2898" s="12"/>
      <c r="C2898" s="12"/>
    </row>
    <row r="2899" spans="1:3" s="5" customFormat="1">
      <c r="A2899" s="12"/>
      <c r="B2899" s="12"/>
      <c r="C2899" s="12"/>
    </row>
    <row r="2900" spans="1:3" s="5" customFormat="1">
      <c r="A2900" s="12"/>
      <c r="B2900" s="12"/>
      <c r="C2900" s="12"/>
    </row>
    <row r="2901" spans="1:3" s="5" customFormat="1">
      <c r="A2901" s="12"/>
      <c r="B2901" s="12"/>
      <c r="C2901" s="12"/>
    </row>
    <row r="2902" spans="1:3" s="5" customFormat="1">
      <c r="A2902" s="12"/>
      <c r="B2902" s="12"/>
      <c r="C2902" s="12"/>
    </row>
    <row r="2903" spans="1:3" s="5" customFormat="1">
      <c r="A2903" s="12"/>
      <c r="B2903" s="12"/>
      <c r="C2903" s="12"/>
    </row>
    <row r="2904" spans="1:3" s="5" customFormat="1">
      <c r="A2904" s="12"/>
      <c r="B2904" s="12"/>
      <c r="C2904" s="12"/>
    </row>
    <row r="2905" spans="1:3" s="5" customFormat="1">
      <c r="A2905" s="12"/>
      <c r="B2905" s="12"/>
      <c r="C2905" s="12"/>
    </row>
    <row r="2906" spans="1:3" s="5" customFormat="1">
      <c r="A2906" s="12"/>
      <c r="B2906" s="12"/>
      <c r="C2906" s="12"/>
    </row>
    <row r="2907" spans="1:3" s="5" customFormat="1">
      <c r="A2907" s="12"/>
      <c r="B2907" s="12"/>
      <c r="C2907" s="12"/>
    </row>
    <row r="2908" spans="1:3" s="5" customFormat="1">
      <c r="A2908" s="12"/>
      <c r="B2908" s="12"/>
      <c r="C2908" s="12"/>
    </row>
    <row r="2909" spans="1:3" s="5" customFormat="1">
      <c r="A2909" s="12"/>
      <c r="B2909" s="12"/>
      <c r="C2909" s="12"/>
    </row>
    <row r="2910" spans="1:3" s="5" customFormat="1">
      <c r="A2910" s="12"/>
      <c r="B2910" s="12"/>
      <c r="C2910" s="12"/>
    </row>
    <row r="2911" spans="1:3" s="5" customFormat="1">
      <c r="A2911" s="12"/>
      <c r="B2911" s="12"/>
      <c r="C2911" s="12"/>
    </row>
    <row r="2912" spans="1:3" s="5" customFormat="1">
      <c r="A2912" s="12"/>
      <c r="B2912" s="12"/>
      <c r="C2912" s="12"/>
    </row>
    <row r="2913" spans="1:3" s="5" customFormat="1">
      <c r="A2913" s="12"/>
      <c r="B2913" s="12"/>
      <c r="C2913" s="12"/>
    </row>
    <row r="2914" spans="1:3" s="5" customFormat="1">
      <c r="A2914" s="12"/>
      <c r="B2914" s="12"/>
      <c r="C2914" s="12"/>
    </row>
    <row r="2915" spans="1:3" s="5" customFormat="1">
      <c r="A2915" s="12"/>
      <c r="B2915" s="12"/>
      <c r="C2915" s="12"/>
    </row>
    <row r="2916" spans="1:3" s="5" customFormat="1">
      <c r="A2916" s="12"/>
      <c r="B2916" s="12"/>
      <c r="C2916" s="12"/>
    </row>
    <row r="2917" spans="1:3" s="5" customFormat="1">
      <c r="A2917" s="12"/>
      <c r="B2917" s="12"/>
      <c r="C2917" s="12"/>
    </row>
    <row r="2918" spans="1:3" s="5" customFormat="1">
      <c r="A2918" s="12"/>
      <c r="B2918" s="12"/>
      <c r="C2918" s="12"/>
    </row>
    <row r="2919" spans="1:3" s="5" customFormat="1">
      <c r="A2919" s="12"/>
      <c r="B2919" s="12"/>
      <c r="C2919" s="12"/>
    </row>
    <row r="2920" spans="1:3" s="5" customFormat="1">
      <c r="A2920" s="12"/>
      <c r="B2920" s="12"/>
      <c r="C2920" s="12"/>
    </row>
    <row r="2921" spans="1:3" s="5" customFormat="1">
      <c r="A2921" s="12"/>
      <c r="B2921" s="12"/>
      <c r="C2921" s="12"/>
    </row>
    <row r="2922" spans="1:3" s="5" customFormat="1">
      <c r="A2922" s="12"/>
      <c r="B2922" s="12"/>
      <c r="C2922" s="12"/>
    </row>
    <row r="2923" spans="1:3" s="5" customFormat="1">
      <c r="A2923" s="12"/>
      <c r="B2923" s="12"/>
      <c r="C2923" s="12"/>
    </row>
    <row r="2924" spans="1:3" s="5" customFormat="1">
      <c r="A2924" s="12"/>
      <c r="B2924" s="12"/>
      <c r="C2924" s="12"/>
    </row>
    <row r="2925" spans="1:3" s="5" customFormat="1">
      <c r="A2925" s="12"/>
      <c r="B2925" s="12"/>
      <c r="C2925" s="12"/>
    </row>
    <row r="2926" spans="1:3" s="5" customFormat="1">
      <c r="A2926" s="12"/>
      <c r="B2926" s="12"/>
      <c r="C2926" s="12"/>
    </row>
    <row r="2927" spans="1:3" s="5" customFormat="1">
      <c r="A2927" s="12"/>
      <c r="B2927" s="12"/>
      <c r="C2927" s="12"/>
    </row>
    <row r="2928" spans="1:3" s="5" customFormat="1">
      <c r="A2928" s="12"/>
      <c r="B2928" s="12"/>
      <c r="C2928" s="12"/>
    </row>
    <row r="2929" spans="1:3" s="5" customFormat="1">
      <c r="A2929" s="12"/>
      <c r="B2929" s="12"/>
      <c r="C2929" s="12"/>
    </row>
    <row r="2930" spans="1:3" s="5" customFormat="1">
      <c r="A2930" s="12"/>
      <c r="B2930" s="12"/>
      <c r="C2930" s="12"/>
    </row>
    <row r="2931" spans="1:3" s="5" customFormat="1">
      <c r="A2931" s="12"/>
      <c r="B2931" s="12"/>
      <c r="C2931" s="12"/>
    </row>
    <row r="2932" spans="1:3" s="5" customFormat="1">
      <c r="A2932" s="12"/>
      <c r="B2932" s="12"/>
      <c r="C2932" s="12"/>
    </row>
    <row r="2933" spans="1:3" s="5" customFormat="1">
      <c r="A2933" s="12"/>
      <c r="B2933" s="12"/>
      <c r="C2933" s="12"/>
    </row>
    <row r="2934" spans="1:3" s="5" customFormat="1">
      <c r="A2934" s="12"/>
      <c r="B2934" s="12"/>
      <c r="C2934" s="12"/>
    </row>
    <row r="2935" spans="1:3" s="5" customFormat="1">
      <c r="A2935" s="12"/>
      <c r="B2935" s="12"/>
      <c r="C2935" s="12"/>
    </row>
    <row r="2936" spans="1:3" s="5" customFormat="1">
      <c r="A2936" s="12"/>
      <c r="B2936" s="12"/>
      <c r="C2936" s="12"/>
    </row>
    <row r="2937" spans="1:3" s="5" customFormat="1">
      <c r="A2937" s="12"/>
      <c r="B2937" s="12"/>
      <c r="C2937" s="12"/>
    </row>
    <row r="2938" spans="1:3" s="5" customFormat="1">
      <c r="A2938" s="12"/>
      <c r="B2938" s="12"/>
      <c r="C2938" s="12"/>
    </row>
    <row r="2939" spans="1:3" s="5" customFormat="1">
      <c r="A2939" s="12"/>
      <c r="B2939" s="12"/>
      <c r="C2939" s="12"/>
    </row>
    <row r="2940" spans="1:3" s="5" customFormat="1">
      <c r="A2940" s="12"/>
      <c r="B2940" s="12"/>
      <c r="C2940" s="12"/>
    </row>
    <row r="2941" spans="1:3" s="5" customFormat="1">
      <c r="A2941" s="12"/>
      <c r="B2941" s="12"/>
      <c r="C2941" s="12"/>
    </row>
    <row r="2942" spans="1:3" s="5" customFormat="1">
      <c r="A2942" s="12"/>
      <c r="B2942" s="12"/>
      <c r="C2942" s="12"/>
    </row>
    <row r="2943" spans="1:3" s="5" customFormat="1">
      <c r="A2943" s="12"/>
      <c r="B2943" s="12"/>
      <c r="C2943" s="12"/>
    </row>
    <row r="2944" spans="1:3" s="5" customFormat="1">
      <c r="A2944" s="12"/>
      <c r="B2944" s="12"/>
      <c r="C2944" s="12"/>
    </row>
    <row r="2945" spans="1:3" s="5" customFormat="1">
      <c r="A2945" s="12"/>
      <c r="B2945" s="12"/>
      <c r="C2945" s="12"/>
    </row>
    <row r="2946" spans="1:3" s="5" customFormat="1">
      <c r="A2946" s="12"/>
      <c r="B2946" s="12"/>
      <c r="C2946" s="12"/>
    </row>
    <row r="2947" spans="1:3" s="5" customFormat="1">
      <c r="A2947" s="12"/>
      <c r="B2947" s="12"/>
      <c r="C2947" s="12"/>
    </row>
    <row r="2948" spans="1:3" s="5" customFormat="1">
      <c r="A2948" s="12"/>
      <c r="B2948" s="12"/>
      <c r="C2948" s="12"/>
    </row>
    <row r="2949" spans="1:3" s="5" customFormat="1">
      <c r="A2949" s="12"/>
      <c r="B2949" s="12"/>
      <c r="C2949" s="12"/>
    </row>
    <row r="2950" spans="1:3" s="5" customFormat="1">
      <c r="A2950" s="12"/>
      <c r="B2950" s="12"/>
      <c r="C2950" s="12"/>
    </row>
    <row r="2951" spans="1:3" s="5" customFormat="1">
      <c r="A2951" s="12"/>
      <c r="B2951" s="12"/>
      <c r="C2951" s="12"/>
    </row>
    <row r="2952" spans="1:3" s="5" customFormat="1">
      <c r="A2952" s="12"/>
      <c r="B2952" s="12"/>
      <c r="C2952" s="12"/>
    </row>
    <row r="2953" spans="1:3" s="5" customFormat="1">
      <c r="A2953" s="12"/>
      <c r="B2953" s="12"/>
      <c r="C2953" s="12"/>
    </row>
    <row r="2954" spans="1:3" s="5" customFormat="1">
      <c r="A2954" s="12"/>
      <c r="B2954" s="12"/>
      <c r="C2954" s="12"/>
    </row>
    <row r="2955" spans="1:3" s="5" customFormat="1">
      <c r="A2955" s="12"/>
      <c r="B2955" s="12"/>
      <c r="C2955" s="12"/>
    </row>
    <row r="2956" spans="1:3" s="5" customFormat="1">
      <c r="A2956" s="12"/>
      <c r="B2956" s="12"/>
      <c r="C2956" s="12"/>
    </row>
    <row r="2957" spans="1:3" s="5" customFormat="1">
      <c r="A2957" s="12"/>
      <c r="B2957" s="12"/>
      <c r="C2957" s="12"/>
    </row>
    <row r="2958" spans="1:3" s="5" customFormat="1">
      <c r="A2958" s="12"/>
      <c r="B2958" s="12"/>
      <c r="C2958" s="12"/>
    </row>
    <row r="2959" spans="1:3" s="5" customFormat="1">
      <c r="A2959" s="12"/>
      <c r="B2959" s="12"/>
      <c r="C2959" s="12"/>
    </row>
    <row r="2960" spans="1:3" s="5" customFormat="1">
      <c r="A2960" s="12"/>
      <c r="B2960" s="12"/>
      <c r="C2960" s="12"/>
    </row>
    <row r="2961" spans="1:3" s="5" customFormat="1">
      <c r="A2961" s="12"/>
      <c r="B2961" s="12"/>
      <c r="C2961" s="12"/>
    </row>
    <row r="2962" spans="1:3" s="5" customFormat="1">
      <c r="A2962" s="12"/>
      <c r="B2962" s="12"/>
      <c r="C2962" s="12"/>
    </row>
    <row r="2963" spans="1:3" s="5" customFormat="1">
      <c r="A2963" s="12"/>
      <c r="B2963" s="12"/>
      <c r="C2963" s="12"/>
    </row>
    <row r="2964" spans="1:3" s="5" customFormat="1">
      <c r="A2964" s="12"/>
      <c r="B2964" s="12"/>
      <c r="C2964" s="12"/>
    </row>
    <row r="2965" spans="1:3" s="5" customFormat="1">
      <c r="A2965" s="12"/>
      <c r="B2965" s="12"/>
      <c r="C2965" s="12"/>
    </row>
    <row r="2966" spans="1:3" s="5" customFormat="1">
      <c r="A2966" s="12"/>
      <c r="B2966" s="12"/>
      <c r="C2966" s="12"/>
    </row>
    <row r="2967" spans="1:3" s="5" customFormat="1">
      <c r="A2967" s="12"/>
      <c r="B2967" s="12"/>
      <c r="C2967" s="12"/>
    </row>
    <row r="2968" spans="1:3" s="5" customFormat="1">
      <c r="A2968" s="12"/>
      <c r="B2968" s="12"/>
      <c r="C2968" s="12"/>
    </row>
    <row r="2969" spans="1:3" s="5" customFormat="1">
      <c r="A2969" s="12"/>
      <c r="B2969" s="12"/>
      <c r="C2969" s="12"/>
    </row>
    <row r="2970" spans="1:3" s="5" customFormat="1">
      <c r="A2970" s="12"/>
      <c r="B2970" s="12"/>
      <c r="C2970" s="12"/>
    </row>
    <row r="2971" spans="1:3" s="5" customFormat="1">
      <c r="A2971" s="12"/>
      <c r="B2971" s="12"/>
      <c r="C2971" s="12"/>
    </row>
    <row r="2972" spans="1:3" s="5" customFormat="1">
      <c r="A2972" s="12"/>
      <c r="B2972" s="12"/>
      <c r="C2972" s="12"/>
    </row>
    <row r="2973" spans="1:3" s="5" customFormat="1">
      <c r="A2973" s="12"/>
      <c r="B2973" s="12"/>
      <c r="C2973" s="12"/>
    </row>
    <row r="2974" spans="1:3" s="5" customFormat="1">
      <c r="A2974" s="12"/>
      <c r="B2974" s="12"/>
      <c r="C2974" s="12"/>
    </row>
    <row r="2975" spans="1:3" s="5" customFormat="1">
      <c r="A2975" s="12"/>
      <c r="B2975" s="12"/>
      <c r="C2975" s="12"/>
    </row>
    <row r="2976" spans="1:3" s="5" customFormat="1">
      <c r="A2976" s="12"/>
      <c r="B2976" s="12"/>
      <c r="C2976" s="12"/>
    </row>
    <row r="2977" spans="1:3" s="5" customFormat="1">
      <c r="A2977" s="12"/>
      <c r="B2977" s="12"/>
      <c r="C2977" s="12"/>
    </row>
    <row r="2978" spans="1:3" s="5" customFormat="1">
      <c r="A2978" s="12"/>
      <c r="B2978" s="12"/>
      <c r="C2978" s="12"/>
    </row>
    <row r="2979" spans="1:3" s="5" customFormat="1">
      <c r="A2979" s="12"/>
      <c r="B2979" s="12"/>
      <c r="C2979" s="12"/>
    </row>
    <row r="2980" spans="1:3" s="5" customFormat="1">
      <c r="A2980" s="12"/>
      <c r="B2980" s="12"/>
      <c r="C2980" s="12"/>
    </row>
    <row r="2981" spans="1:3" s="5" customFormat="1">
      <c r="A2981" s="12"/>
      <c r="B2981" s="12"/>
      <c r="C2981" s="12"/>
    </row>
    <row r="2982" spans="1:3" s="5" customFormat="1">
      <c r="A2982" s="12"/>
      <c r="B2982" s="12"/>
      <c r="C2982" s="12"/>
    </row>
    <row r="2983" spans="1:3" s="5" customFormat="1">
      <c r="A2983" s="12"/>
      <c r="B2983" s="12"/>
      <c r="C2983" s="12"/>
    </row>
    <row r="2984" spans="1:3" s="5" customFormat="1">
      <c r="A2984" s="12"/>
      <c r="B2984" s="12"/>
      <c r="C2984" s="12"/>
    </row>
    <row r="2985" spans="1:3" s="5" customFormat="1">
      <c r="A2985" s="12"/>
      <c r="B2985" s="12"/>
      <c r="C2985" s="12"/>
    </row>
    <row r="2986" spans="1:3" s="5" customFormat="1">
      <c r="A2986" s="12"/>
      <c r="B2986" s="12"/>
      <c r="C2986" s="12"/>
    </row>
    <row r="2987" spans="1:3" s="5" customFormat="1">
      <c r="A2987" s="12"/>
      <c r="B2987" s="12"/>
      <c r="C2987" s="12"/>
    </row>
    <row r="2988" spans="1:3" s="5" customFormat="1">
      <c r="A2988" s="12"/>
      <c r="B2988" s="12"/>
      <c r="C2988" s="12"/>
    </row>
    <row r="2989" spans="1:3" s="5" customFormat="1">
      <c r="A2989" s="12"/>
      <c r="B2989" s="12"/>
      <c r="C2989" s="12"/>
    </row>
    <row r="2990" spans="1:3" s="5" customFormat="1">
      <c r="A2990" s="12"/>
      <c r="B2990" s="12"/>
      <c r="C2990" s="12"/>
    </row>
    <row r="2991" spans="1:3" s="5" customFormat="1">
      <c r="A2991" s="12"/>
      <c r="B2991" s="12"/>
      <c r="C2991" s="12"/>
    </row>
    <row r="2992" spans="1:3" s="5" customFormat="1">
      <c r="A2992" s="12"/>
      <c r="B2992" s="12"/>
      <c r="C2992" s="12"/>
    </row>
    <row r="2993" spans="1:3" s="5" customFormat="1">
      <c r="A2993" s="12"/>
      <c r="B2993" s="12"/>
      <c r="C2993" s="12"/>
    </row>
    <row r="2994" spans="1:3" s="5" customFormat="1">
      <c r="A2994" s="12"/>
      <c r="B2994" s="12"/>
      <c r="C2994" s="12"/>
    </row>
    <row r="2995" spans="1:3" s="5" customFormat="1">
      <c r="A2995" s="12"/>
      <c r="B2995" s="12"/>
      <c r="C2995" s="12"/>
    </row>
    <row r="2996" spans="1:3" s="5" customFormat="1">
      <c r="A2996" s="12"/>
      <c r="B2996" s="12"/>
      <c r="C2996" s="12"/>
    </row>
    <row r="2997" spans="1:3" s="5" customFormat="1">
      <c r="A2997" s="12"/>
      <c r="B2997" s="12"/>
      <c r="C2997" s="12"/>
    </row>
    <row r="2998" spans="1:3" s="5" customFormat="1">
      <c r="A2998" s="12"/>
      <c r="B2998" s="12"/>
      <c r="C2998" s="12"/>
    </row>
    <row r="2999" spans="1:3" s="5" customFormat="1">
      <c r="A2999" s="12"/>
      <c r="B2999" s="12"/>
      <c r="C2999" s="12"/>
    </row>
    <row r="3000" spans="1:3" s="5" customFormat="1">
      <c r="A3000" s="12"/>
      <c r="B3000" s="12"/>
      <c r="C3000" s="12"/>
    </row>
    <row r="3001" spans="1:3" s="5" customFormat="1">
      <c r="A3001" s="12"/>
      <c r="B3001" s="12"/>
      <c r="C3001" s="12"/>
    </row>
    <row r="3002" spans="1:3" s="5" customFormat="1">
      <c r="A3002" s="12"/>
      <c r="B3002" s="12"/>
      <c r="C3002" s="12"/>
    </row>
    <row r="3003" spans="1:3" s="5" customFormat="1">
      <c r="A3003" s="12"/>
      <c r="B3003" s="12"/>
      <c r="C3003" s="12"/>
    </row>
    <row r="3004" spans="1:3" s="5" customFormat="1">
      <c r="A3004" s="12"/>
      <c r="B3004" s="12"/>
      <c r="C3004" s="12"/>
    </row>
    <row r="3005" spans="1:3" s="5" customFormat="1">
      <c r="A3005" s="12"/>
      <c r="B3005" s="12"/>
      <c r="C3005" s="12"/>
    </row>
    <row r="3006" spans="1:3" s="5" customFormat="1">
      <c r="A3006" s="12"/>
      <c r="B3006" s="12"/>
      <c r="C3006" s="12"/>
    </row>
    <row r="3007" spans="1:3" s="5" customFormat="1">
      <c r="A3007" s="12"/>
      <c r="B3007" s="12"/>
      <c r="C3007" s="12"/>
    </row>
    <row r="3008" spans="1:3" s="5" customFormat="1">
      <c r="A3008" s="12"/>
      <c r="B3008" s="12"/>
      <c r="C3008" s="12"/>
    </row>
    <row r="3009" spans="1:3" s="5" customFormat="1">
      <c r="A3009" s="12"/>
      <c r="B3009" s="12"/>
      <c r="C3009" s="12"/>
    </row>
    <row r="3010" spans="1:3" s="5" customFormat="1">
      <c r="A3010" s="12"/>
      <c r="B3010" s="12"/>
      <c r="C3010" s="12"/>
    </row>
    <row r="3011" spans="1:3" s="5" customFormat="1">
      <c r="A3011" s="12"/>
      <c r="B3011" s="12"/>
      <c r="C3011" s="12"/>
    </row>
    <row r="3012" spans="1:3" s="5" customFormat="1">
      <c r="A3012" s="12"/>
      <c r="B3012" s="12"/>
      <c r="C3012" s="12"/>
    </row>
    <row r="3013" spans="1:3" s="5" customFormat="1">
      <c r="A3013" s="12"/>
      <c r="B3013" s="12"/>
      <c r="C3013" s="12"/>
    </row>
    <row r="3014" spans="1:3" s="5" customFormat="1">
      <c r="A3014" s="12"/>
      <c r="B3014" s="12"/>
      <c r="C3014" s="12"/>
    </row>
    <row r="3015" spans="1:3" s="5" customFormat="1">
      <c r="A3015" s="12"/>
      <c r="B3015" s="12"/>
      <c r="C3015" s="12"/>
    </row>
    <row r="3016" spans="1:3" s="5" customFormat="1">
      <c r="A3016" s="12"/>
      <c r="B3016" s="12"/>
      <c r="C3016" s="12"/>
    </row>
    <row r="3017" spans="1:3" s="5" customFormat="1">
      <c r="A3017" s="12"/>
      <c r="B3017" s="12"/>
      <c r="C3017" s="12"/>
    </row>
    <row r="3018" spans="1:3" s="5" customFormat="1">
      <c r="A3018" s="12"/>
      <c r="B3018" s="12"/>
      <c r="C3018" s="12"/>
    </row>
    <row r="3019" spans="1:3" s="5" customFormat="1">
      <c r="A3019" s="12"/>
      <c r="B3019" s="12"/>
      <c r="C3019" s="12"/>
    </row>
    <row r="3020" spans="1:3" s="5" customFormat="1">
      <c r="A3020" s="12"/>
      <c r="B3020" s="12"/>
      <c r="C3020" s="12"/>
    </row>
    <row r="3021" spans="1:3" s="5" customFormat="1">
      <c r="A3021" s="12"/>
      <c r="B3021" s="12"/>
      <c r="C3021" s="12"/>
    </row>
    <row r="3022" spans="1:3" s="5" customFormat="1">
      <c r="A3022" s="12"/>
      <c r="B3022" s="12"/>
      <c r="C3022" s="12"/>
    </row>
    <row r="3023" spans="1:3" s="5" customFormat="1">
      <c r="A3023" s="12"/>
      <c r="B3023" s="12"/>
      <c r="C3023" s="12"/>
    </row>
    <row r="3024" spans="1:3" s="5" customFormat="1">
      <c r="A3024" s="12"/>
      <c r="B3024" s="12"/>
      <c r="C3024" s="12"/>
    </row>
    <row r="3025" spans="1:3" s="5" customFormat="1">
      <c r="A3025" s="12"/>
      <c r="B3025" s="12"/>
      <c r="C3025" s="12"/>
    </row>
    <row r="3026" spans="1:3" s="5" customFormat="1">
      <c r="A3026" s="12"/>
      <c r="B3026" s="12"/>
      <c r="C3026" s="12"/>
    </row>
    <row r="3027" spans="1:3" s="5" customFormat="1">
      <c r="A3027" s="12"/>
      <c r="B3027" s="12"/>
      <c r="C3027" s="12"/>
    </row>
    <row r="3028" spans="1:3" s="5" customFormat="1">
      <c r="A3028" s="12"/>
      <c r="B3028" s="12"/>
      <c r="C3028" s="12"/>
    </row>
    <row r="3029" spans="1:3" s="5" customFormat="1">
      <c r="A3029" s="12"/>
      <c r="B3029" s="12"/>
      <c r="C3029" s="12"/>
    </row>
    <row r="3030" spans="1:3" s="5" customFormat="1">
      <c r="A3030" s="12"/>
      <c r="B3030" s="12"/>
      <c r="C3030" s="12"/>
    </row>
    <row r="3031" spans="1:3" s="5" customFormat="1">
      <c r="A3031" s="12"/>
      <c r="B3031" s="12"/>
      <c r="C3031" s="12"/>
    </row>
    <row r="3032" spans="1:3" s="5" customFormat="1">
      <c r="A3032" s="12"/>
      <c r="B3032" s="12"/>
      <c r="C3032" s="12"/>
    </row>
    <row r="3033" spans="1:3" s="5" customFormat="1">
      <c r="A3033" s="12"/>
      <c r="B3033" s="12"/>
      <c r="C3033" s="12"/>
    </row>
    <row r="3034" spans="1:3" s="5" customFormat="1">
      <c r="A3034" s="12"/>
      <c r="B3034" s="12"/>
      <c r="C3034" s="12"/>
    </row>
    <row r="3035" spans="1:3" s="5" customFormat="1">
      <c r="A3035" s="12"/>
      <c r="B3035" s="12"/>
      <c r="C3035" s="12"/>
    </row>
    <row r="3036" spans="1:3" s="5" customFormat="1">
      <c r="A3036" s="12"/>
      <c r="B3036" s="12"/>
      <c r="C3036" s="12"/>
    </row>
    <row r="3037" spans="1:3" s="5" customFormat="1">
      <c r="A3037" s="12"/>
      <c r="B3037" s="12"/>
      <c r="C3037" s="12"/>
    </row>
    <row r="3038" spans="1:3" s="5" customFormat="1">
      <c r="A3038" s="12"/>
      <c r="B3038" s="12"/>
      <c r="C3038" s="12"/>
    </row>
    <row r="3039" spans="1:3" s="5" customFormat="1">
      <c r="A3039" s="12"/>
      <c r="B3039" s="12"/>
      <c r="C3039" s="12"/>
    </row>
    <row r="3040" spans="1:3" s="5" customFormat="1">
      <c r="A3040" s="12"/>
      <c r="B3040" s="12"/>
      <c r="C3040" s="12"/>
    </row>
    <row r="3041" spans="1:3" s="5" customFormat="1">
      <c r="A3041" s="12"/>
      <c r="B3041" s="12"/>
      <c r="C3041" s="12"/>
    </row>
    <row r="3042" spans="1:3" s="5" customFormat="1">
      <c r="A3042" s="12"/>
      <c r="B3042" s="12"/>
      <c r="C3042" s="12"/>
    </row>
    <row r="3043" spans="1:3" s="5" customFormat="1">
      <c r="A3043" s="12"/>
      <c r="B3043" s="12"/>
      <c r="C3043" s="12"/>
    </row>
    <row r="3044" spans="1:3" s="5" customFormat="1">
      <c r="A3044" s="12"/>
      <c r="B3044" s="12"/>
      <c r="C3044" s="12"/>
    </row>
    <row r="3045" spans="1:3" s="5" customFormat="1">
      <c r="A3045" s="12"/>
      <c r="B3045" s="12"/>
      <c r="C3045" s="12"/>
    </row>
    <row r="3046" spans="1:3" s="5" customFormat="1">
      <c r="A3046" s="12"/>
      <c r="B3046" s="12"/>
      <c r="C3046" s="12"/>
    </row>
    <row r="3047" spans="1:3" s="5" customFormat="1">
      <c r="A3047" s="12"/>
      <c r="B3047" s="12"/>
      <c r="C3047" s="12"/>
    </row>
    <row r="3048" spans="1:3" s="5" customFormat="1">
      <c r="A3048" s="12"/>
      <c r="B3048" s="12"/>
      <c r="C3048" s="12"/>
    </row>
    <row r="3049" spans="1:3" s="5" customFormat="1">
      <c r="A3049" s="12"/>
      <c r="B3049" s="12"/>
      <c r="C3049" s="12"/>
    </row>
    <row r="3050" spans="1:3" s="5" customFormat="1">
      <c r="A3050" s="12"/>
      <c r="B3050" s="12"/>
      <c r="C3050" s="12"/>
    </row>
    <row r="3051" spans="1:3" s="5" customFormat="1">
      <c r="A3051" s="12"/>
      <c r="B3051" s="12"/>
      <c r="C3051" s="12"/>
    </row>
    <row r="3052" spans="1:3" s="5" customFormat="1">
      <c r="A3052" s="12"/>
      <c r="B3052" s="12"/>
      <c r="C3052" s="12"/>
    </row>
    <row r="3053" spans="1:3" s="5" customFormat="1">
      <c r="A3053" s="12"/>
      <c r="B3053" s="12"/>
      <c r="C3053" s="12"/>
    </row>
    <row r="3054" spans="1:3" s="5" customFormat="1">
      <c r="A3054" s="12"/>
      <c r="B3054" s="12"/>
      <c r="C3054" s="12"/>
    </row>
    <row r="3055" spans="1:3" s="5" customFormat="1">
      <c r="A3055" s="12"/>
      <c r="B3055" s="12"/>
      <c r="C3055" s="12"/>
    </row>
    <row r="3056" spans="1:3" s="5" customFormat="1">
      <c r="A3056" s="12"/>
      <c r="B3056" s="12"/>
      <c r="C3056" s="12"/>
    </row>
    <row r="3057" spans="1:3" s="5" customFormat="1">
      <c r="A3057" s="12"/>
      <c r="B3057" s="12"/>
      <c r="C3057" s="12"/>
    </row>
    <row r="3058" spans="1:3" s="5" customFormat="1">
      <c r="A3058" s="12"/>
      <c r="B3058" s="12"/>
      <c r="C3058" s="12"/>
    </row>
    <row r="3059" spans="1:3" s="5" customFormat="1">
      <c r="A3059" s="12"/>
      <c r="B3059" s="12"/>
      <c r="C3059" s="12"/>
    </row>
    <row r="3060" spans="1:3" s="5" customFormat="1">
      <c r="A3060" s="12"/>
      <c r="B3060" s="12"/>
      <c r="C3060" s="12"/>
    </row>
    <row r="3061" spans="1:3" s="5" customFormat="1">
      <c r="A3061" s="12"/>
      <c r="B3061" s="12"/>
      <c r="C3061" s="12"/>
    </row>
    <row r="3062" spans="1:3" s="5" customFormat="1">
      <c r="A3062" s="12"/>
      <c r="B3062" s="12"/>
      <c r="C3062" s="12"/>
    </row>
    <row r="3063" spans="1:3" s="5" customFormat="1">
      <c r="A3063" s="12"/>
      <c r="B3063" s="12"/>
      <c r="C3063" s="12"/>
    </row>
    <row r="3064" spans="1:3" s="5" customFormat="1">
      <c r="A3064" s="12"/>
      <c r="B3064" s="12"/>
      <c r="C3064" s="12"/>
    </row>
    <row r="3065" spans="1:3" s="5" customFormat="1">
      <c r="A3065" s="12"/>
      <c r="B3065" s="12"/>
      <c r="C3065" s="12"/>
    </row>
    <row r="3066" spans="1:3" s="5" customFormat="1">
      <c r="A3066" s="12"/>
      <c r="B3066" s="12"/>
      <c r="C3066" s="12"/>
    </row>
    <row r="3067" spans="1:3" s="5" customFormat="1">
      <c r="A3067" s="12"/>
      <c r="B3067" s="12"/>
      <c r="C3067" s="12"/>
    </row>
    <row r="3068" spans="1:3" s="5" customFormat="1">
      <c r="A3068" s="12"/>
      <c r="B3068" s="12"/>
      <c r="C3068" s="12"/>
    </row>
    <row r="3069" spans="1:3" s="5" customFormat="1">
      <c r="A3069" s="12"/>
      <c r="B3069" s="12"/>
      <c r="C3069" s="12"/>
    </row>
    <row r="3070" spans="1:3" s="5" customFormat="1">
      <c r="A3070" s="12"/>
      <c r="B3070" s="12"/>
      <c r="C3070" s="12"/>
    </row>
    <row r="3071" spans="1:3" s="5" customFormat="1">
      <c r="A3071" s="12"/>
      <c r="B3071" s="12"/>
      <c r="C3071" s="12"/>
    </row>
    <row r="3072" spans="1:3" s="5" customFormat="1">
      <c r="A3072" s="12"/>
      <c r="B3072" s="12"/>
      <c r="C3072" s="12"/>
    </row>
    <row r="3073" spans="1:3" s="5" customFormat="1">
      <c r="A3073" s="12"/>
      <c r="B3073" s="12"/>
      <c r="C3073" s="12"/>
    </row>
    <row r="3074" spans="1:3" s="5" customFormat="1">
      <c r="A3074" s="12"/>
      <c r="B3074" s="12"/>
      <c r="C3074" s="12"/>
    </row>
    <row r="3075" spans="1:3" s="5" customFormat="1">
      <c r="A3075" s="12"/>
      <c r="B3075" s="12"/>
      <c r="C3075" s="12"/>
    </row>
    <row r="3076" spans="1:3" s="5" customFormat="1">
      <c r="A3076" s="12"/>
      <c r="B3076" s="12"/>
      <c r="C3076" s="12"/>
    </row>
    <row r="3077" spans="1:3" s="5" customFormat="1">
      <c r="A3077" s="12"/>
      <c r="B3077" s="12"/>
      <c r="C3077" s="12"/>
    </row>
    <row r="3078" spans="1:3" s="5" customFormat="1">
      <c r="A3078" s="12"/>
      <c r="B3078" s="12"/>
      <c r="C3078" s="12"/>
    </row>
    <row r="3079" spans="1:3" s="5" customFormat="1">
      <c r="A3079" s="12"/>
      <c r="B3079" s="12"/>
      <c r="C3079" s="12"/>
    </row>
    <row r="3080" spans="1:3" s="5" customFormat="1">
      <c r="A3080" s="12"/>
      <c r="B3080" s="12"/>
      <c r="C3080" s="12"/>
    </row>
    <row r="3081" spans="1:3" s="5" customFormat="1">
      <c r="A3081" s="12"/>
      <c r="B3081" s="12"/>
      <c r="C3081" s="12"/>
    </row>
    <row r="3082" spans="1:3" s="5" customFormat="1">
      <c r="A3082" s="12"/>
      <c r="B3082" s="12"/>
      <c r="C3082" s="12"/>
    </row>
    <row r="3083" spans="1:3" s="5" customFormat="1">
      <c r="A3083" s="12"/>
      <c r="B3083" s="12"/>
      <c r="C3083" s="12"/>
    </row>
    <row r="3084" spans="1:3" s="5" customFormat="1">
      <c r="A3084" s="12"/>
      <c r="B3084" s="12"/>
      <c r="C3084" s="12"/>
    </row>
    <row r="3085" spans="1:3" s="5" customFormat="1">
      <c r="A3085" s="12"/>
      <c r="B3085" s="12"/>
      <c r="C3085" s="12"/>
    </row>
    <row r="3086" spans="1:3" s="5" customFormat="1">
      <c r="A3086" s="12"/>
      <c r="B3086" s="12"/>
      <c r="C3086" s="12"/>
    </row>
    <row r="3087" spans="1:3" s="5" customFormat="1">
      <c r="A3087" s="12"/>
      <c r="B3087" s="12"/>
      <c r="C3087" s="12"/>
    </row>
    <row r="3088" spans="1:3" s="5" customFormat="1">
      <c r="A3088" s="12"/>
      <c r="B3088" s="12"/>
      <c r="C3088" s="12"/>
    </row>
    <row r="3089" spans="1:3" s="5" customFormat="1">
      <c r="A3089" s="12"/>
      <c r="B3089" s="12"/>
      <c r="C3089" s="12"/>
    </row>
    <row r="3090" spans="1:3" s="5" customFormat="1">
      <c r="A3090" s="12"/>
      <c r="B3090" s="12"/>
      <c r="C3090" s="12"/>
    </row>
    <row r="3091" spans="1:3" s="5" customFormat="1">
      <c r="A3091" s="12"/>
      <c r="B3091" s="12"/>
      <c r="C3091" s="12"/>
    </row>
    <row r="3092" spans="1:3" s="5" customFormat="1">
      <c r="A3092" s="12"/>
      <c r="B3092" s="12"/>
      <c r="C3092" s="12"/>
    </row>
    <row r="3093" spans="1:3" s="5" customFormat="1">
      <c r="A3093" s="12"/>
      <c r="B3093" s="12"/>
      <c r="C3093" s="12"/>
    </row>
    <row r="3094" spans="1:3" s="5" customFormat="1">
      <c r="A3094" s="12"/>
      <c r="B3094" s="12"/>
      <c r="C3094" s="12"/>
    </row>
    <row r="3095" spans="1:3" s="5" customFormat="1">
      <c r="A3095" s="12"/>
      <c r="B3095" s="12"/>
      <c r="C3095" s="12"/>
    </row>
    <row r="3096" spans="1:3" s="5" customFormat="1">
      <c r="A3096" s="12"/>
      <c r="B3096" s="12"/>
      <c r="C3096" s="12"/>
    </row>
    <row r="3097" spans="1:3" s="5" customFormat="1">
      <c r="A3097" s="12"/>
      <c r="B3097" s="12"/>
      <c r="C3097" s="12"/>
    </row>
    <row r="3098" spans="1:3" s="5" customFormat="1">
      <c r="A3098" s="12"/>
      <c r="B3098" s="12"/>
      <c r="C3098" s="12"/>
    </row>
    <row r="3099" spans="1:3" s="5" customFormat="1">
      <c r="A3099" s="12"/>
      <c r="B3099" s="12"/>
      <c r="C3099" s="12"/>
    </row>
    <row r="3100" spans="1:3" s="5" customFormat="1">
      <c r="A3100" s="12"/>
      <c r="B3100" s="12"/>
      <c r="C3100" s="12"/>
    </row>
    <row r="3101" spans="1:3" s="5" customFormat="1">
      <c r="A3101" s="12"/>
      <c r="B3101" s="12"/>
      <c r="C3101" s="12"/>
    </row>
    <row r="3102" spans="1:3" s="5" customFormat="1">
      <c r="A3102" s="12"/>
      <c r="B3102" s="12"/>
      <c r="C3102" s="12"/>
    </row>
    <row r="3103" spans="1:3" s="5" customFormat="1">
      <c r="A3103" s="12"/>
      <c r="B3103" s="12"/>
      <c r="C3103" s="12"/>
    </row>
    <row r="3104" spans="1:3" s="5" customFormat="1">
      <c r="A3104" s="12"/>
      <c r="B3104" s="12"/>
      <c r="C3104" s="12"/>
    </row>
    <row r="3105" spans="1:3" s="5" customFormat="1">
      <c r="A3105" s="12"/>
      <c r="B3105" s="12"/>
      <c r="C3105" s="12"/>
    </row>
    <row r="3106" spans="1:3" s="5" customFormat="1">
      <c r="A3106" s="12"/>
      <c r="B3106" s="12"/>
      <c r="C3106" s="12"/>
    </row>
    <row r="3107" spans="1:3" s="5" customFormat="1">
      <c r="A3107" s="12"/>
      <c r="B3107" s="12"/>
      <c r="C3107" s="12"/>
    </row>
    <row r="3108" spans="1:3" s="5" customFormat="1">
      <c r="A3108" s="12"/>
      <c r="B3108" s="12"/>
      <c r="C3108" s="12"/>
    </row>
    <row r="3109" spans="1:3" s="5" customFormat="1">
      <c r="A3109" s="12"/>
      <c r="B3109" s="12"/>
      <c r="C3109" s="12"/>
    </row>
    <row r="3110" spans="1:3" s="5" customFormat="1">
      <c r="A3110" s="12"/>
      <c r="B3110" s="12"/>
      <c r="C3110" s="12"/>
    </row>
    <row r="3111" spans="1:3" s="5" customFormat="1">
      <c r="A3111" s="12"/>
      <c r="B3111" s="12"/>
      <c r="C3111" s="12"/>
    </row>
    <row r="3112" spans="1:3" s="5" customFormat="1">
      <c r="A3112" s="12"/>
      <c r="B3112" s="12"/>
      <c r="C3112" s="12"/>
    </row>
    <row r="3113" spans="1:3" s="5" customFormat="1">
      <c r="A3113" s="12"/>
      <c r="B3113" s="12"/>
      <c r="C3113" s="12"/>
    </row>
    <row r="3114" spans="1:3" s="5" customFormat="1">
      <c r="A3114" s="12"/>
      <c r="B3114" s="12"/>
      <c r="C3114" s="12"/>
    </row>
    <row r="3115" spans="1:3" s="5" customFormat="1">
      <c r="A3115" s="12"/>
      <c r="B3115" s="12"/>
      <c r="C3115" s="12"/>
    </row>
    <row r="3116" spans="1:3" s="5" customFormat="1">
      <c r="A3116" s="12"/>
      <c r="B3116" s="12"/>
      <c r="C3116" s="12"/>
    </row>
    <row r="3117" spans="1:3" s="5" customFormat="1">
      <c r="A3117" s="12"/>
      <c r="B3117" s="12"/>
      <c r="C3117" s="12"/>
    </row>
    <row r="3118" spans="1:3" s="5" customFormat="1">
      <c r="A3118" s="12"/>
      <c r="B3118" s="12"/>
      <c r="C3118" s="12"/>
    </row>
    <row r="3119" spans="1:3" s="5" customFormat="1">
      <c r="A3119" s="12"/>
      <c r="B3119" s="12"/>
      <c r="C3119" s="12"/>
    </row>
    <row r="3120" spans="1:3" s="5" customFormat="1">
      <c r="A3120" s="12"/>
      <c r="B3120" s="12"/>
      <c r="C3120" s="12"/>
    </row>
    <row r="3121" spans="1:3" s="5" customFormat="1">
      <c r="A3121" s="12"/>
      <c r="B3121" s="12"/>
      <c r="C3121" s="12"/>
    </row>
    <row r="3122" spans="1:3" s="5" customFormat="1">
      <c r="A3122" s="12"/>
      <c r="B3122" s="12"/>
      <c r="C3122" s="12"/>
    </row>
    <row r="3123" spans="1:3" s="5" customFormat="1">
      <c r="A3123" s="12"/>
      <c r="B3123" s="12"/>
      <c r="C3123" s="12"/>
    </row>
    <row r="3124" spans="1:3" s="5" customFormat="1">
      <c r="A3124" s="12"/>
      <c r="B3124" s="12"/>
      <c r="C3124" s="12"/>
    </row>
    <row r="3125" spans="1:3" s="5" customFormat="1">
      <c r="A3125" s="12"/>
      <c r="B3125" s="12"/>
      <c r="C3125" s="12"/>
    </row>
    <row r="3126" spans="1:3" s="5" customFormat="1">
      <c r="A3126" s="12"/>
      <c r="B3126" s="12"/>
      <c r="C3126" s="12"/>
    </row>
    <row r="3127" spans="1:3" s="5" customFormat="1">
      <c r="A3127" s="12"/>
      <c r="B3127" s="12"/>
      <c r="C3127" s="12"/>
    </row>
    <row r="3128" spans="1:3" s="5" customFormat="1">
      <c r="A3128" s="12"/>
      <c r="B3128" s="12"/>
      <c r="C3128" s="12"/>
    </row>
    <row r="3129" spans="1:3" s="5" customFormat="1">
      <c r="A3129" s="12"/>
      <c r="B3129" s="12"/>
      <c r="C3129" s="12"/>
    </row>
    <row r="3130" spans="1:3" s="5" customFormat="1">
      <c r="A3130" s="12"/>
      <c r="B3130" s="12"/>
      <c r="C3130" s="12"/>
    </row>
    <row r="3131" spans="1:3" s="5" customFormat="1">
      <c r="A3131" s="12"/>
      <c r="B3131" s="12"/>
      <c r="C3131" s="12"/>
    </row>
    <row r="3132" spans="1:3" s="5" customFormat="1">
      <c r="A3132" s="12"/>
      <c r="B3132" s="12"/>
      <c r="C3132" s="12"/>
    </row>
    <row r="3133" spans="1:3" s="5" customFormat="1">
      <c r="A3133" s="12"/>
      <c r="B3133" s="12"/>
      <c r="C3133" s="12"/>
    </row>
    <row r="3134" spans="1:3" s="5" customFormat="1">
      <c r="A3134" s="12"/>
      <c r="B3134" s="12"/>
      <c r="C3134" s="12"/>
    </row>
    <row r="3135" spans="1:3" s="5" customFormat="1">
      <c r="A3135" s="12"/>
      <c r="B3135" s="12"/>
      <c r="C3135" s="12"/>
    </row>
    <row r="3136" spans="1:3" s="5" customFormat="1">
      <c r="A3136" s="12"/>
      <c r="B3136" s="12"/>
      <c r="C3136" s="12"/>
    </row>
    <row r="3137" spans="1:3" s="5" customFormat="1">
      <c r="A3137" s="12"/>
      <c r="B3137" s="12"/>
      <c r="C3137" s="12"/>
    </row>
    <row r="3138" spans="1:3" s="5" customFormat="1">
      <c r="A3138" s="12"/>
      <c r="B3138" s="12"/>
      <c r="C3138" s="12"/>
    </row>
    <row r="3139" spans="1:3" s="5" customFormat="1">
      <c r="A3139" s="12"/>
      <c r="B3139" s="12"/>
      <c r="C3139" s="12"/>
    </row>
    <row r="3140" spans="1:3" s="5" customFormat="1">
      <c r="A3140" s="12"/>
      <c r="B3140" s="12"/>
      <c r="C3140" s="12"/>
    </row>
    <row r="3141" spans="1:3" s="5" customFormat="1">
      <c r="A3141" s="12"/>
      <c r="B3141" s="12"/>
      <c r="C3141" s="12"/>
    </row>
    <row r="3142" spans="1:3" s="5" customFormat="1">
      <c r="A3142" s="12"/>
      <c r="B3142" s="12"/>
      <c r="C3142" s="12"/>
    </row>
    <row r="3143" spans="1:3" s="5" customFormat="1">
      <c r="A3143" s="12"/>
      <c r="B3143" s="12"/>
      <c r="C3143" s="12"/>
    </row>
    <row r="3144" spans="1:3" s="5" customFormat="1">
      <c r="A3144" s="12"/>
      <c r="B3144" s="12"/>
      <c r="C3144" s="12"/>
    </row>
    <row r="3145" spans="1:3" s="5" customFormat="1">
      <c r="A3145" s="12"/>
      <c r="B3145" s="12"/>
      <c r="C3145" s="12"/>
    </row>
    <row r="3146" spans="1:3" s="5" customFormat="1">
      <c r="A3146" s="12"/>
      <c r="B3146" s="12"/>
      <c r="C3146" s="12"/>
    </row>
    <row r="3147" spans="1:3" s="5" customFormat="1">
      <c r="A3147" s="12"/>
      <c r="B3147" s="12"/>
      <c r="C3147" s="12"/>
    </row>
    <row r="3148" spans="1:3" s="5" customFormat="1">
      <c r="A3148" s="12"/>
      <c r="B3148" s="12"/>
      <c r="C3148" s="12"/>
    </row>
    <row r="3149" spans="1:3" s="5" customFormat="1">
      <c r="A3149" s="12"/>
      <c r="B3149" s="12"/>
      <c r="C3149" s="12"/>
    </row>
    <row r="3150" spans="1:3" s="5" customFormat="1">
      <c r="A3150" s="12"/>
      <c r="B3150" s="12"/>
      <c r="C3150" s="12"/>
    </row>
    <row r="3151" spans="1:3" s="5" customFormat="1">
      <c r="A3151" s="12"/>
      <c r="B3151" s="12"/>
      <c r="C3151" s="12"/>
    </row>
    <row r="3152" spans="1:3" s="5" customFormat="1">
      <c r="A3152" s="12"/>
      <c r="B3152" s="12"/>
      <c r="C3152" s="12"/>
    </row>
    <row r="3153" spans="1:3" s="5" customFormat="1">
      <c r="A3153" s="12"/>
      <c r="B3153" s="12"/>
      <c r="C3153" s="12"/>
    </row>
    <row r="3154" spans="1:3" s="5" customFormat="1">
      <c r="A3154" s="12"/>
      <c r="B3154" s="12"/>
      <c r="C3154" s="12"/>
    </row>
    <row r="3155" spans="1:3" s="5" customFormat="1">
      <c r="A3155" s="12"/>
      <c r="B3155" s="12"/>
      <c r="C3155" s="12"/>
    </row>
    <row r="3156" spans="1:3" s="5" customFormat="1">
      <c r="A3156" s="12"/>
      <c r="B3156" s="12"/>
      <c r="C3156" s="12"/>
    </row>
    <row r="3157" spans="1:3" s="5" customFormat="1">
      <c r="A3157" s="12"/>
      <c r="B3157" s="12"/>
      <c r="C3157" s="12"/>
    </row>
    <row r="3158" spans="1:3" s="5" customFormat="1">
      <c r="A3158" s="12"/>
      <c r="B3158" s="12"/>
      <c r="C3158" s="12"/>
    </row>
    <row r="3159" spans="1:3" s="5" customFormat="1">
      <c r="A3159" s="12"/>
      <c r="B3159" s="12"/>
      <c r="C3159" s="12"/>
    </row>
    <row r="3160" spans="1:3" s="5" customFormat="1">
      <c r="A3160" s="12"/>
      <c r="B3160" s="12"/>
      <c r="C3160" s="12"/>
    </row>
    <row r="3161" spans="1:3" s="5" customFormat="1">
      <c r="A3161" s="12"/>
      <c r="B3161" s="12"/>
      <c r="C3161" s="12"/>
    </row>
    <row r="3162" spans="1:3" s="5" customFormat="1">
      <c r="A3162" s="12"/>
      <c r="B3162" s="12"/>
      <c r="C3162" s="12"/>
    </row>
    <row r="3163" spans="1:3" s="5" customFormat="1">
      <c r="A3163" s="12"/>
      <c r="B3163" s="12"/>
      <c r="C3163" s="12"/>
    </row>
    <row r="3164" spans="1:3" s="5" customFormat="1">
      <c r="A3164" s="12"/>
      <c r="B3164" s="12"/>
      <c r="C3164" s="12"/>
    </row>
    <row r="3165" spans="1:3" s="5" customFormat="1">
      <c r="A3165" s="12"/>
      <c r="B3165" s="12"/>
      <c r="C3165" s="12"/>
    </row>
    <row r="3166" spans="1:3" s="5" customFormat="1">
      <c r="A3166" s="12"/>
      <c r="B3166" s="12"/>
      <c r="C3166" s="12"/>
    </row>
    <row r="3167" spans="1:3" s="5" customFormat="1">
      <c r="A3167" s="12"/>
      <c r="B3167" s="12"/>
      <c r="C3167" s="12"/>
    </row>
    <row r="3168" spans="1:3" s="5" customFormat="1">
      <c r="A3168" s="12"/>
      <c r="B3168" s="12"/>
      <c r="C3168" s="12"/>
    </row>
    <row r="3169" spans="1:3" s="5" customFormat="1">
      <c r="A3169" s="12"/>
      <c r="B3169" s="12"/>
      <c r="C3169" s="12"/>
    </row>
    <row r="3170" spans="1:3" s="5" customFormat="1">
      <c r="A3170" s="12"/>
      <c r="B3170" s="12"/>
      <c r="C3170" s="12"/>
    </row>
    <row r="3171" spans="1:3" s="5" customFormat="1">
      <c r="A3171" s="12"/>
      <c r="B3171" s="12"/>
      <c r="C3171" s="12"/>
    </row>
    <row r="3172" spans="1:3" s="5" customFormat="1">
      <c r="A3172" s="12"/>
      <c r="B3172" s="12"/>
      <c r="C3172" s="12"/>
    </row>
    <row r="3173" spans="1:3" s="5" customFormat="1">
      <c r="A3173" s="12"/>
      <c r="B3173" s="12"/>
      <c r="C3173" s="12"/>
    </row>
    <row r="3174" spans="1:3" s="5" customFormat="1">
      <c r="A3174" s="12"/>
      <c r="B3174" s="12"/>
      <c r="C3174" s="12"/>
    </row>
    <row r="3175" spans="1:3" s="5" customFormat="1">
      <c r="A3175" s="12"/>
      <c r="B3175" s="12"/>
      <c r="C3175" s="12"/>
    </row>
    <row r="3176" spans="1:3" s="5" customFormat="1">
      <c r="A3176" s="12"/>
      <c r="B3176" s="12"/>
      <c r="C3176" s="12"/>
    </row>
    <row r="3177" spans="1:3" s="5" customFormat="1">
      <c r="A3177" s="12"/>
      <c r="B3177" s="12"/>
      <c r="C3177" s="12"/>
    </row>
    <row r="3178" spans="1:3" s="5" customFormat="1">
      <c r="A3178" s="12"/>
      <c r="B3178" s="12"/>
      <c r="C3178" s="12"/>
    </row>
    <row r="3179" spans="1:3" s="5" customFormat="1">
      <c r="A3179" s="12"/>
      <c r="B3179" s="12"/>
      <c r="C3179" s="12"/>
    </row>
    <row r="3180" spans="1:3" s="5" customFormat="1">
      <c r="A3180" s="12"/>
      <c r="B3180" s="12"/>
      <c r="C3180" s="12"/>
    </row>
    <row r="3181" spans="1:3" s="5" customFormat="1">
      <c r="A3181" s="12"/>
      <c r="B3181" s="12"/>
      <c r="C3181" s="12"/>
    </row>
    <row r="3182" spans="1:3" s="5" customFormat="1">
      <c r="A3182" s="12"/>
      <c r="B3182" s="12"/>
      <c r="C3182" s="12"/>
    </row>
    <row r="3183" spans="1:3" s="5" customFormat="1">
      <c r="A3183" s="12"/>
      <c r="B3183" s="12"/>
      <c r="C3183" s="12"/>
    </row>
    <row r="3184" spans="1:3" s="5" customFormat="1">
      <c r="A3184" s="12"/>
      <c r="B3184" s="12"/>
      <c r="C3184" s="12"/>
    </row>
    <row r="3185" spans="1:3" s="5" customFormat="1">
      <c r="A3185" s="12"/>
      <c r="B3185" s="12"/>
      <c r="C3185" s="12"/>
    </row>
    <row r="3186" spans="1:3" s="5" customFormat="1">
      <c r="A3186" s="12"/>
      <c r="B3186" s="12"/>
      <c r="C3186" s="12"/>
    </row>
    <row r="3187" spans="1:3" s="5" customFormat="1">
      <c r="A3187" s="12"/>
      <c r="B3187" s="12"/>
      <c r="C3187" s="12"/>
    </row>
    <row r="3188" spans="1:3" s="5" customFormat="1">
      <c r="A3188" s="12"/>
      <c r="B3188" s="12"/>
      <c r="C3188" s="12"/>
    </row>
    <row r="3189" spans="1:3" s="5" customFormat="1">
      <c r="A3189" s="12"/>
      <c r="B3189" s="12"/>
      <c r="C3189" s="12"/>
    </row>
    <row r="3190" spans="1:3" s="5" customFormat="1">
      <c r="A3190" s="12"/>
      <c r="B3190" s="12"/>
      <c r="C3190" s="12"/>
    </row>
    <row r="3191" spans="1:3" s="5" customFormat="1">
      <c r="A3191" s="12"/>
      <c r="B3191" s="12"/>
      <c r="C3191" s="12"/>
    </row>
    <row r="3192" spans="1:3" s="5" customFormat="1">
      <c r="A3192" s="12"/>
      <c r="B3192" s="12"/>
      <c r="C3192" s="12"/>
    </row>
    <row r="3193" spans="1:3" s="5" customFormat="1">
      <c r="A3193" s="12"/>
      <c r="B3193" s="12"/>
      <c r="C3193" s="12"/>
    </row>
    <row r="3194" spans="1:3" s="5" customFormat="1">
      <c r="A3194" s="12"/>
      <c r="B3194" s="12"/>
      <c r="C3194" s="12"/>
    </row>
    <row r="3195" spans="1:3" s="5" customFormat="1">
      <c r="A3195" s="12"/>
      <c r="B3195" s="12"/>
      <c r="C3195" s="12"/>
    </row>
    <row r="3196" spans="1:3" s="5" customFormat="1">
      <c r="A3196" s="12"/>
      <c r="B3196" s="12"/>
      <c r="C3196" s="12"/>
    </row>
    <row r="3197" spans="1:3" s="5" customFormat="1">
      <c r="A3197" s="12"/>
      <c r="B3197" s="12"/>
      <c r="C3197" s="12"/>
    </row>
    <row r="3198" spans="1:3" s="5" customFormat="1">
      <c r="A3198" s="12"/>
      <c r="B3198" s="12"/>
      <c r="C3198" s="12"/>
    </row>
    <row r="3199" spans="1:3" s="5" customFormat="1">
      <c r="A3199" s="12"/>
      <c r="B3199" s="12"/>
      <c r="C3199" s="12"/>
    </row>
    <row r="3200" spans="1:3" s="5" customFormat="1">
      <c r="A3200" s="12"/>
      <c r="B3200" s="12"/>
      <c r="C3200" s="12"/>
    </row>
    <row r="3201" spans="1:3" s="5" customFormat="1">
      <c r="A3201" s="12"/>
      <c r="B3201" s="12"/>
      <c r="C3201" s="12"/>
    </row>
    <row r="3202" spans="1:3" s="5" customFormat="1">
      <c r="A3202" s="12"/>
      <c r="B3202" s="12"/>
      <c r="C3202" s="12"/>
    </row>
    <row r="3203" spans="1:3" s="5" customFormat="1">
      <c r="A3203" s="12"/>
      <c r="B3203" s="12"/>
      <c r="C3203" s="12"/>
    </row>
    <row r="3204" spans="1:3" s="5" customFormat="1">
      <c r="A3204" s="12"/>
      <c r="B3204" s="12"/>
      <c r="C3204" s="12"/>
    </row>
    <row r="3205" spans="1:3" s="5" customFormat="1">
      <c r="A3205" s="12"/>
      <c r="B3205" s="12"/>
      <c r="C3205" s="12"/>
    </row>
    <row r="3206" spans="1:3" s="5" customFormat="1">
      <c r="A3206" s="12"/>
      <c r="B3206" s="12"/>
      <c r="C3206" s="12"/>
    </row>
    <row r="3207" spans="1:3" s="5" customFormat="1">
      <c r="A3207" s="12"/>
      <c r="B3207" s="12"/>
      <c r="C3207" s="12"/>
    </row>
    <row r="3208" spans="1:3" s="5" customFormat="1">
      <c r="A3208" s="12"/>
      <c r="B3208" s="12"/>
      <c r="C3208" s="12"/>
    </row>
    <row r="3209" spans="1:3" s="5" customFormat="1">
      <c r="A3209" s="12"/>
      <c r="B3209" s="12"/>
      <c r="C3209" s="12"/>
    </row>
    <row r="3210" spans="1:3" s="5" customFormat="1">
      <c r="A3210" s="12"/>
      <c r="B3210" s="12"/>
      <c r="C3210" s="12"/>
    </row>
    <row r="3211" spans="1:3" s="5" customFormat="1">
      <c r="A3211" s="12"/>
      <c r="B3211" s="12"/>
      <c r="C3211" s="12"/>
    </row>
    <row r="3212" spans="1:3" s="5" customFormat="1">
      <c r="A3212" s="12"/>
      <c r="B3212" s="12"/>
      <c r="C3212" s="12"/>
    </row>
    <row r="3213" spans="1:3" s="5" customFormat="1">
      <c r="A3213" s="12"/>
      <c r="B3213" s="12"/>
      <c r="C3213" s="12"/>
    </row>
    <row r="3214" spans="1:3" s="5" customFormat="1">
      <c r="A3214" s="12"/>
      <c r="B3214" s="12"/>
      <c r="C3214" s="12"/>
    </row>
    <row r="3215" spans="1:3" s="5" customFormat="1">
      <c r="A3215" s="12"/>
      <c r="B3215" s="12"/>
      <c r="C3215" s="12"/>
    </row>
    <row r="3216" spans="1:3" s="5" customFormat="1">
      <c r="A3216" s="12"/>
      <c r="B3216" s="12"/>
      <c r="C3216" s="12"/>
    </row>
    <row r="3217" spans="1:3" s="5" customFormat="1">
      <c r="A3217" s="12"/>
      <c r="B3217" s="12"/>
      <c r="C3217" s="12"/>
    </row>
    <row r="3218" spans="1:3" s="5" customFormat="1">
      <c r="A3218" s="12"/>
      <c r="B3218" s="12"/>
      <c r="C3218" s="12"/>
    </row>
    <row r="3219" spans="1:3" s="5" customFormat="1">
      <c r="A3219" s="12"/>
      <c r="B3219" s="12"/>
      <c r="C3219" s="12"/>
    </row>
    <row r="3220" spans="1:3" s="5" customFormat="1">
      <c r="A3220" s="12"/>
      <c r="B3220" s="12"/>
      <c r="C3220" s="12"/>
    </row>
    <row r="3221" spans="1:3" s="5" customFormat="1">
      <c r="A3221" s="12"/>
      <c r="B3221" s="12"/>
      <c r="C3221" s="12"/>
    </row>
    <row r="3222" spans="1:3" s="5" customFormat="1">
      <c r="A3222" s="12"/>
      <c r="B3222" s="12"/>
      <c r="C3222" s="12"/>
    </row>
    <row r="3223" spans="1:3" s="5" customFormat="1">
      <c r="A3223" s="12"/>
      <c r="B3223" s="12"/>
      <c r="C3223" s="12"/>
    </row>
    <row r="3224" spans="1:3" s="5" customFormat="1">
      <c r="A3224" s="12"/>
      <c r="B3224" s="12"/>
      <c r="C3224" s="12"/>
    </row>
    <row r="3225" spans="1:3" s="5" customFormat="1">
      <c r="A3225" s="12"/>
      <c r="B3225" s="12"/>
      <c r="C3225" s="12"/>
    </row>
    <row r="3226" spans="1:3" s="5" customFormat="1">
      <c r="A3226" s="12"/>
      <c r="B3226" s="12"/>
      <c r="C3226" s="12"/>
    </row>
    <row r="3227" spans="1:3" s="5" customFormat="1">
      <c r="A3227" s="12"/>
      <c r="B3227" s="12"/>
      <c r="C3227" s="12"/>
    </row>
    <row r="3228" spans="1:3" s="5" customFormat="1">
      <c r="A3228" s="12"/>
      <c r="B3228" s="12"/>
      <c r="C3228" s="12"/>
    </row>
    <row r="3229" spans="1:3" s="5" customFormat="1">
      <c r="A3229" s="12"/>
      <c r="B3229" s="12"/>
      <c r="C3229" s="12"/>
    </row>
    <row r="3230" spans="1:3" s="5" customFormat="1">
      <c r="A3230" s="12"/>
      <c r="B3230" s="12"/>
      <c r="C3230" s="12"/>
    </row>
    <row r="3231" spans="1:3" s="5" customFormat="1">
      <c r="A3231" s="12"/>
      <c r="B3231" s="12"/>
      <c r="C3231" s="12"/>
    </row>
    <row r="3232" spans="1:3" s="5" customFormat="1">
      <c r="A3232" s="12"/>
      <c r="B3232" s="12"/>
      <c r="C3232" s="12"/>
    </row>
    <row r="3233" spans="1:3" s="5" customFormat="1">
      <c r="A3233" s="12"/>
      <c r="B3233" s="12"/>
      <c r="C3233" s="12"/>
    </row>
    <row r="3234" spans="1:3" s="5" customFormat="1">
      <c r="A3234" s="12"/>
      <c r="B3234" s="12"/>
      <c r="C3234" s="12"/>
    </row>
    <row r="3235" spans="1:3" s="5" customFormat="1">
      <c r="A3235" s="12"/>
      <c r="B3235" s="12"/>
      <c r="C3235" s="12"/>
    </row>
    <row r="3236" spans="1:3" s="5" customFormat="1">
      <c r="A3236" s="12"/>
      <c r="B3236" s="12"/>
      <c r="C3236" s="12"/>
    </row>
    <row r="3237" spans="1:3" s="5" customFormat="1">
      <c r="A3237" s="12"/>
      <c r="B3237" s="12"/>
      <c r="C3237" s="12"/>
    </row>
    <row r="3238" spans="1:3" s="5" customFormat="1">
      <c r="A3238" s="12"/>
      <c r="B3238" s="12"/>
      <c r="C3238" s="12"/>
    </row>
    <row r="3239" spans="1:3" s="5" customFormat="1">
      <c r="A3239" s="12"/>
      <c r="B3239" s="12"/>
      <c r="C3239" s="12"/>
    </row>
    <row r="3240" spans="1:3" s="5" customFormat="1">
      <c r="A3240" s="12"/>
      <c r="B3240" s="12"/>
      <c r="C3240" s="12"/>
    </row>
    <row r="3241" spans="1:3" s="5" customFormat="1">
      <c r="A3241" s="12"/>
      <c r="B3241" s="12"/>
      <c r="C3241" s="12"/>
    </row>
    <row r="3242" spans="1:3" s="5" customFormat="1">
      <c r="A3242" s="12"/>
      <c r="B3242" s="12"/>
      <c r="C3242" s="12"/>
    </row>
    <row r="3243" spans="1:3" s="5" customFormat="1">
      <c r="A3243" s="12"/>
      <c r="B3243" s="12"/>
      <c r="C3243" s="12"/>
    </row>
    <row r="3244" spans="1:3" s="5" customFormat="1">
      <c r="A3244" s="12"/>
      <c r="B3244" s="12"/>
      <c r="C3244" s="12"/>
    </row>
    <row r="3245" spans="1:3" s="5" customFormat="1">
      <c r="A3245" s="12"/>
      <c r="B3245" s="12"/>
      <c r="C3245" s="12"/>
    </row>
    <row r="3246" spans="1:3" s="5" customFormat="1">
      <c r="A3246" s="12"/>
      <c r="B3246" s="12"/>
      <c r="C3246" s="12"/>
    </row>
    <row r="3247" spans="1:3" s="5" customFormat="1">
      <c r="A3247" s="12"/>
      <c r="B3247" s="12"/>
      <c r="C3247" s="12"/>
    </row>
    <row r="3248" spans="1:3" s="5" customFormat="1">
      <c r="A3248" s="12"/>
      <c r="B3248" s="12"/>
      <c r="C3248" s="12"/>
    </row>
    <row r="3249" spans="1:3" s="5" customFormat="1">
      <c r="A3249" s="12"/>
      <c r="B3249" s="12"/>
      <c r="C3249" s="12"/>
    </row>
    <row r="3250" spans="1:3" s="5" customFormat="1">
      <c r="A3250" s="12"/>
      <c r="B3250" s="12"/>
      <c r="C3250" s="12"/>
    </row>
    <row r="3251" spans="1:3" s="5" customFormat="1">
      <c r="A3251" s="12"/>
      <c r="B3251" s="12"/>
      <c r="C3251" s="12"/>
    </row>
    <row r="3252" spans="1:3" s="5" customFormat="1">
      <c r="A3252" s="12"/>
      <c r="B3252" s="12"/>
      <c r="C3252" s="12"/>
    </row>
    <row r="3253" spans="1:3" s="5" customFormat="1">
      <c r="A3253" s="12"/>
      <c r="B3253" s="12"/>
      <c r="C3253" s="12"/>
    </row>
    <row r="3254" spans="1:3" s="5" customFormat="1">
      <c r="A3254" s="12"/>
      <c r="B3254" s="12"/>
      <c r="C3254" s="12"/>
    </row>
    <row r="3255" spans="1:3" s="5" customFormat="1">
      <c r="A3255" s="12"/>
      <c r="B3255" s="12"/>
      <c r="C3255" s="12"/>
    </row>
    <row r="3256" spans="1:3" s="5" customFormat="1">
      <c r="A3256" s="12"/>
      <c r="B3256" s="12"/>
      <c r="C3256" s="12"/>
    </row>
    <row r="3257" spans="1:3" s="5" customFormat="1">
      <c r="A3257" s="12"/>
      <c r="B3257" s="12"/>
      <c r="C3257" s="12"/>
    </row>
    <row r="3258" spans="1:3" s="5" customFormat="1">
      <c r="A3258" s="12"/>
      <c r="B3258" s="12"/>
      <c r="C3258" s="12"/>
    </row>
    <row r="3259" spans="1:3" s="5" customFormat="1">
      <c r="A3259" s="12"/>
      <c r="B3259" s="12"/>
      <c r="C3259" s="12"/>
    </row>
    <row r="3260" spans="1:3" s="5" customFormat="1">
      <c r="A3260" s="12"/>
      <c r="B3260" s="12"/>
      <c r="C3260" s="12"/>
    </row>
    <row r="3261" spans="1:3" s="5" customFormat="1">
      <c r="A3261" s="12"/>
      <c r="B3261" s="12"/>
      <c r="C3261" s="12"/>
    </row>
    <row r="3262" spans="1:3" s="5" customFormat="1">
      <c r="A3262" s="12"/>
      <c r="B3262" s="12"/>
      <c r="C3262" s="12"/>
    </row>
    <row r="3263" spans="1:3" s="5" customFormat="1">
      <c r="A3263" s="12"/>
      <c r="B3263" s="12"/>
      <c r="C3263" s="12"/>
    </row>
    <row r="3264" spans="1:3" s="5" customFormat="1">
      <c r="A3264" s="12"/>
      <c r="B3264" s="12"/>
      <c r="C3264" s="12"/>
    </row>
    <row r="3265" spans="1:3" s="5" customFormat="1">
      <c r="A3265" s="12"/>
      <c r="B3265" s="12"/>
      <c r="C3265" s="12"/>
    </row>
    <row r="3266" spans="1:3" s="5" customFormat="1">
      <c r="A3266" s="12"/>
      <c r="B3266" s="12"/>
      <c r="C3266" s="12"/>
    </row>
    <row r="3267" spans="1:3" s="5" customFormat="1">
      <c r="A3267" s="12"/>
      <c r="B3267" s="12"/>
      <c r="C3267" s="12"/>
    </row>
    <row r="3268" spans="1:3" s="5" customFormat="1">
      <c r="A3268" s="12"/>
      <c r="B3268" s="12"/>
      <c r="C3268" s="12"/>
    </row>
    <row r="3269" spans="1:3" s="5" customFormat="1">
      <c r="A3269" s="12"/>
      <c r="B3269" s="12"/>
      <c r="C3269" s="12"/>
    </row>
    <row r="3270" spans="1:3" s="5" customFormat="1">
      <c r="A3270" s="12"/>
      <c r="B3270" s="12"/>
      <c r="C3270" s="12"/>
    </row>
    <row r="3271" spans="1:3" s="5" customFormat="1">
      <c r="A3271" s="12"/>
      <c r="B3271" s="12"/>
      <c r="C3271" s="12"/>
    </row>
    <row r="3272" spans="1:3" s="5" customFormat="1">
      <c r="A3272" s="12"/>
      <c r="B3272" s="12"/>
      <c r="C3272" s="12"/>
    </row>
    <row r="3273" spans="1:3" s="5" customFormat="1">
      <c r="A3273" s="12"/>
      <c r="B3273" s="12"/>
      <c r="C3273" s="12"/>
    </row>
    <row r="3274" spans="1:3" s="5" customFormat="1">
      <c r="A3274" s="12"/>
      <c r="B3274" s="12"/>
      <c r="C3274" s="12"/>
    </row>
    <row r="3275" spans="1:3" s="5" customFormat="1">
      <c r="A3275" s="12"/>
      <c r="B3275" s="12"/>
      <c r="C3275" s="12"/>
    </row>
    <row r="3276" spans="1:3" s="5" customFormat="1">
      <c r="A3276" s="12"/>
      <c r="B3276" s="12"/>
      <c r="C3276" s="12"/>
    </row>
    <row r="3277" spans="1:3" s="5" customFormat="1">
      <c r="A3277" s="12"/>
      <c r="B3277" s="12"/>
      <c r="C3277" s="12"/>
    </row>
    <row r="3278" spans="1:3" s="5" customFormat="1">
      <c r="A3278" s="12"/>
      <c r="B3278" s="12"/>
      <c r="C3278" s="12"/>
    </row>
    <row r="3279" spans="1:3" s="5" customFormat="1">
      <c r="A3279" s="12"/>
      <c r="B3279" s="12"/>
      <c r="C3279" s="12"/>
    </row>
    <row r="3280" spans="1:3" s="5" customFormat="1">
      <c r="A3280" s="12"/>
      <c r="B3280" s="12"/>
      <c r="C3280" s="12"/>
    </row>
    <row r="3281" spans="1:3" s="5" customFormat="1">
      <c r="A3281" s="12"/>
      <c r="B3281" s="12"/>
      <c r="C3281" s="12"/>
    </row>
    <row r="3282" spans="1:3" s="5" customFormat="1">
      <c r="A3282" s="12"/>
      <c r="B3282" s="12"/>
      <c r="C3282" s="12"/>
    </row>
    <row r="3283" spans="1:3" s="5" customFormat="1">
      <c r="A3283" s="12"/>
      <c r="B3283" s="12"/>
      <c r="C3283" s="12"/>
    </row>
    <row r="3284" spans="1:3" s="5" customFormat="1">
      <c r="A3284" s="12"/>
      <c r="B3284" s="12"/>
      <c r="C3284" s="12"/>
    </row>
    <row r="3285" spans="1:3" s="5" customFormat="1">
      <c r="A3285" s="12"/>
      <c r="B3285" s="12"/>
      <c r="C3285" s="12"/>
    </row>
    <row r="3286" spans="1:3" s="5" customFormat="1">
      <c r="A3286" s="12"/>
      <c r="B3286" s="12"/>
      <c r="C3286" s="12"/>
    </row>
    <row r="3287" spans="1:3" s="5" customFormat="1">
      <c r="A3287" s="12"/>
      <c r="B3287" s="12"/>
      <c r="C3287" s="12"/>
    </row>
    <row r="3288" spans="1:3" s="5" customFormat="1">
      <c r="A3288" s="12"/>
      <c r="B3288" s="12"/>
      <c r="C3288" s="12"/>
    </row>
    <row r="3289" spans="1:3" s="5" customFormat="1">
      <c r="A3289" s="12"/>
      <c r="B3289" s="12"/>
      <c r="C3289" s="12"/>
    </row>
    <row r="3290" spans="1:3" s="5" customFormat="1">
      <c r="A3290" s="12"/>
      <c r="B3290" s="12"/>
      <c r="C3290" s="12"/>
    </row>
    <row r="3291" spans="1:3" s="5" customFormat="1">
      <c r="A3291" s="12"/>
      <c r="B3291" s="12"/>
      <c r="C3291" s="12"/>
    </row>
    <row r="3292" spans="1:3" s="5" customFormat="1">
      <c r="A3292" s="12"/>
      <c r="B3292" s="12"/>
      <c r="C3292" s="12"/>
    </row>
    <row r="3293" spans="1:3" s="5" customFormat="1">
      <c r="A3293" s="12"/>
      <c r="B3293" s="12"/>
      <c r="C3293" s="12"/>
    </row>
    <row r="3294" spans="1:3" s="5" customFormat="1">
      <c r="A3294" s="12"/>
      <c r="B3294" s="12"/>
      <c r="C3294" s="12"/>
    </row>
    <row r="3295" spans="1:3" s="5" customFormat="1">
      <c r="A3295" s="12"/>
      <c r="B3295" s="12"/>
      <c r="C3295" s="12"/>
    </row>
    <row r="3296" spans="1:3" s="5" customFormat="1">
      <c r="A3296" s="12"/>
      <c r="B3296" s="12"/>
      <c r="C3296" s="12"/>
    </row>
    <row r="3297" spans="1:3" s="5" customFormat="1">
      <c r="A3297" s="12"/>
      <c r="B3297" s="12"/>
      <c r="C3297" s="12"/>
    </row>
    <row r="3298" spans="1:3" s="5" customFormat="1">
      <c r="A3298" s="12"/>
      <c r="B3298" s="12"/>
      <c r="C3298" s="12"/>
    </row>
    <row r="3299" spans="1:3" s="5" customFormat="1">
      <c r="A3299" s="12"/>
      <c r="B3299" s="12"/>
      <c r="C3299" s="12"/>
    </row>
    <row r="3300" spans="1:3" s="5" customFormat="1">
      <c r="A3300" s="12"/>
      <c r="B3300" s="12"/>
      <c r="C3300" s="12"/>
    </row>
    <row r="3301" spans="1:3" s="5" customFormat="1">
      <c r="A3301" s="12"/>
      <c r="B3301" s="12"/>
      <c r="C3301" s="12"/>
    </row>
    <row r="3302" spans="1:3" s="5" customFormat="1">
      <c r="A3302" s="12"/>
      <c r="B3302" s="12"/>
      <c r="C3302" s="12"/>
    </row>
    <row r="3303" spans="1:3" s="5" customFormat="1">
      <c r="A3303" s="12"/>
      <c r="B3303" s="12"/>
      <c r="C3303" s="12"/>
    </row>
    <row r="3304" spans="1:3" s="5" customFormat="1">
      <c r="A3304" s="12"/>
      <c r="B3304" s="12"/>
      <c r="C3304" s="12"/>
    </row>
    <row r="3305" spans="1:3" s="5" customFormat="1">
      <c r="A3305" s="12"/>
      <c r="B3305" s="12"/>
      <c r="C3305" s="12"/>
    </row>
    <row r="3306" spans="1:3" s="5" customFormat="1">
      <c r="A3306" s="12"/>
      <c r="B3306" s="12"/>
      <c r="C3306" s="12"/>
    </row>
    <row r="3307" spans="1:3" s="5" customFormat="1">
      <c r="A3307" s="12"/>
      <c r="B3307" s="12"/>
      <c r="C3307" s="12"/>
    </row>
    <row r="3308" spans="1:3" s="5" customFormat="1">
      <c r="A3308" s="12"/>
      <c r="B3308" s="12"/>
      <c r="C3308" s="12"/>
    </row>
    <row r="3309" spans="1:3" s="5" customFormat="1">
      <c r="A3309" s="12"/>
      <c r="B3309" s="12"/>
      <c r="C3309" s="12"/>
    </row>
    <row r="3310" spans="1:3" s="5" customFormat="1">
      <c r="A3310" s="12"/>
      <c r="B3310" s="12"/>
      <c r="C3310" s="12"/>
    </row>
    <row r="3311" spans="1:3" s="5" customFormat="1">
      <c r="A3311" s="12"/>
      <c r="B3311" s="12"/>
      <c r="C3311" s="12"/>
    </row>
    <row r="3312" spans="1:3" s="5" customFormat="1">
      <c r="A3312" s="12"/>
      <c r="B3312" s="12"/>
      <c r="C3312" s="12"/>
    </row>
    <row r="3313" spans="1:3" s="5" customFormat="1">
      <c r="A3313" s="12"/>
      <c r="B3313" s="12"/>
      <c r="C3313" s="12"/>
    </row>
    <row r="3314" spans="1:3" s="5" customFormat="1">
      <c r="A3314" s="12"/>
      <c r="B3314" s="12"/>
      <c r="C3314" s="12"/>
    </row>
    <row r="3315" spans="1:3" s="5" customFormat="1">
      <c r="A3315" s="12"/>
      <c r="B3315" s="12"/>
      <c r="C3315" s="12"/>
    </row>
    <row r="3316" spans="1:3" s="5" customFormat="1">
      <c r="A3316" s="12"/>
      <c r="B3316" s="12"/>
      <c r="C3316" s="12"/>
    </row>
    <row r="3317" spans="1:3" s="5" customFormat="1">
      <c r="A3317" s="12"/>
      <c r="B3317" s="12"/>
      <c r="C3317" s="12"/>
    </row>
    <row r="3318" spans="1:3" s="5" customFormat="1">
      <c r="A3318" s="12"/>
      <c r="B3318" s="12"/>
      <c r="C3318" s="12"/>
    </row>
    <row r="3319" spans="1:3" s="5" customFormat="1">
      <c r="A3319" s="12"/>
      <c r="B3319" s="12"/>
      <c r="C3319" s="12"/>
    </row>
    <row r="3320" spans="1:3" s="5" customFormat="1">
      <c r="A3320" s="12"/>
      <c r="B3320" s="12"/>
      <c r="C3320" s="12"/>
    </row>
    <row r="3321" spans="1:3" s="5" customFormat="1">
      <c r="A3321" s="12"/>
      <c r="B3321" s="12"/>
      <c r="C3321" s="12"/>
    </row>
    <row r="3322" spans="1:3" s="5" customFormat="1">
      <c r="A3322" s="12"/>
      <c r="B3322" s="12"/>
      <c r="C3322" s="12"/>
    </row>
    <row r="3323" spans="1:3" s="5" customFormat="1">
      <c r="A3323" s="12"/>
      <c r="B3323" s="12"/>
      <c r="C3323" s="12"/>
    </row>
    <row r="3324" spans="1:3" s="5" customFormat="1">
      <c r="A3324" s="12"/>
      <c r="B3324" s="12"/>
      <c r="C3324" s="12"/>
    </row>
    <row r="3325" spans="1:3" s="5" customFormat="1">
      <c r="A3325" s="12"/>
      <c r="B3325" s="12"/>
      <c r="C3325" s="12"/>
    </row>
    <row r="3326" spans="1:3" s="5" customFormat="1">
      <c r="A3326" s="12"/>
      <c r="B3326" s="12"/>
      <c r="C3326" s="12"/>
    </row>
    <row r="3327" spans="1:3" s="5" customFormat="1">
      <c r="A3327" s="12"/>
      <c r="B3327" s="12"/>
      <c r="C3327" s="12"/>
    </row>
    <row r="3328" spans="1:3" s="5" customFormat="1">
      <c r="A3328" s="12"/>
      <c r="B3328" s="12"/>
      <c r="C3328" s="12"/>
    </row>
    <row r="3329" spans="1:3" s="5" customFormat="1">
      <c r="A3329" s="12"/>
      <c r="B3329" s="12"/>
      <c r="C3329" s="12"/>
    </row>
    <row r="3330" spans="1:3" s="5" customFormat="1">
      <c r="A3330" s="12"/>
      <c r="B3330" s="12"/>
      <c r="C3330" s="12"/>
    </row>
    <row r="3331" spans="1:3" s="5" customFormat="1">
      <c r="A3331" s="12"/>
      <c r="B3331" s="12"/>
      <c r="C3331" s="12"/>
    </row>
    <row r="3332" spans="1:3" s="5" customFormat="1">
      <c r="A3332" s="12"/>
      <c r="B3332" s="12"/>
      <c r="C3332" s="12"/>
    </row>
    <row r="3333" spans="1:3" s="5" customFormat="1">
      <c r="A3333" s="12"/>
      <c r="B3333" s="12"/>
      <c r="C3333" s="12"/>
    </row>
    <row r="3334" spans="1:3" s="5" customFormat="1">
      <c r="A3334" s="12"/>
      <c r="B3334" s="12"/>
      <c r="C3334" s="12"/>
    </row>
    <row r="3335" spans="1:3" s="5" customFormat="1">
      <c r="A3335" s="12"/>
      <c r="B3335" s="12"/>
      <c r="C3335" s="12"/>
    </row>
    <row r="3336" spans="1:3" s="5" customFormat="1">
      <c r="A3336" s="12"/>
      <c r="B3336" s="12"/>
      <c r="C3336" s="12"/>
    </row>
    <row r="3337" spans="1:3" s="5" customFormat="1">
      <c r="A3337" s="12"/>
      <c r="B3337" s="12"/>
      <c r="C3337" s="12"/>
    </row>
    <row r="3338" spans="1:3" s="5" customFormat="1">
      <c r="A3338" s="12"/>
      <c r="B3338" s="12"/>
      <c r="C3338" s="12"/>
    </row>
    <row r="3339" spans="1:3" s="5" customFormat="1">
      <c r="A3339" s="12"/>
      <c r="B3339" s="12"/>
      <c r="C3339" s="12"/>
    </row>
    <row r="3340" spans="1:3" s="5" customFormat="1">
      <c r="A3340" s="12"/>
      <c r="B3340" s="12"/>
      <c r="C3340" s="12"/>
    </row>
    <row r="3341" spans="1:3" s="5" customFormat="1">
      <c r="A3341" s="12"/>
      <c r="B3341" s="12"/>
      <c r="C3341" s="12"/>
    </row>
    <row r="3342" spans="1:3" s="5" customFormat="1">
      <c r="A3342" s="12"/>
      <c r="B3342" s="12"/>
      <c r="C3342" s="12"/>
    </row>
    <row r="3343" spans="1:3" s="5" customFormat="1">
      <c r="A3343" s="12"/>
      <c r="B3343" s="12"/>
      <c r="C3343" s="12"/>
    </row>
    <row r="3344" spans="1:3" s="5" customFormat="1">
      <c r="A3344" s="12"/>
      <c r="B3344" s="12"/>
      <c r="C3344" s="12"/>
    </row>
    <row r="3345" spans="1:3" s="5" customFormat="1">
      <c r="A3345" s="12"/>
      <c r="B3345" s="12"/>
      <c r="C3345" s="12"/>
    </row>
    <row r="3346" spans="1:3" s="5" customFormat="1">
      <c r="A3346" s="12"/>
      <c r="B3346" s="12"/>
      <c r="C3346" s="12"/>
    </row>
    <row r="3347" spans="1:3" s="5" customFormat="1">
      <c r="A3347" s="12"/>
      <c r="B3347" s="12"/>
      <c r="C3347" s="12"/>
    </row>
    <row r="3348" spans="1:3" s="5" customFormat="1">
      <c r="A3348" s="12"/>
      <c r="B3348" s="12"/>
      <c r="C3348" s="12"/>
    </row>
    <row r="3349" spans="1:3" s="5" customFormat="1">
      <c r="A3349" s="12"/>
      <c r="B3349" s="12"/>
      <c r="C3349" s="12"/>
    </row>
    <row r="3350" spans="1:3" s="5" customFormat="1">
      <c r="A3350" s="12"/>
      <c r="B3350" s="12"/>
      <c r="C3350" s="12"/>
    </row>
    <row r="3351" spans="1:3" s="5" customFormat="1">
      <c r="A3351" s="12"/>
      <c r="B3351" s="12"/>
      <c r="C3351" s="12"/>
    </row>
    <row r="3352" spans="1:3" s="5" customFormat="1">
      <c r="A3352" s="12"/>
      <c r="B3352" s="12"/>
      <c r="C3352" s="12"/>
    </row>
    <row r="3353" spans="1:3" s="5" customFormat="1">
      <c r="A3353" s="12"/>
      <c r="B3353" s="12"/>
      <c r="C3353" s="12"/>
    </row>
    <row r="3354" spans="1:3" s="5" customFormat="1">
      <c r="A3354" s="12"/>
      <c r="B3354" s="12"/>
      <c r="C3354" s="12"/>
    </row>
    <row r="3355" spans="1:3" s="5" customFormat="1">
      <c r="A3355" s="12"/>
      <c r="B3355" s="12"/>
      <c r="C3355" s="12"/>
    </row>
    <row r="3356" spans="1:3" s="5" customFormat="1">
      <c r="A3356" s="12"/>
      <c r="B3356" s="12"/>
      <c r="C3356" s="12"/>
    </row>
    <row r="3357" spans="1:3" s="5" customFormat="1">
      <c r="A3357" s="12"/>
      <c r="B3357" s="12"/>
      <c r="C3357" s="12"/>
    </row>
    <row r="3358" spans="1:3" s="5" customFormat="1">
      <c r="A3358" s="12"/>
      <c r="B3358" s="12"/>
      <c r="C3358" s="12"/>
    </row>
    <row r="3359" spans="1:3" s="5" customFormat="1">
      <c r="A3359" s="12"/>
      <c r="B3359" s="12"/>
      <c r="C3359" s="12"/>
    </row>
    <row r="3360" spans="1:3" s="5" customFormat="1">
      <c r="A3360" s="12"/>
      <c r="B3360" s="12"/>
      <c r="C3360" s="12"/>
    </row>
    <row r="3361" spans="1:3" s="5" customFormat="1">
      <c r="A3361" s="12"/>
      <c r="B3361" s="12"/>
      <c r="C3361" s="12"/>
    </row>
    <row r="3362" spans="1:3" s="5" customFormat="1">
      <c r="A3362" s="12"/>
      <c r="B3362" s="12"/>
      <c r="C3362" s="12"/>
    </row>
    <row r="3363" spans="1:3" s="5" customFormat="1">
      <c r="A3363" s="12"/>
      <c r="B3363" s="12"/>
      <c r="C3363" s="12"/>
    </row>
    <row r="3364" spans="1:3" s="5" customFormat="1">
      <c r="A3364" s="12"/>
      <c r="B3364" s="12"/>
      <c r="C3364" s="12"/>
    </row>
    <row r="3365" spans="1:3" s="5" customFormat="1">
      <c r="A3365" s="12"/>
      <c r="B3365" s="12"/>
      <c r="C3365" s="12"/>
    </row>
    <row r="3366" spans="1:3" s="5" customFormat="1">
      <c r="A3366" s="12"/>
      <c r="B3366" s="12"/>
      <c r="C3366" s="12"/>
    </row>
    <row r="3367" spans="1:3" s="5" customFormat="1">
      <c r="A3367" s="12"/>
      <c r="B3367" s="12"/>
      <c r="C3367" s="12"/>
    </row>
    <row r="3368" spans="1:3" s="5" customFormat="1">
      <c r="A3368" s="12"/>
      <c r="B3368" s="12"/>
      <c r="C3368" s="12"/>
    </row>
    <row r="3369" spans="1:3" s="5" customFormat="1">
      <c r="A3369" s="12"/>
      <c r="B3369" s="12"/>
      <c r="C3369" s="12"/>
    </row>
    <row r="3370" spans="1:3" s="5" customFormat="1">
      <c r="A3370" s="12"/>
      <c r="B3370" s="12"/>
      <c r="C3370" s="12"/>
    </row>
    <row r="3371" spans="1:3" s="5" customFormat="1">
      <c r="A3371" s="12"/>
      <c r="B3371" s="12"/>
      <c r="C3371" s="12"/>
    </row>
    <row r="3372" spans="1:3" s="5" customFormat="1">
      <c r="A3372" s="12"/>
      <c r="B3372" s="12"/>
      <c r="C3372" s="12"/>
    </row>
    <row r="3373" spans="1:3" s="5" customFormat="1">
      <c r="A3373" s="12"/>
      <c r="B3373" s="12"/>
      <c r="C3373" s="12"/>
    </row>
    <row r="3374" spans="1:3" s="5" customFormat="1">
      <c r="A3374" s="12"/>
      <c r="B3374" s="12"/>
      <c r="C3374" s="12"/>
    </row>
    <row r="3375" spans="1:3" s="5" customFormat="1">
      <c r="A3375" s="12"/>
      <c r="B3375" s="12"/>
      <c r="C3375" s="12"/>
    </row>
    <row r="3376" spans="1:3" s="5" customFormat="1">
      <c r="A3376" s="12"/>
      <c r="B3376" s="12"/>
      <c r="C3376" s="12"/>
    </row>
    <row r="3377" spans="1:3" s="5" customFormat="1">
      <c r="A3377" s="12"/>
      <c r="B3377" s="12"/>
      <c r="C3377" s="12"/>
    </row>
    <row r="3378" spans="1:3" s="5" customFormat="1">
      <c r="A3378" s="12"/>
      <c r="B3378" s="12"/>
      <c r="C3378" s="12"/>
    </row>
    <row r="3379" spans="1:3" s="5" customFormat="1">
      <c r="A3379" s="12"/>
      <c r="B3379" s="12"/>
      <c r="C3379" s="12"/>
    </row>
    <row r="3380" spans="1:3" s="5" customFormat="1">
      <c r="A3380" s="12"/>
      <c r="B3380" s="12"/>
      <c r="C3380" s="12"/>
    </row>
    <row r="3381" spans="1:3" s="5" customFormat="1">
      <c r="A3381" s="12"/>
      <c r="B3381" s="12"/>
      <c r="C3381" s="12"/>
    </row>
    <row r="3382" spans="1:3" s="5" customFormat="1">
      <c r="A3382" s="12"/>
      <c r="B3382" s="12"/>
      <c r="C3382" s="12"/>
    </row>
    <row r="3383" spans="1:3" s="5" customFormat="1">
      <c r="A3383" s="12"/>
      <c r="B3383" s="12"/>
      <c r="C3383" s="12"/>
    </row>
    <row r="3384" spans="1:3" s="5" customFormat="1">
      <c r="A3384" s="12"/>
      <c r="B3384" s="12"/>
      <c r="C3384" s="12"/>
    </row>
    <row r="3385" spans="1:3" s="5" customFormat="1">
      <c r="A3385" s="12"/>
      <c r="B3385" s="12"/>
      <c r="C3385" s="12"/>
    </row>
    <row r="3386" spans="1:3" s="5" customFormat="1">
      <c r="A3386" s="12"/>
      <c r="B3386" s="12"/>
      <c r="C3386" s="12"/>
    </row>
    <row r="3387" spans="1:3" s="5" customFormat="1">
      <c r="A3387" s="12"/>
      <c r="B3387" s="12"/>
      <c r="C3387" s="12"/>
    </row>
    <row r="3388" spans="1:3" s="5" customFormat="1">
      <c r="A3388" s="12"/>
      <c r="B3388" s="12"/>
      <c r="C3388" s="12"/>
    </row>
    <row r="3389" spans="1:3" s="5" customFormat="1">
      <c r="A3389" s="12"/>
      <c r="B3389" s="12"/>
      <c r="C3389" s="12"/>
    </row>
    <row r="3390" spans="1:3" s="5" customFormat="1">
      <c r="A3390" s="12"/>
      <c r="B3390" s="12"/>
      <c r="C3390" s="12"/>
    </row>
    <row r="3391" spans="1:3" s="5" customFormat="1">
      <c r="A3391" s="12"/>
      <c r="B3391" s="12"/>
      <c r="C3391" s="12"/>
    </row>
    <row r="3392" spans="1:3" s="5" customFormat="1">
      <c r="A3392" s="12"/>
      <c r="B3392" s="12"/>
      <c r="C3392" s="12"/>
    </row>
    <row r="3393" spans="1:3" s="5" customFormat="1">
      <c r="A3393" s="12"/>
      <c r="B3393" s="12"/>
      <c r="C3393" s="12"/>
    </row>
    <row r="3394" spans="1:3" s="5" customFormat="1">
      <c r="A3394" s="12"/>
      <c r="B3394" s="12"/>
      <c r="C3394" s="12"/>
    </row>
    <row r="3395" spans="1:3" s="5" customFormat="1">
      <c r="A3395" s="12"/>
      <c r="B3395" s="12"/>
      <c r="C3395" s="12"/>
    </row>
    <row r="3396" spans="1:3" s="5" customFormat="1">
      <c r="A3396" s="12"/>
      <c r="B3396" s="12"/>
      <c r="C3396" s="12"/>
    </row>
    <row r="3397" spans="1:3" s="5" customFormat="1">
      <c r="A3397" s="12"/>
      <c r="B3397" s="12"/>
      <c r="C3397" s="12"/>
    </row>
    <row r="3398" spans="1:3" s="5" customFormat="1">
      <c r="A3398" s="12"/>
      <c r="B3398" s="12"/>
      <c r="C3398" s="12"/>
    </row>
    <row r="3399" spans="1:3" s="5" customFormat="1">
      <c r="A3399" s="12"/>
      <c r="B3399" s="12"/>
      <c r="C3399" s="12"/>
    </row>
    <row r="3400" spans="1:3" s="5" customFormat="1">
      <c r="A3400" s="12"/>
      <c r="B3400" s="12"/>
      <c r="C3400" s="12"/>
    </row>
    <row r="3401" spans="1:3" s="5" customFormat="1">
      <c r="A3401" s="12"/>
      <c r="B3401" s="12"/>
      <c r="C3401" s="12"/>
    </row>
    <row r="3402" spans="1:3" s="5" customFormat="1">
      <c r="A3402" s="12"/>
      <c r="B3402" s="12"/>
      <c r="C3402" s="12"/>
    </row>
    <row r="3403" spans="1:3" s="5" customFormat="1">
      <c r="A3403" s="12"/>
      <c r="B3403" s="12"/>
      <c r="C3403" s="12"/>
    </row>
    <row r="3404" spans="1:3" s="5" customFormat="1">
      <c r="A3404" s="12"/>
      <c r="B3404" s="12"/>
      <c r="C3404" s="12"/>
    </row>
    <row r="3405" spans="1:3" s="5" customFormat="1">
      <c r="A3405" s="12"/>
      <c r="B3405" s="12"/>
      <c r="C3405" s="12"/>
    </row>
    <row r="3406" spans="1:3" s="5" customFormat="1">
      <c r="A3406" s="12"/>
      <c r="B3406" s="12"/>
      <c r="C3406" s="12"/>
    </row>
    <row r="3407" spans="1:3" s="5" customFormat="1">
      <c r="A3407" s="12"/>
      <c r="B3407" s="12"/>
      <c r="C3407" s="12"/>
    </row>
    <row r="3408" spans="1:3" s="5" customFormat="1">
      <c r="A3408" s="12"/>
      <c r="B3408" s="12"/>
      <c r="C3408" s="12"/>
    </row>
    <row r="3409" spans="1:3" s="5" customFormat="1">
      <c r="A3409" s="12"/>
      <c r="B3409" s="12"/>
      <c r="C3409" s="12"/>
    </row>
    <row r="3410" spans="1:3" s="5" customFormat="1">
      <c r="A3410" s="12"/>
      <c r="B3410" s="12"/>
      <c r="C3410" s="12"/>
    </row>
    <row r="3411" spans="1:3" s="5" customFormat="1">
      <c r="A3411" s="12"/>
      <c r="B3411" s="12"/>
      <c r="C3411" s="12"/>
    </row>
    <row r="3412" spans="1:3" s="5" customFormat="1">
      <c r="A3412" s="12"/>
      <c r="B3412" s="12"/>
      <c r="C3412" s="12"/>
    </row>
    <row r="3413" spans="1:3" s="5" customFormat="1">
      <c r="A3413" s="12"/>
      <c r="B3413" s="12"/>
      <c r="C3413" s="12"/>
    </row>
    <row r="3414" spans="1:3" s="5" customFormat="1">
      <c r="A3414" s="12"/>
      <c r="B3414" s="12"/>
      <c r="C3414" s="12"/>
    </row>
    <row r="3415" spans="1:3" s="5" customFormat="1">
      <c r="A3415" s="12"/>
      <c r="B3415" s="12"/>
      <c r="C3415" s="12"/>
    </row>
    <row r="3416" spans="1:3" s="5" customFormat="1">
      <c r="A3416" s="12"/>
      <c r="B3416" s="12"/>
      <c r="C3416" s="12"/>
    </row>
    <row r="3417" spans="1:3" s="5" customFormat="1">
      <c r="A3417" s="12"/>
      <c r="B3417" s="12"/>
      <c r="C3417" s="12"/>
    </row>
    <row r="3418" spans="1:3" s="5" customFormat="1">
      <c r="A3418" s="12"/>
      <c r="B3418" s="12"/>
      <c r="C3418" s="12"/>
    </row>
    <row r="3419" spans="1:3" s="5" customFormat="1">
      <c r="A3419" s="12"/>
      <c r="B3419" s="12"/>
      <c r="C3419" s="12"/>
    </row>
    <row r="3420" spans="1:3" s="5" customFormat="1">
      <c r="A3420" s="12"/>
      <c r="B3420" s="12"/>
      <c r="C3420" s="12"/>
    </row>
    <row r="3421" spans="1:3" s="5" customFormat="1">
      <c r="A3421" s="12"/>
      <c r="B3421" s="12"/>
      <c r="C3421" s="12"/>
    </row>
    <row r="3422" spans="1:3" s="5" customFormat="1">
      <c r="A3422" s="12"/>
      <c r="B3422" s="12"/>
      <c r="C3422" s="12"/>
    </row>
    <row r="3423" spans="1:3" s="5" customFormat="1">
      <c r="A3423" s="12"/>
      <c r="B3423" s="12"/>
      <c r="C3423" s="12"/>
    </row>
    <row r="3424" spans="1:3" s="5" customFormat="1">
      <c r="A3424" s="12"/>
      <c r="B3424" s="12"/>
      <c r="C3424" s="12"/>
    </row>
    <row r="3425" spans="1:3" s="5" customFormat="1">
      <c r="A3425" s="12"/>
      <c r="B3425" s="12"/>
      <c r="C3425" s="12"/>
    </row>
    <row r="3426" spans="1:3" s="5" customFormat="1">
      <c r="A3426" s="12"/>
      <c r="B3426" s="12"/>
      <c r="C3426" s="12"/>
    </row>
    <row r="3427" spans="1:3" s="5" customFormat="1">
      <c r="A3427" s="12"/>
      <c r="B3427" s="12"/>
      <c r="C3427" s="12"/>
    </row>
    <row r="3428" spans="1:3" s="5" customFormat="1">
      <c r="A3428" s="12"/>
      <c r="B3428" s="12"/>
      <c r="C3428" s="12"/>
    </row>
    <row r="3429" spans="1:3" s="5" customFormat="1">
      <c r="A3429" s="12"/>
      <c r="B3429" s="12"/>
      <c r="C3429" s="12"/>
    </row>
    <row r="3430" spans="1:3" s="5" customFormat="1">
      <c r="A3430" s="12"/>
      <c r="B3430" s="12"/>
      <c r="C3430" s="12"/>
    </row>
    <row r="3431" spans="1:3" s="5" customFormat="1">
      <c r="A3431" s="12"/>
      <c r="B3431" s="12"/>
      <c r="C3431" s="12"/>
    </row>
    <row r="3432" spans="1:3" s="5" customFormat="1">
      <c r="A3432" s="12"/>
      <c r="B3432" s="12"/>
      <c r="C3432" s="12"/>
    </row>
    <row r="3433" spans="1:3" s="5" customFormat="1">
      <c r="A3433" s="12"/>
      <c r="B3433" s="12"/>
      <c r="C3433" s="12"/>
    </row>
    <row r="3434" spans="1:3" s="5" customFormat="1">
      <c r="A3434" s="12"/>
      <c r="B3434" s="12"/>
      <c r="C3434" s="12"/>
    </row>
    <row r="3435" spans="1:3" s="5" customFormat="1">
      <c r="A3435" s="12"/>
      <c r="B3435" s="12"/>
      <c r="C3435" s="12"/>
    </row>
    <row r="3436" spans="1:3" s="5" customFormat="1">
      <c r="A3436" s="12"/>
      <c r="B3436" s="12"/>
      <c r="C3436" s="12"/>
    </row>
    <row r="3437" spans="1:3" s="5" customFormat="1">
      <c r="A3437" s="12"/>
      <c r="B3437" s="12"/>
      <c r="C3437" s="12"/>
    </row>
    <row r="3438" spans="1:3" s="5" customFormat="1">
      <c r="A3438" s="12"/>
      <c r="B3438" s="12"/>
      <c r="C3438" s="12"/>
    </row>
    <row r="3439" spans="1:3" s="5" customFormat="1">
      <c r="A3439" s="12"/>
      <c r="B3439" s="12"/>
      <c r="C3439" s="12"/>
    </row>
    <row r="3440" spans="1:3" s="5" customFormat="1">
      <c r="A3440" s="12"/>
      <c r="B3440" s="12"/>
      <c r="C3440" s="12"/>
    </row>
    <row r="3441" spans="1:3" s="5" customFormat="1">
      <c r="A3441" s="12"/>
      <c r="B3441" s="12"/>
      <c r="C3441" s="12"/>
    </row>
    <row r="3442" spans="1:3" s="5" customFormat="1">
      <c r="A3442" s="12"/>
      <c r="B3442" s="12"/>
      <c r="C3442" s="12"/>
    </row>
    <row r="3443" spans="1:3" s="5" customFormat="1">
      <c r="A3443" s="12"/>
      <c r="B3443" s="12"/>
      <c r="C3443" s="12"/>
    </row>
    <row r="3444" spans="1:3" s="5" customFormat="1">
      <c r="A3444" s="12"/>
      <c r="B3444" s="12"/>
      <c r="C3444" s="12"/>
    </row>
    <row r="3445" spans="1:3" s="5" customFormat="1">
      <c r="A3445" s="12"/>
      <c r="B3445" s="12"/>
      <c r="C3445" s="12"/>
    </row>
    <row r="3446" spans="1:3" s="5" customFormat="1">
      <c r="A3446" s="12"/>
      <c r="B3446" s="12"/>
      <c r="C3446" s="12"/>
    </row>
    <row r="3447" spans="1:3" s="5" customFormat="1">
      <c r="A3447" s="12"/>
      <c r="B3447" s="12"/>
      <c r="C3447" s="12"/>
    </row>
    <row r="3448" spans="1:3" s="5" customFormat="1">
      <c r="A3448" s="12"/>
      <c r="B3448" s="12"/>
      <c r="C3448" s="12"/>
    </row>
    <row r="3449" spans="1:3" s="5" customFormat="1">
      <c r="A3449" s="12"/>
      <c r="B3449" s="12"/>
      <c r="C3449" s="12"/>
    </row>
    <row r="3450" spans="1:3" s="5" customFormat="1">
      <c r="A3450" s="12"/>
      <c r="B3450" s="12"/>
      <c r="C3450" s="12"/>
    </row>
    <row r="3451" spans="1:3" s="5" customFormat="1">
      <c r="A3451" s="12"/>
      <c r="B3451" s="12"/>
      <c r="C3451" s="12"/>
    </row>
    <row r="3452" spans="1:3" s="5" customFormat="1">
      <c r="A3452" s="12"/>
      <c r="B3452" s="12"/>
      <c r="C3452" s="12"/>
    </row>
    <row r="3453" spans="1:3" s="5" customFormat="1">
      <c r="A3453" s="12"/>
      <c r="B3453" s="12"/>
      <c r="C3453" s="12"/>
    </row>
    <row r="3454" spans="1:3" s="5" customFormat="1">
      <c r="A3454" s="12"/>
      <c r="B3454" s="12"/>
      <c r="C3454" s="12"/>
    </row>
    <row r="3455" spans="1:3" s="5" customFormat="1">
      <c r="A3455" s="12"/>
      <c r="B3455" s="12"/>
      <c r="C3455" s="12"/>
    </row>
    <row r="3456" spans="1:3" s="5" customFormat="1">
      <c r="A3456" s="12"/>
      <c r="B3456" s="12"/>
      <c r="C3456" s="12"/>
    </row>
    <row r="3457" spans="1:3" s="5" customFormat="1">
      <c r="A3457" s="12"/>
      <c r="B3457" s="12"/>
      <c r="C3457" s="12"/>
    </row>
    <row r="3458" spans="1:3" s="5" customFormat="1">
      <c r="A3458" s="12"/>
      <c r="B3458" s="12"/>
      <c r="C3458" s="12"/>
    </row>
    <row r="3459" spans="1:3" s="5" customFormat="1">
      <c r="A3459" s="12"/>
      <c r="B3459" s="12"/>
      <c r="C3459" s="12"/>
    </row>
    <row r="3460" spans="1:3" s="5" customFormat="1">
      <c r="A3460" s="12"/>
      <c r="B3460" s="12"/>
      <c r="C3460" s="12"/>
    </row>
    <row r="3461" spans="1:3" s="5" customFormat="1">
      <c r="A3461" s="12"/>
      <c r="B3461" s="12"/>
      <c r="C3461" s="12"/>
    </row>
    <row r="3462" spans="1:3" s="5" customFormat="1">
      <c r="A3462" s="12"/>
      <c r="B3462" s="12"/>
      <c r="C3462" s="12"/>
    </row>
    <row r="3463" spans="1:3" s="5" customFormat="1">
      <c r="A3463" s="12"/>
      <c r="B3463" s="12"/>
      <c r="C3463" s="12"/>
    </row>
    <row r="3464" spans="1:3" s="5" customFormat="1">
      <c r="A3464" s="12"/>
      <c r="B3464" s="12"/>
      <c r="C3464" s="12"/>
    </row>
    <row r="3465" spans="1:3" s="5" customFormat="1">
      <c r="A3465" s="12"/>
      <c r="B3465" s="12"/>
      <c r="C3465" s="12"/>
    </row>
    <row r="3466" spans="1:3" s="5" customFormat="1">
      <c r="A3466" s="12"/>
      <c r="B3466" s="12"/>
      <c r="C3466" s="12"/>
    </row>
    <row r="3467" spans="1:3" s="5" customFormat="1">
      <c r="A3467" s="12"/>
      <c r="B3467" s="12"/>
      <c r="C3467" s="12"/>
    </row>
    <row r="3468" spans="1:3" s="5" customFormat="1">
      <c r="A3468" s="12"/>
      <c r="B3468" s="12"/>
      <c r="C3468" s="12"/>
    </row>
    <row r="3469" spans="1:3" s="5" customFormat="1">
      <c r="A3469" s="12"/>
      <c r="B3469" s="12"/>
      <c r="C3469" s="12"/>
    </row>
    <row r="3470" spans="1:3" s="5" customFormat="1">
      <c r="A3470" s="12"/>
      <c r="B3470" s="12"/>
      <c r="C3470" s="12"/>
    </row>
    <row r="3471" spans="1:3" s="5" customFormat="1">
      <c r="A3471" s="12"/>
      <c r="B3471" s="12"/>
      <c r="C3471" s="12"/>
    </row>
    <row r="3472" spans="1:3" s="5" customFormat="1">
      <c r="A3472" s="12"/>
      <c r="B3472" s="12"/>
      <c r="C3472" s="12"/>
    </row>
    <row r="3473" spans="1:3" s="5" customFormat="1">
      <c r="A3473" s="12"/>
      <c r="B3473" s="12"/>
      <c r="C3473" s="12"/>
    </row>
    <row r="3474" spans="1:3" s="5" customFormat="1">
      <c r="A3474" s="12"/>
      <c r="B3474" s="12"/>
      <c r="C3474" s="12"/>
    </row>
    <row r="3475" spans="1:3" s="5" customFormat="1">
      <c r="A3475" s="12"/>
      <c r="B3475" s="12"/>
      <c r="C3475" s="12"/>
    </row>
    <row r="3476" spans="1:3" s="5" customFormat="1">
      <c r="A3476" s="12"/>
      <c r="B3476" s="12"/>
      <c r="C3476" s="12"/>
    </row>
    <row r="3477" spans="1:3" s="5" customFormat="1">
      <c r="A3477" s="12"/>
      <c r="B3477" s="12"/>
      <c r="C3477" s="12"/>
    </row>
    <row r="3478" spans="1:3" s="5" customFormat="1">
      <c r="A3478" s="12"/>
      <c r="B3478" s="12"/>
      <c r="C3478" s="12"/>
    </row>
    <row r="3479" spans="1:3" s="5" customFormat="1">
      <c r="A3479" s="12"/>
      <c r="B3479" s="12"/>
      <c r="C3479" s="12"/>
    </row>
    <row r="3480" spans="1:3" s="5" customFormat="1">
      <c r="A3480" s="12"/>
      <c r="B3480" s="12"/>
      <c r="C3480" s="12"/>
    </row>
    <row r="3481" spans="1:3" s="5" customFormat="1">
      <c r="A3481" s="12"/>
      <c r="B3481" s="12"/>
      <c r="C3481" s="12"/>
    </row>
    <row r="3482" spans="1:3" s="5" customFormat="1">
      <c r="A3482" s="12"/>
      <c r="B3482" s="12"/>
      <c r="C3482" s="12"/>
    </row>
    <row r="3483" spans="1:3" s="5" customFormat="1">
      <c r="A3483" s="12"/>
      <c r="B3483" s="12"/>
      <c r="C3483" s="12"/>
    </row>
    <row r="3484" spans="1:3" s="5" customFormat="1">
      <c r="A3484" s="12"/>
      <c r="B3484" s="12"/>
      <c r="C3484" s="12"/>
    </row>
    <row r="3485" spans="1:3" s="5" customFormat="1">
      <c r="A3485" s="12"/>
      <c r="B3485" s="12"/>
      <c r="C3485" s="12"/>
    </row>
    <row r="3486" spans="1:3" s="5" customFormat="1">
      <c r="A3486" s="12"/>
      <c r="B3486" s="12"/>
      <c r="C3486" s="12"/>
    </row>
    <row r="3487" spans="1:3" s="5" customFormat="1">
      <c r="A3487" s="12"/>
      <c r="B3487" s="12"/>
      <c r="C3487" s="12"/>
    </row>
    <row r="3488" spans="1:3" s="5" customFormat="1">
      <c r="A3488" s="12"/>
      <c r="B3488" s="12"/>
      <c r="C3488" s="12"/>
    </row>
    <row r="3489" spans="1:3" s="5" customFormat="1">
      <c r="A3489" s="12"/>
      <c r="B3489" s="12"/>
      <c r="C3489" s="12"/>
    </row>
    <row r="3490" spans="1:3" s="5" customFormat="1">
      <c r="A3490" s="12"/>
      <c r="B3490" s="12"/>
      <c r="C3490" s="12"/>
    </row>
    <row r="3491" spans="1:3" s="5" customFormat="1">
      <c r="A3491" s="12"/>
      <c r="B3491" s="12"/>
      <c r="C3491" s="12"/>
    </row>
    <row r="3492" spans="1:3" s="5" customFormat="1">
      <c r="A3492" s="12"/>
      <c r="B3492" s="12"/>
      <c r="C3492" s="12"/>
    </row>
    <row r="3493" spans="1:3" s="5" customFormat="1">
      <c r="A3493" s="12"/>
      <c r="B3493" s="12"/>
      <c r="C3493" s="12"/>
    </row>
    <row r="3494" spans="1:3" s="5" customFormat="1">
      <c r="A3494" s="12"/>
      <c r="B3494" s="12"/>
      <c r="C3494" s="12"/>
    </row>
    <row r="3495" spans="1:3" s="5" customFormat="1">
      <c r="A3495" s="12"/>
      <c r="B3495" s="12"/>
      <c r="C3495" s="12"/>
    </row>
    <row r="3496" spans="1:3" s="5" customFormat="1">
      <c r="A3496" s="12"/>
      <c r="B3496" s="12"/>
      <c r="C3496" s="12"/>
    </row>
    <row r="3497" spans="1:3" s="5" customFormat="1">
      <c r="A3497" s="12"/>
      <c r="B3497" s="12"/>
      <c r="C3497" s="12"/>
    </row>
    <row r="3498" spans="1:3" s="5" customFormat="1">
      <c r="A3498" s="12"/>
      <c r="B3498" s="12"/>
      <c r="C3498" s="12"/>
    </row>
    <row r="3499" spans="1:3" s="5" customFormat="1">
      <c r="A3499" s="12"/>
      <c r="B3499" s="12"/>
      <c r="C3499" s="12"/>
    </row>
    <row r="3500" spans="1:3" s="5" customFormat="1">
      <c r="A3500" s="12"/>
      <c r="B3500" s="12"/>
      <c r="C3500" s="12"/>
    </row>
    <row r="3501" spans="1:3" s="5" customFormat="1">
      <c r="A3501" s="12"/>
      <c r="B3501" s="12"/>
      <c r="C3501" s="12"/>
    </row>
    <row r="3502" spans="1:3" s="5" customFormat="1">
      <c r="A3502" s="12"/>
      <c r="B3502" s="12"/>
      <c r="C3502" s="12"/>
    </row>
    <row r="3503" spans="1:3" s="5" customFormat="1">
      <c r="A3503" s="12"/>
      <c r="B3503" s="12"/>
      <c r="C3503" s="12"/>
    </row>
    <row r="3504" spans="1:3" s="5" customFormat="1">
      <c r="A3504" s="12"/>
      <c r="B3504" s="12"/>
      <c r="C3504" s="12"/>
    </row>
    <row r="3505" spans="1:3" s="5" customFormat="1">
      <c r="A3505" s="12"/>
      <c r="B3505" s="12"/>
      <c r="C3505" s="12"/>
    </row>
    <row r="3506" spans="1:3" s="5" customFormat="1">
      <c r="A3506" s="12"/>
      <c r="B3506" s="12"/>
      <c r="C3506" s="12"/>
    </row>
    <row r="3507" spans="1:3" s="5" customFormat="1">
      <c r="A3507" s="12"/>
      <c r="B3507" s="12"/>
      <c r="C3507" s="12"/>
    </row>
    <row r="3508" spans="1:3" s="5" customFormat="1">
      <c r="A3508" s="12"/>
      <c r="B3508" s="12"/>
      <c r="C3508" s="12"/>
    </row>
    <row r="3509" spans="1:3" s="5" customFormat="1">
      <c r="A3509" s="12"/>
      <c r="B3509" s="12"/>
      <c r="C3509" s="12"/>
    </row>
    <row r="3510" spans="1:3" s="5" customFormat="1">
      <c r="A3510" s="12"/>
      <c r="B3510" s="12"/>
      <c r="C3510" s="12"/>
    </row>
    <row r="3511" spans="1:3" s="5" customFormat="1">
      <c r="A3511" s="12"/>
      <c r="B3511" s="12"/>
      <c r="C3511" s="12"/>
    </row>
    <row r="3512" spans="1:3" s="5" customFormat="1">
      <c r="A3512" s="12"/>
      <c r="B3512" s="12"/>
      <c r="C3512" s="12"/>
    </row>
    <row r="3513" spans="1:3" s="5" customFormat="1">
      <c r="A3513" s="12"/>
      <c r="B3513" s="12"/>
      <c r="C3513" s="12"/>
    </row>
    <row r="3514" spans="1:3" s="5" customFormat="1">
      <c r="A3514" s="12"/>
      <c r="B3514" s="12"/>
      <c r="C3514" s="12"/>
    </row>
    <row r="3515" spans="1:3" s="5" customFormat="1">
      <c r="A3515" s="12"/>
      <c r="B3515" s="12"/>
      <c r="C3515" s="12"/>
    </row>
    <row r="3516" spans="1:3" s="5" customFormat="1">
      <c r="A3516" s="12"/>
      <c r="B3516" s="12"/>
      <c r="C3516" s="12"/>
    </row>
    <row r="3517" spans="1:3" s="5" customFormat="1">
      <c r="A3517" s="12"/>
      <c r="B3517" s="12"/>
      <c r="C3517" s="12"/>
    </row>
    <row r="3518" spans="1:3" s="5" customFormat="1">
      <c r="A3518" s="12"/>
      <c r="B3518" s="12"/>
      <c r="C3518" s="12"/>
    </row>
    <row r="3519" spans="1:3" s="5" customFormat="1">
      <c r="A3519" s="12"/>
      <c r="B3519" s="12"/>
      <c r="C3519" s="12"/>
    </row>
    <row r="3520" spans="1:3" s="5" customFormat="1">
      <c r="A3520" s="12"/>
      <c r="B3520" s="12"/>
      <c r="C3520" s="12"/>
    </row>
    <row r="3521" spans="1:3" s="5" customFormat="1">
      <c r="A3521" s="12"/>
      <c r="B3521" s="12"/>
      <c r="C3521" s="12"/>
    </row>
    <row r="3522" spans="1:3" s="5" customFormat="1">
      <c r="A3522" s="12"/>
      <c r="B3522" s="12"/>
      <c r="C3522" s="12"/>
    </row>
    <row r="3523" spans="1:3" s="5" customFormat="1">
      <c r="A3523" s="12"/>
      <c r="B3523" s="12"/>
      <c r="C3523" s="12"/>
    </row>
    <row r="3524" spans="1:3" s="5" customFormat="1">
      <c r="A3524" s="12"/>
      <c r="B3524" s="12"/>
      <c r="C3524" s="12"/>
    </row>
    <row r="3525" spans="1:3" s="5" customFormat="1">
      <c r="A3525" s="12"/>
      <c r="B3525" s="12"/>
      <c r="C3525" s="12"/>
    </row>
    <row r="3526" spans="1:3" s="5" customFormat="1">
      <c r="A3526" s="12"/>
      <c r="B3526" s="12"/>
      <c r="C3526" s="12"/>
    </row>
    <row r="3527" spans="1:3" s="5" customFormat="1">
      <c r="A3527" s="12"/>
      <c r="B3527" s="12"/>
      <c r="C3527" s="12"/>
    </row>
    <row r="3528" spans="1:3" s="5" customFormat="1">
      <c r="A3528" s="12"/>
      <c r="B3528" s="12"/>
      <c r="C3528" s="12"/>
    </row>
    <row r="3529" spans="1:3" s="5" customFormat="1">
      <c r="A3529" s="12"/>
      <c r="B3529" s="12"/>
      <c r="C3529" s="12"/>
    </row>
    <row r="3530" spans="1:3" s="5" customFormat="1">
      <c r="A3530" s="12"/>
      <c r="B3530" s="12"/>
      <c r="C3530" s="12"/>
    </row>
    <row r="3531" spans="1:3" s="5" customFormat="1">
      <c r="A3531" s="12"/>
      <c r="B3531" s="12"/>
      <c r="C3531" s="12"/>
    </row>
    <row r="3532" spans="1:3" s="5" customFormat="1">
      <c r="A3532" s="12"/>
      <c r="B3532" s="12"/>
      <c r="C3532" s="12"/>
    </row>
    <row r="3533" spans="1:3" s="5" customFormat="1">
      <c r="A3533" s="12"/>
      <c r="B3533" s="12"/>
      <c r="C3533" s="12"/>
    </row>
    <row r="3534" spans="1:3" s="5" customFormat="1">
      <c r="A3534" s="12"/>
      <c r="B3534" s="12"/>
      <c r="C3534" s="12"/>
    </row>
    <row r="3535" spans="1:3" s="5" customFormat="1">
      <c r="A3535" s="12"/>
      <c r="B3535" s="12"/>
      <c r="C3535" s="12"/>
    </row>
    <row r="3536" spans="1:3" s="5" customFormat="1">
      <c r="A3536" s="12"/>
      <c r="B3536" s="12"/>
      <c r="C3536" s="12"/>
    </row>
    <row r="3537" spans="1:3" s="5" customFormat="1">
      <c r="A3537" s="12"/>
      <c r="B3537" s="12"/>
      <c r="C3537" s="12"/>
    </row>
    <row r="3538" spans="1:3" s="5" customFormat="1">
      <c r="A3538" s="12"/>
      <c r="B3538" s="12"/>
      <c r="C3538" s="12"/>
    </row>
    <row r="3539" spans="1:3" s="5" customFormat="1">
      <c r="A3539" s="12"/>
      <c r="B3539" s="12"/>
      <c r="C3539" s="12"/>
    </row>
    <row r="3540" spans="1:3" s="5" customFormat="1">
      <c r="A3540" s="12"/>
      <c r="B3540" s="12"/>
      <c r="C3540" s="12"/>
    </row>
    <row r="3541" spans="1:3" s="5" customFormat="1">
      <c r="A3541" s="12"/>
      <c r="B3541" s="12"/>
      <c r="C3541" s="12"/>
    </row>
    <row r="3542" spans="1:3" s="5" customFormat="1">
      <c r="A3542" s="12"/>
      <c r="B3542" s="12"/>
      <c r="C3542" s="12"/>
    </row>
    <row r="3543" spans="1:3" s="5" customFormat="1">
      <c r="A3543" s="12"/>
      <c r="B3543" s="12"/>
      <c r="C3543" s="12"/>
    </row>
    <row r="3544" spans="1:3" s="5" customFormat="1">
      <c r="A3544" s="12"/>
      <c r="B3544" s="12"/>
      <c r="C3544" s="12"/>
    </row>
    <row r="3545" spans="1:3" s="5" customFormat="1">
      <c r="A3545" s="12"/>
      <c r="B3545" s="12"/>
      <c r="C3545" s="12"/>
    </row>
    <row r="3546" spans="1:3" s="5" customFormat="1">
      <c r="A3546" s="12"/>
      <c r="B3546" s="12"/>
      <c r="C3546" s="12"/>
    </row>
    <row r="3547" spans="1:3" s="5" customFormat="1">
      <c r="A3547" s="12"/>
      <c r="B3547" s="12"/>
      <c r="C3547" s="12"/>
    </row>
    <row r="3548" spans="1:3" s="5" customFormat="1">
      <c r="A3548" s="12"/>
      <c r="B3548" s="12"/>
      <c r="C3548" s="12"/>
    </row>
    <row r="3549" spans="1:3" s="5" customFormat="1">
      <c r="A3549" s="12"/>
      <c r="B3549" s="12"/>
      <c r="C3549" s="12"/>
    </row>
    <row r="3550" spans="1:3" s="5" customFormat="1">
      <c r="A3550" s="12"/>
      <c r="B3550" s="12"/>
      <c r="C3550" s="12"/>
    </row>
    <row r="3551" spans="1:3" s="5" customFormat="1">
      <c r="A3551" s="12"/>
      <c r="B3551" s="12"/>
      <c r="C3551" s="12"/>
    </row>
    <row r="3552" spans="1:3" s="5" customFormat="1">
      <c r="A3552" s="12"/>
      <c r="B3552" s="12"/>
      <c r="C3552" s="12"/>
    </row>
    <row r="3553" spans="1:3" s="5" customFormat="1">
      <c r="A3553" s="12"/>
      <c r="B3553" s="12"/>
      <c r="C3553" s="12"/>
    </row>
    <row r="3554" spans="1:3" s="5" customFormat="1">
      <c r="A3554" s="12"/>
      <c r="B3554" s="12"/>
      <c r="C3554" s="12"/>
    </row>
    <row r="3555" spans="1:3" s="5" customFormat="1">
      <c r="A3555" s="12"/>
      <c r="B3555" s="12"/>
      <c r="C3555" s="12"/>
    </row>
    <row r="3556" spans="1:3" s="5" customFormat="1">
      <c r="A3556" s="12"/>
      <c r="B3556" s="12"/>
      <c r="C3556" s="12"/>
    </row>
    <row r="3557" spans="1:3" s="5" customFormat="1">
      <c r="A3557" s="12"/>
      <c r="B3557" s="12"/>
      <c r="C3557" s="12"/>
    </row>
    <row r="3558" spans="1:3" s="5" customFormat="1">
      <c r="A3558" s="12"/>
      <c r="B3558" s="12"/>
      <c r="C3558" s="12"/>
    </row>
    <row r="3559" spans="1:3" s="5" customFormat="1">
      <c r="A3559" s="12"/>
      <c r="B3559" s="12"/>
      <c r="C3559" s="12"/>
    </row>
    <row r="3560" spans="1:3" s="5" customFormat="1">
      <c r="A3560" s="12"/>
      <c r="B3560" s="12"/>
      <c r="C3560" s="12"/>
    </row>
    <row r="3561" spans="1:3" s="5" customFormat="1">
      <c r="A3561" s="12"/>
      <c r="B3561" s="12"/>
      <c r="C3561" s="12"/>
    </row>
    <row r="3562" spans="1:3" s="5" customFormat="1">
      <c r="A3562" s="12"/>
      <c r="B3562" s="12"/>
      <c r="C3562" s="12"/>
    </row>
    <row r="3563" spans="1:3" s="5" customFormat="1">
      <c r="A3563" s="12"/>
      <c r="B3563" s="12"/>
      <c r="C3563" s="12"/>
    </row>
    <row r="3564" spans="1:3" s="5" customFormat="1">
      <c r="A3564" s="12"/>
      <c r="B3564" s="12"/>
      <c r="C3564" s="12"/>
    </row>
    <row r="3565" spans="1:3" s="5" customFormat="1">
      <c r="A3565" s="12"/>
      <c r="B3565" s="12"/>
      <c r="C3565" s="12"/>
    </row>
    <row r="3566" spans="1:3" s="5" customFormat="1">
      <c r="A3566" s="12"/>
      <c r="B3566" s="12"/>
      <c r="C3566" s="12"/>
    </row>
    <row r="3567" spans="1:3" s="5" customFormat="1">
      <c r="A3567" s="12"/>
      <c r="B3567" s="12"/>
      <c r="C3567" s="12"/>
    </row>
    <row r="3568" spans="1:3" s="5" customFormat="1">
      <c r="A3568" s="12"/>
      <c r="B3568" s="12"/>
      <c r="C3568" s="12"/>
    </row>
    <row r="3569" spans="1:3" s="5" customFormat="1">
      <c r="A3569" s="12"/>
      <c r="B3569" s="12"/>
      <c r="C3569" s="12"/>
    </row>
    <row r="3570" spans="1:3" s="5" customFormat="1">
      <c r="A3570" s="12"/>
      <c r="B3570" s="12"/>
      <c r="C3570" s="12"/>
    </row>
    <row r="3571" spans="1:3" s="5" customFormat="1">
      <c r="A3571" s="12"/>
      <c r="B3571" s="12"/>
      <c r="C3571" s="12"/>
    </row>
    <row r="3572" spans="1:3" s="5" customFormat="1">
      <c r="A3572" s="12"/>
      <c r="B3572" s="12"/>
      <c r="C3572" s="12"/>
    </row>
    <row r="3573" spans="1:3" s="5" customFormat="1">
      <c r="A3573" s="12"/>
      <c r="B3573" s="12"/>
      <c r="C3573" s="12"/>
    </row>
    <row r="3574" spans="1:3" s="5" customFormat="1">
      <c r="A3574" s="12"/>
      <c r="B3574" s="12"/>
      <c r="C3574" s="12"/>
    </row>
    <row r="3575" spans="1:3" s="5" customFormat="1">
      <c r="A3575" s="12"/>
      <c r="B3575" s="12"/>
      <c r="C3575" s="12"/>
    </row>
    <row r="3576" spans="1:3" s="5" customFormat="1">
      <c r="A3576" s="12"/>
      <c r="B3576" s="12"/>
      <c r="C3576" s="12"/>
    </row>
    <row r="3577" spans="1:3" s="5" customFormat="1">
      <c r="A3577" s="12"/>
      <c r="B3577" s="12"/>
      <c r="C3577" s="12"/>
    </row>
    <row r="3578" spans="1:3" s="5" customFormat="1">
      <c r="A3578" s="12"/>
      <c r="B3578" s="12"/>
      <c r="C3578" s="12"/>
    </row>
    <row r="3579" spans="1:3" s="5" customFormat="1">
      <c r="A3579" s="12"/>
      <c r="B3579" s="12"/>
      <c r="C3579" s="12"/>
    </row>
    <row r="3580" spans="1:3" s="5" customFormat="1">
      <c r="A3580" s="12"/>
      <c r="B3580" s="12"/>
      <c r="C3580" s="12"/>
    </row>
    <row r="3581" spans="1:3" s="5" customFormat="1">
      <c r="A3581" s="12"/>
      <c r="B3581" s="12"/>
      <c r="C3581" s="12"/>
    </row>
    <row r="3582" spans="1:3" s="5" customFormat="1">
      <c r="A3582" s="12"/>
      <c r="B3582" s="12"/>
      <c r="C3582" s="12"/>
    </row>
    <row r="3583" spans="1:3" s="5" customFormat="1">
      <c r="A3583" s="12"/>
      <c r="B3583" s="12"/>
      <c r="C3583" s="12"/>
    </row>
    <row r="3584" spans="1:3" s="5" customFormat="1">
      <c r="A3584" s="12"/>
      <c r="B3584" s="12"/>
      <c r="C3584" s="12"/>
    </row>
    <row r="3585" spans="1:3" s="5" customFormat="1">
      <c r="A3585" s="12"/>
      <c r="B3585" s="12"/>
      <c r="C3585" s="12"/>
    </row>
    <row r="3586" spans="1:3" s="5" customFormat="1">
      <c r="A3586" s="12"/>
      <c r="B3586" s="12"/>
      <c r="C3586" s="12"/>
    </row>
    <row r="3587" spans="1:3" s="5" customFormat="1">
      <c r="A3587" s="12"/>
      <c r="B3587" s="12"/>
      <c r="C3587" s="12"/>
    </row>
    <row r="3588" spans="1:3" s="5" customFormat="1">
      <c r="A3588" s="12"/>
      <c r="B3588" s="12"/>
      <c r="C3588" s="12"/>
    </row>
    <row r="3589" spans="1:3" s="5" customFormat="1">
      <c r="A3589" s="12"/>
      <c r="B3589" s="12"/>
      <c r="C3589" s="12"/>
    </row>
    <row r="3590" spans="1:3" s="5" customFormat="1">
      <c r="A3590" s="12"/>
      <c r="B3590" s="12"/>
      <c r="C3590" s="12"/>
    </row>
    <row r="3591" spans="1:3" s="5" customFormat="1">
      <c r="A3591" s="12"/>
      <c r="B3591" s="12"/>
      <c r="C3591" s="12"/>
    </row>
    <row r="3592" spans="1:3" s="5" customFormat="1">
      <c r="A3592" s="12"/>
      <c r="B3592" s="12"/>
      <c r="C3592" s="12"/>
    </row>
    <row r="3593" spans="1:3" s="5" customFormat="1">
      <c r="A3593" s="12"/>
      <c r="B3593" s="12"/>
      <c r="C3593" s="12"/>
    </row>
    <row r="3594" spans="1:3" s="5" customFormat="1">
      <c r="A3594" s="12"/>
      <c r="B3594" s="12"/>
      <c r="C3594" s="12"/>
    </row>
    <row r="3595" spans="1:3" s="5" customFormat="1">
      <c r="A3595" s="12"/>
      <c r="B3595" s="12"/>
      <c r="C3595" s="12"/>
    </row>
    <row r="3596" spans="1:3" s="5" customFormat="1">
      <c r="A3596" s="12"/>
      <c r="B3596" s="12"/>
      <c r="C3596" s="12"/>
    </row>
    <row r="3597" spans="1:3" s="5" customFormat="1">
      <c r="A3597" s="12"/>
      <c r="B3597" s="12"/>
      <c r="C3597" s="12"/>
    </row>
    <row r="3598" spans="1:3" s="5" customFormat="1">
      <c r="A3598" s="12"/>
      <c r="B3598" s="12"/>
      <c r="C3598" s="12"/>
    </row>
    <row r="3599" spans="1:3" s="5" customFormat="1">
      <c r="A3599" s="12"/>
      <c r="B3599" s="12"/>
      <c r="C3599" s="12"/>
    </row>
    <row r="3600" spans="1:3" s="5" customFormat="1">
      <c r="A3600" s="12"/>
      <c r="B3600" s="12"/>
      <c r="C3600" s="12"/>
    </row>
    <row r="3601" spans="1:3" s="5" customFormat="1">
      <c r="A3601" s="12"/>
      <c r="B3601" s="12"/>
      <c r="C3601" s="12"/>
    </row>
    <row r="3602" spans="1:3" s="5" customFormat="1">
      <c r="A3602" s="12"/>
      <c r="B3602" s="12"/>
      <c r="C3602" s="12"/>
    </row>
    <row r="3603" spans="1:3" s="5" customFormat="1">
      <c r="A3603" s="12"/>
      <c r="B3603" s="12"/>
      <c r="C3603" s="12"/>
    </row>
    <row r="3604" spans="1:3" s="5" customFormat="1">
      <c r="A3604" s="12"/>
      <c r="B3604" s="12"/>
      <c r="C3604" s="12"/>
    </row>
    <row r="3605" spans="1:3" s="5" customFormat="1">
      <c r="A3605" s="12"/>
      <c r="B3605" s="12"/>
      <c r="C3605" s="12"/>
    </row>
    <row r="3606" spans="1:3" s="5" customFormat="1">
      <c r="A3606" s="12"/>
      <c r="B3606" s="12"/>
      <c r="C3606" s="12"/>
    </row>
    <row r="3607" spans="1:3" s="5" customFormat="1">
      <c r="A3607" s="12"/>
      <c r="B3607" s="12"/>
      <c r="C3607" s="12"/>
    </row>
    <row r="3608" spans="1:3" s="5" customFormat="1">
      <c r="A3608" s="12"/>
      <c r="B3608" s="12"/>
      <c r="C3608" s="12"/>
    </row>
    <row r="3609" spans="1:3" s="5" customFormat="1">
      <c r="A3609" s="12"/>
      <c r="B3609" s="12"/>
      <c r="C3609" s="12"/>
    </row>
    <row r="3610" spans="1:3" s="5" customFormat="1">
      <c r="A3610" s="12"/>
      <c r="B3610" s="12"/>
      <c r="C3610" s="12"/>
    </row>
    <row r="3611" spans="1:3" s="5" customFormat="1">
      <c r="A3611" s="12"/>
      <c r="B3611" s="12"/>
      <c r="C3611" s="12"/>
    </row>
    <row r="3612" spans="1:3" s="5" customFormat="1">
      <c r="A3612" s="12"/>
      <c r="B3612" s="12"/>
      <c r="C3612" s="12"/>
    </row>
    <row r="3613" spans="1:3" s="5" customFormat="1">
      <c r="A3613" s="12"/>
      <c r="B3613" s="12"/>
      <c r="C3613" s="12"/>
    </row>
    <row r="3614" spans="1:3" s="5" customFormat="1">
      <c r="A3614" s="12"/>
      <c r="B3614" s="12"/>
      <c r="C3614" s="12"/>
    </row>
    <row r="3615" spans="1:3" s="5" customFormat="1">
      <c r="A3615" s="12"/>
      <c r="B3615" s="12"/>
      <c r="C3615" s="12"/>
    </row>
    <row r="3616" spans="1:3" s="5" customFormat="1">
      <c r="A3616" s="12"/>
      <c r="B3616" s="12"/>
      <c r="C3616" s="12"/>
    </row>
    <row r="3617" spans="1:3" s="5" customFormat="1">
      <c r="A3617" s="12"/>
      <c r="B3617" s="12"/>
      <c r="C3617" s="12"/>
    </row>
    <row r="3618" spans="1:3" s="5" customFormat="1">
      <c r="A3618" s="12"/>
      <c r="B3618" s="12"/>
      <c r="C3618" s="12"/>
    </row>
    <row r="3619" spans="1:3" s="5" customFormat="1">
      <c r="A3619" s="12"/>
      <c r="B3619" s="12"/>
      <c r="C3619" s="12"/>
    </row>
    <row r="3620" spans="1:3" s="5" customFormat="1">
      <c r="A3620" s="12"/>
      <c r="B3620" s="12"/>
      <c r="C3620" s="12"/>
    </row>
    <row r="3621" spans="1:3" s="5" customFormat="1">
      <c r="A3621" s="12"/>
      <c r="B3621" s="12"/>
      <c r="C3621" s="12"/>
    </row>
    <row r="3622" spans="1:3" s="5" customFormat="1">
      <c r="A3622" s="12"/>
      <c r="B3622" s="12"/>
      <c r="C3622" s="12"/>
    </row>
    <row r="3623" spans="1:3" s="5" customFormat="1">
      <c r="A3623" s="12"/>
      <c r="B3623" s="12"/>
      <c r="C3623" s="12"/>
    </row>
    <row r="3624" spans="1:3" s="5" customFormat="1">
      <c r="A3624" s="12"/>
      <c r="B3624" s="12"/>
      <c r="C3624" s="12"/>
    </row>
    <row r="3625" spans="1:3" s="5" customFormat="1">
      <c r="A3625" s="12"/>
      <c r="B3625" s="12"/>
      <c r="C3625" s="12"/>
    </row>
    <row r="3626" spans="1:3" s="5" customFormat="1">
      <c r="A3626" s="12"/>
      <c r="B3626" s="12"/>
      <c r="C3626" s="12"/>
    </row>
    <row r="3627" spans="1:3" s="5" customFormat="1">
      <c r="A3627" s="12"/>
      <c r="B3627" s="12"/>
      <c r="C3627" s="12"/>
    </row>
    <row r="3628" spans="1:3" s="5" customFormat="1">
      <c r="A3628" s="12"/>
      <c r="B3628" s="12"/>
      <c r="C3628" s="12"/>
    </row>
    <row r="3629" spans="1:3" s="5" customFormat="1">
      <c r="A3629" s="12"/>
      <c r="B3629" s="12"/>
      <c r="C3629" s="12"/>
    </row>
    <row r="3630" spans="1:3" s="5" customFormat="1">
      <c r="A3630" s="12"/>
      <c r="B3630" s="12"/>
      <c r="C3630" s="12"/>
    </row>
    <row r="3631" spans="1:3" s="5" customFormat="1">
      <c r="A3631" s="12"/>
      <c r="B3631" s="12"/>
      <c r="C3631" s="12"/>
    </row>
    <row r="3632" spans="1:3" s="5" customFormat="1">
      <c r="A3632" s="12"/>
      <c r="B3632" s="12"/>
      <c r="C3632" s="12"/>
    </row>
    <row r="3633" spans="1:3" s="5" customFormat="1">
      <c r="A3633" s="12"/>
      <c r="B3633" s="12"/>
      <c r="C3633" s="12"/>
    </row>
    <row r="3634" spans="1:3" s="5" customFormat="1">
      <c r="A3634" s="12"/>
      <c r="B3634" s="12"/>
      <c r="C3634" s="12"/>
    </row>
    <row r="3635" spans="1:3" s="5" customFormat="1">
      <c r="A3635" s="12"/>
      <c r="B3635" s="12"/>
      <c r="C3635" s="12"/>
    </row>
    <row r="3636" spans="1:3" s="5" customFormat="1">
      <c r="A3636" s="12"/>
      <c r="B3636" s="12"/>
      <c r="C3636" s="12"/>
    </row>
    <row r="3637" spans="1:3" s="5" customFormat="1">
      <c r="A3637" s="12"/>
      <c r="B3637" s="12"/>
      <c r="C3637" s="12"/>
    </row>
    <row r="3638" spans="1:3" s="5" customFormat="1">
      <c r="A3638" s="12"/>
      <c r="B3638" s="12"/>
      <c r="C3638" s="12"/>
    </row>
    <row r="3639" spans="1:3" s="5" customFormat="1">
      <c r="A3639" s="12"/>
      <c r="B3639" s="12"/>
      <c r="C3639" s="12"/>
    </row>
    <row r="3640" spans="1:3" s="5" customFormat="1">
      <c r="A3640" s="12"/>
      <c r="B3640" s="12"/>
      <c r="C3640" s="12"/>
    </row>
    <row r="3641" spans="1:3" s="5" customFormat="1">
      <c r="A3641" s="12"/>
      <c r="B3641" s="12"/>
      <c r="C3641" s="12"/>
    </row>
    <row r="3642" spans="1:3" s="5" customFormat="1">
      <c r="A3642" s="12"/>
      <c r="B3642" s="12"/>
      <c r="C3642" s="12"/>
    </row>
    <row r="3643" spans="1:3" s="5" customFormat="1">
      <c r="A3643" s="12"/>
      <c r="B3643" s="12"/>
      <c r="C3643" s="12"/>
    </row>
    <row r="3644" spans="1:3" s="5" customFormat="1">
      <c r="A3644" s="12"/>
      <c r="B3644" s="12"/>
      <c r="C3644" s="12"/>
    </row>
    <row r="3645" spans="1:3" s="5" customFormat="1">
      <c r="A3645" s="12"/>
      <c r="B3645" s="12"/>
      <c r="C3645" s="12"/>
    </row>
    <row r="3646" spans="1:3" s="5" customFormat="1">
      <c r="A3646" s="12"/>
      <c r="B3646" s="12"/>
      <c r="C3646" s="12"/>
    </row>
    <row r="3647" spans="1:3" s="5" customFormat="1">
      <c r="A3647" s="12"/>
      <c r="B3647" s="12"/>
      <c r="C3647" s="12"/>
    </row>
    <row r="3648" spans="1:3" s="5" customFormat="1">
      <c r="A3648" s="12"/>
      <c r="B3648" s="12"/>
      <c r="C3648" s="12"/>
    </row>
    <row r="3649" spans="1:3" s="5" customFormat="1">
      <c r="A3649" s="12"/>
      <c r="B3649" s="12"/>
      <c r="C3649" s="12"/>
    </row>
    <row r="3650" spans="1:3" s="5" customFormat="1">
      <c r="A3650" s="12"/>
      <c r="B3650" s="12"/>
      <c r="C3650" s="12"/>
    </row>
    <row r="3651" spans="1:3" s="5" customFormat="1">
      <c r="A3651" s="12"/>
      <c r="B3651" s="12"/>
      <c r="C3651" s="12"/>
    </row>
    <row r="3652" spans="1:3" s="5" customFormat="1">
      <c r="A3652" s="12"/>
      <c r="B3652" s="12"/>
      <c r="C3652" s="12"/>
    </row>
    <row r="3653" spans="1:3" s="5" customFormat="1">
      <c r="A3653" s="12"/>
      <c r="B3653" s="12"/>
      <c r="C3653" s="12"/>
    </row>
    <row r="3654" spans="1:3" s="5" customFormat="1">
      <c r="A3654" s="12"/>
      <c r="B3654" s="12"/>
      <c r="C3654" s="12"/>
    </row>
    <row r="3655" spans="1:3" s="5" customFormat="1">
      <c r="A3655" s="12"/>
      <c r="B3655" s="12"/>
      <c r="C3655" s="12"/>
    </row>
    <row r="3656" spans="1:3" s="5" customFormat="1">
      <c r="A3656" s="12"/>
      <c r="B3656" s="12"/>
      <c r="C3656" s="12"/>
    </row>
    <row r="3657" spans="1:3" s="5" customFormat="1">
      <c r="A3657" s="12"/>
      <c r="B3657" s="12"/>
      <c r="C3657" s="12"/>
    </row>
    <row r="3658" spans="1:3" s="5" customFormat="1">
      <c r="A3658" s="12"/>
      <c r="B3658" s="12"/>
      <c r="C3658" s="12"/>
    </row>
    <row r="3659" spans="1:3" s="5" customFormat="1">
      <c r="A3659" s="12"/>
      <c r="B3659" s="12"/>
      <c r="C3659" s="12"/>
    </row>
    <row r="3660" spans="1:3" s="5" customFormat="1">
      <c r="A3660" s="12"/>
      <c r="B3660" s="12"/>
      <c r="C3660" s="12"/>
    </row>
    <row r="3661" spans="1:3" s="5" customFormat="1">
      <c r="A3661" s="12"/>
      <c r="B3661" s="12"/>
      <c r="C3661" s="12"/>
    </row>
    <row r="3662" spans="1:3" s="5" customFormat="1">
      <c r="A3662" s="12"/>
      <c r="B3662" s="12"/>
      <c r="C3662" s="12"/>
    </row>
    <row r="3663" spans="1:3" s="5" customFormat="1">
      <c r="A3663" s="12"/>
      <c r="B3663" s="12"/>
      <c r="C3663" s="12"/>
    </row>
    <row r="3664" spans="1:3" s="5" customFormat="1">
      <c r="A3664" s="12"/>
      <c r="B3664" s="12"/>
      <c r="C3664" s="12"/>
    </row>
    <row r="3665" spans="1:3" s="5" customFormat="1">
      <c r="A3665" s="12"/>
      <c r="B3665" s="12"/>
      <c r="C3665" s="12"/>
    </row>
    <row r="3666" spans="1:3" s="5" customFormat="1">
      <c r="A3666" s="12"/>
      <c r="B3666" s="12"/>
      <c r="C3666" s="12"/>
    </row>
    <row r="3667" spans="1:3" s="5" customFormat="1">
      <c r="A3667" s="12"/>
      <c r="B3667" s="12"/>
      <c r="C3667" s="12"/>
    </row>
    <row r="3668" spans="1:3" s="5" customFormat="1">
      <c r="A3668" s="12"/>
      <c r="B3668" s="12"/>
      <c r="C3668" s="12"/>
    </row>
    <row r="3669" spans="1:3" s="5" customFormat="1">
      <c r="A3669" s="12"/>
      <c r="B3669" s="12"/>
      <c r="C3669" s="12"/>
    </row>
    <row r="3670" spans="1:3" s="5" customFormat="1">
      <c r="A3670" s="12"/>
      <c r="B3670" s="12"/>
      <c r="C3670" s="12"/>
    </row>
    <row r="3671" spans="1:3" s="5" customFormat="1">
      <c r="A3671" s="12"/>
      <c r="B3671" s="12"/>
      <c r="C3671" s="12"/>
    </row>
    <row r="3672" spans="1:3" s="5" customFormat="1">
      <c r="A3672" s="12"/>
      <c r="B3672" s="12"/>
      <c r="C3672" s="12"/>
    </row>
    <row r="3673" spans="1:3" s="5" customFormat="1">
      <c r="A3673" s="12"/>
      <c r="B3673" s="12"/>
      <c r="C3673" s="12"/>
    </row>
    <row r="3674" spans="1:3" s="5" customFormat="1">
      <c r="A3674" s="12"/>
      <c r="B3674" s="12"/>
      <c r="C3674" s="12"/>
    </row>
    <row r="3675" spans="1:3" s="5" customFormat="1">
      <c r="A3675" s="12"/>
      <c r="B3675" s="12"/>
      <c r="C3675" s="12"/>
    </row>
    <row r="3676" spans="1:3" s="5" customFormat="1">
      <c r="A3676" s="12"/>
      <c r="B3676" s="12"/>
      <c r="C3676" s="12"/>
    </row>
    <row r="3677" spans="1:3" s="5" customFormat="1">
      <c r="A3677" s="12"/>
      <c r="B3677" s="12"/>
      <c r="C3677" s="12"/>
    </row>
    <row r="3678" spans="1:3" s="5" customFormat="1">
      <c r="A3678" s="12"/>
      <c r="B3678" s="12"/>
      <c r="C3678" s="12"/>
    </row>
    <row r="3679" spans="1:3" s="5" customFormat="1">
      <c r="A3679" s="12"/>
      <c r="B3679" s="12"/>
      <c r="C3679" s="12"/>
    </row>
    <row r="3680" spans="1:3" s="5" customFormat="1">
      <c r="A3680" s="12"/>
      <c r="B3680" s="12"/>
      <c r="C3680" s="12"/>
    </row>
    <row r="3681" spans="1:3" s="5" customFormat="1">
      <c r="A3681" s="12"/>
      <c r="B3681" s="12"/>
      <c r="C3681" s="12"/>
    </row>
    <row r="3682" spans="1:3" s="5" customFormat="1">
      <c r="A3682" s="12"/>
      <c r="B3682" s="12"/>
      <c r="C3682" s="12"/>
    </row>
    <row r="3683" spans="1:3" s="5" customFormat="1">
      <c r="A3683" s="12"/>
      <c r="B3683" s="12"/>
      <c r="C3683" s="12"/>
    </row>
    <row r="3684" spans="1:3" s="5" customFormat="1">
      <c r="A3684" s="12"/>
      <c r="B3684" s="12"/>
      <c r="C3684" s="12"/>
    </row>
    <row r="3685" spans="1:3" s="5" customFormat="1">
      <c r="A3685" s="12"/>
      <c r="B3685" s="12"/>
      <c r="C3685" s="12"/>
    </row>
    <row r="3686" spans="1:3" s="5" customFormat="1">
      <c r="A3686" s="12"/>
      <c r="B3686" s="12"/>
      <c r="C3686" s="12"/>
    </row>
    <row r="3687" spans="1:3" s="5" customFormat="1">
      <c r="A3687" s="12"/>
      <c r="B3687" s="12"/>
      <c r="C3687" s="12"/>
    </row>
    <row r="3688" spans="1:3" s="5" customFormat="1">
      <c r="A3688" s="12"/>
      <c r="B3688" s="12"/>
      <c r="C3688" s="12"/>
    </row>
    <row r="3689" spans="1:3" s="5" customFormat="1">
      <c r="A3689" s="12"/>
      <c r="B3689" s="12"/>
      <c r="C3689" s="12"/>
    </row>
    <row r="3690" spans="1:3" s="5" customFormat="1">
      <c r="A3690" s="12"/>
      <c r="B3690" s="12"/>
      <c r="C3690" s="12"/>
    </row>
    <row r="3691" spans="1:3" s="5" customFormat="1">
      <c r="A3691" s="12"/>
      <c r="B3691" s="12"/>
      <c r="C3691" s="12"/>
    </row>
    <row r="3692" spans="1:3" s="5" customFormat="1">
      <c r="A3692" s="12"/>
      <c r="B3692" s="12"/>
      <c r="C3692" s="12"/>
    </row>
    <row r="3693" spans="1:3" s="5" customFormat="1">
      <c r="A3693" s="12"/>
      <c r="B3693" s="12"/>
      <c r="C3693" s="12"/>
    </row>
    <row r="3694" spans="1:3" s="5" customFormat="1">
      <c r="A3694" s="12"/>
      <c r="B3694" s="12"/>
      <c r="C3694" s="12"/>
    </row>
    <row r="3695" spans="1:3" s="5" customFormat="1">
      <c r="A3695" s="12"/>
      <c r="B3695" s="12"/>
      <c r="C3695" s="12"/>
    </row>
    <row r="3696" spans="1:3" s="5" customFormat="1">
      <c r="A3696" s="12"/>
      <c r="B3696" s="12"/>
      <c r="C3696" s="12"/>
    </row>
    <row r="3697" spans="1:3" s="5" customFormat="1">
      <c r="A3697" s="12"/>
      <c r="B3697" s="12"/>
      <c r="C3697" s="12"/>
    </row>
    <row r="3698" spans="1:3" s="5" customFormat="1">
      <c r="A3698" s="12"/>
      <c r="B3698" s="12"/>
      <c r="C3698" s="12"/>
    </row>
    <row r="3699" spans="1:3" s="5" customFormat="1">
      <c r="A3699" s="12"/>
      <c r="B3699" s="12"/>
      <c r="C3699" s="12"/>
    </row>
    <row r="3700" spans="1:3" s="5" customFormat="1">
      <c r="A3700" s="12"/>
      <c r="B3700" s="12"/>
      <c r="C3700" s="12"/>
    </row>
    <row r="3701" spans="1:3" s="5" customFormat="1">
      <c r="A3701" s="12"/>
      <c r="B3701" s="12"/>
      <c r="C3701" s="12"/>
    </row>
    <row r="3702" spans="1:3" s="5" customFormat="1">
      <c r="A3702" s="12"/>
      <c r="B3702" s="12"/>
      <c r="C3702" s="12"/>
    </row>
    <row r="3703" spans="1:3" s="5" customFormat="1">
      <c r="A3703" s="12"/>
      <c r="B3703" s="12"/>
      <c r="C3703" s="12"/>
    </row>
    <row r="3704" spans="1:3" s="5" customFormat="1">
      <c r="A3704" s="12"/>
      <c r="B3704" s="12"/>
      <c r="C3704" s="12"/>
    </row>
    <row r="3705" spans="1:3" s="5" customFormat="1">
      <c r="A3705" s="12"/>
      <c r="B3705" s="12"/>
      <c r="C3705" s="12"/>
    </row>
    <row r="3706" spans="1:3" s="5" customFormat="1">
      <c r="A3706" s="12"/>
      <c r="B3706" s="12"/>
      <c r="C3706" s="12"/>
    </row>
    <row r="3707" spans="1:3" s="5" customFormat="1">
      <c r="A3707" s="12"/>
      <c r="B3707" s="12"/>
      <c r="C3707" s="12"/>
    </row>
    <row r="3708" spans="1:3" s="5" customFormat="1">
      <c r="A3708" s="12"/>
      <c r="B3708" s="12"/>
      <c r="C3708" s="12"/>
    </row>
    <row r="3709" spans="1:3" s="5" customFormat="1">
      <c r="A3709" s="12"/>
      <c r="B3709" s="12"/>
      <c r="C3709" s="12"/>
    </row>
    <row r="3710" spans="1:3" s="5" customFormat="1">
      <c r="A3710" s="12"/>
      <c r="B3710" s="12"/>
      <c r="C3710" s="12"/>
    </row>
    <row r="3711" spans="1:3" s="5" customFormat="1">
      <c r="A3711" s="12"/>
      <c r="B3711" s="12"/>
      <c r="C3711" s="12"/>
    </row>
    <row r="3712" spans="1:3" s="5" customFormat="1">
      <c r="A3712" s="12"/>
      <c r="B3712" s="12"/>
      <c r="C3712" s="12"/>
    </row>
    <row r="3713" spans="1:3" s="5" customFormat="1">
      <c r="A3713" s="12"/>
      <c r="B3713" s="12"/>
      <c r="C3713" s="12"/>
    </row>
    <row r="3714" spans="1:3" s="5" customFormat="1">
      <c r="A3714" s="12"/>
      <c r="B3714" s="12"/>
      <c r="C3714" s="12"/>
    </row>
    <row r="3715" spans="1:3" s="5" customFormat="1">
      <c r="A3715" s="12"/>
      <c r="B3715" s="12"/>
      <c r="C3715" s="12"/>
    </row>
    <row r="3716" spans="1:3" s="5" customFormat="1">
      <c r="A3716" s="12"/>
      <c r="B3716" s="12"/>
      <c r="C3716" s="12"/>
    </row>
    <row r="3717" spans="1:3" s="5" customFormat="1">
      <c r="A3717" s="12"/>
      <c r="B3717" s="12"/>
      <c r="C3717" s="12"/>
    </row>
    <row r="3718" spans="1:3" s="5" customFormat="1">
      <c r="A3718" s="12"/>
      <c r="B3718" s="12"/>
      <c r="C3718" s="12"/>
    </row>
    <row r="3719" spans="1:3" s="5" customFormat="1">
      <c r="A3719" s="12"/>
      <c r="B3719" s="12"/>
      <c r="C3719" s="12"/>
    </row>
    <row r="3720" spans="1:3" s="5" customFormat="1">
      <c r="A3720" s="12"/>
      <c r="B3720" s="12"/>
      <c r="C3720" s="12"/>
    </row>
    <row r="3721" spans="1:3" s="5" customFormat="1">
      <c r="A3721" s="12"/>
      <c r="B3721" s="12"/>
      <c r="C3721" s="12"/>
    </row>
    <row r="3722" spans="1:3" s="5" customFormat="1">
      <c r="A3722" s="12"/>
      <c r="B3722" s="12"/>
      <c r="C3722" s="12"/>
    </row>
    <row r="3723" spans="1:3" s="5" customFormat="1">
      <c r="A3723" s="12"/>
      <c r="B3723" s="12"/>
      <c r="C3723" s="12"/>
    </row>
    <row r="3724" spans="1:3" s="5" customFormat="1">
      <c r="A3724" s="12"/>
      <c r="B3724" s="12"/>
      <c r="C3724" s="12"/>
    </row>
    <row r="3725" spans="1:3" s="5" customFormat="1">
      <c r="A3725" s="12"/>
      <c r="B3725" s="12"/>
      <c r="C3725" s="12"/>
    </row>
    <row r="3726" spans="1:3" s="5" customFormat="1">
      <c r="A3726" s="12"/>
      <c r="B3726" s="12"/>
      <c r="C3726" s="12"/>
    </row>
    <row r="3727" spans="1:3" s="5" customFormat="1">
      <c r="A3727" s="12"/>
      <c r="B3727" s="12"/>
      <c r="C3727" s="12"/>
    </row>
    <row r="3728" spans="1:3" s="5" customFormat="1">
      <c r="A3728" s="12"/>
      <c r="B3728" s="12"/>
      <c r="C3728" s="12"/>
    </row>
    <row r="3729" spans="1:3" s="5" customFormat="1">
      <c r="A3729" s="12"/>
      <c r="B3729" s="12"/>
      <c r="C3729" s="12"/>
    </row>
    <row r="3730" spans="1:3" s="5" customFormat="1">
      <c r="A3730" s="12"/>
      <c r="B3730" s="12"/>
      <c r="C3730" s="12"/>
    </row>
    <row r="3731" spans="1:3" s="5" customFormat="1">
      <c r="A3731" s="12"/>
      <c r="B3731" s="12"/>
      <c r="C3731" s="12"/>
    </row>
    <row r="3732" spans="1:3" s="5" customFormat="1">
      <c r="A3732" s="12"/>
      <c r="B3732" s="12"/>
      <c r="C3732" s="12"/>
    </row>
    <row r="3733" spans="1:3" s="5" customFormat="1">
      <c r="A3733" s="12"/>
      <c r="B3733" s="12"/>
      <c r="C3733" s="12"/>
    </row>
    <row r="3734" spans="1:3" s="5" customFormat="1">
      <c r="A3734" s="12"/>
      <c r="B3734" s="12"/>
      <c r="C3734" s="12"/>
    </row>
    <row r="3735" spans="1:3" s="5" customFormat="1">
      <c r="A3735" s="12"/>
      <c r="B3735" s="12"/>
      <c r="C3735" s="12"/>
    </row>
    <row r="3736" spans="1:3" s="5" customFormat="1">
      <c r="A3736" s="12"/>
      <c r="B3736" s="12"/>
      <c r="C3736" s="12"/>
    </row>
    <row r="3737" spans="1:3" s="5" customFormat="1">
      <c r="A3737" s="12"/>
      <c r="B3737" s="12"/>
      <c r="C3737" s="12"/>
    </row>
    <row r="3738" spans="1:3" s="5" customFormat="1">
      <c r="A3738" s="12"/>
      <c r="B3738" s="12"/>
      <c r="C3738" s="12"/>
    </row>
    <row r="3739" spans="1:3" s="5" customFormat="1">
      <c r="A3739" s="12"/>
      <c r="B3739" s="12"/>
      <c r="C3739" s="12"/>
    </row>
    <row r="3740" spans="1:3" s="5" customFormat="1">
      <c r="A3740" s="12"/>
      <c r="B3740" s="12"/>
      <c r="C3740" s="12"/>
    </row>
    <row r="3741" spans="1:3" s="5" customFormat="1">
      <c r="A3741" s="12"/>
      <c r="B3741" s="12"/>
      <c r="C3741" s="12"/>
    </row>
    <row r="3742" spans="1:3" s="5" customFormat="1">
      <c r="A3742" s="12"/>
      <c r="B3742" s="12"/>
      <c r="C3742" s="12"/>
    </row>
    <row r="3743" spans="1:3" s="5" customFormat="1">
      <c r="A3743" s="12"/>
      <c r="B3743" s="12"/>
      <c r="C3743" s="12"/>
    </row>
    <row r="3744" spans="1:3" s="5" customFormat="1">
      <c r="A3744" s="12"/>
      <c r="B3744" s="12"/>
      <c r="C3744" s="12"/>
    </row>
    <row r="3745" spans="1:3" s="5" customFormat="1">
      <c r="A3745" s="12"/>
      <c r="B3745" s="12"/>
      <c r="C3745" s="12"/>
    </row>
    <row r="3746" spans="1:3" s="5" customFormat="1">
      <c r="A3746" s="12"/>
      <c r="B3746" s="12"/>
      <c r="C3746" s="12"/>
    </row>
    <row r="3747" spans="1:3" s="5" customFormat="1">
      <c r="A3747" s="12"/>
      <c r="B3747" s="12"/>
      <c r="C3747" s="12"/>
    </row>
    <row r="3748" spans="1:3" s="5" customFormat="1">
      <c r="A3748" s="12"/>
      <c r="B3748" s="12"/>
      <c r="C3748" s="12"/>
    </row>
    <row r="3749" spans="1:3" s="5" customFormat="1">
      <c r="A3749" s="12"/>
      <c r="B3749" s="12"/>
      <c r="C3749" s="12"/>
    </row>
    <row r="3750" spans="1:3" s="5" customFormat="1">
      <c r="A3750" s="12"/>
      <c r="B3750" s="12"/>
      <c r="C3750" s="12"/>
    </row>
    <row r="3751" spans="1:3" s="5" customFormat="1">
      <c r="A3751" s="12"/>
      <c r="B3751" s="12"/>
      <c r="C3751" s="12"/>
    </row>
    <row r="3752" spans="1:3" s="5" customFormat="1">
      <c r="A3752" s="12"/>
      <c r="B3752" s="12"/>
      <c r="C3752" s="12"/>
    </row>
    <row r="3753" spans="1:3" s="5" customFormat="1">
      <c r="A3753" s="12"/>
      <c r="B3753" s="12"/>
      <c r="C3753" s="12"/>
    </row>
    <row r="3754" spans="1:3" s="5" customFormat="1">
      <c r="A3754" s="12"/>
      <c r="B3754" s="12"/>
      <c r="C3754" s="12"/>
    </row>
    <row r="3755" spans="1:3" s="5" customFormat="1">
      <c r="A3755" s="12"/>
      <c r="B3755" s="12"/>
      <c r="C3755" s="12"/>
    </row>
    <row r="3756" spans="1:3" s="5" customFormat="1">
      <c r="A3756" s="12"/>
      <c r="B3756" s="12"/>
      <c r="C3756" s="12"/>
    </row>
    <row r="3757" spans="1:3" s="5" customFormat="1">
      <c r="A3757" s="12"/>
      <c r="B3757" s="12"/>
      <c r="C3757" s="12"/>
    </row>
    <row r="3758" spans="1:3" s="5" customFormat="1">
      <c r="A3758" s="12"/>
      <c r="B3758" s="12"/>
      <c r="C3758" s="12"/>
    </row>
    <row r="3759" spans="1:3" s="5" customFormat="1">
      <c r="A3759" s="12"/>
      <c r="B3759" s="12"/>
      <c r="C3759" s="12"/>
    </row>
    <row r="3760" spans="1:3" s="5" customFormat="1">
      <c r="A3760" s="12"/>
      <c r="B3760" s="12"/>
      <c r="C3760" s="12"/>
    </row>
    <row r="3761" spans="1:3" s="5" customFormat="1">
      <c r="A3761" s="12"/>
      <c r="B3761" s="12"/>
      <c r="C3761" s="12"/>
    </row>
    <row r="3762" spans="1:3" s="5" customFormat="1">
      <c r="A3762" s="12"/>
      <c r="B3762" s="12"/>
      <c r="C3762" s="12"/>
    </row>
    <row r="3763" spans="1:3" s="5" customFormat="1">
      <c r="A3763" s="12"/>
      <c r="B3763" s="12"/>
      <c r="C3763" s="12"/>
    </row>
    <row r="3764" spans="1:3" s="5" customFormat="1">
      <c r="A3764" s="12"/>
      <c r="B3764" s="12"/>
      <c r="C3764" s="12"/>
    </row>
    <row r="3765" spans="1:3" s="5" customFormat="1">
      <c r="A3765" s="12"/>
      <c r="B3765" s="12"/>
      <c r="C3765" s="12"/>
    </row>
    <row r="3766" spans="1:3" s="5" customFormat="1">
      <c r="A3766" s="12"/>
      <c r="B3766" s="12"/>
      <c r="C3766" s="12"/>
    </row>
    <row r="3767" spans="1:3" s="5" customFormat="1">
      <c r="A3767" s="12"/>
      <c r="B3767" s="12"/>
      <c r="C3767" s="12"/>
    </row>
    <row r="3768" spans="1:3" s="5" customFormat="1">
      <c r="A3768" s="12"/>
      <c r="B3768" s="12"/>
      <c r="C3768" s="12"/>
    </row>
    <row r="3769" spans="1:3" s="5" customFormat="1">
      <c r="A3769" s="12"/>
      <c r="B3769" s="12"/>
      <c r="C3769" s="12"/>
    </row>
    <row r="3770" spans="1:3" s="5" customFormat="1">
      <c r="A3770" s="12"/>
      <c r="B3770" s="12"/>
      <c r="C3770" s="12"/>
    </row>
    <row r="3771" spans="1:3" s="5" customFormat="1">
      <c r="A3771" s="12"/>
      <c r="B3771" s="12"/>
      <c r="C3771" s="12"/>
    </row>
    <row r="3772" spans="1:3" s="5" customFormat="1">
      <c r="A3772" s="12"/>
      <c r="B3772" s="12"/>
      <c r="C3772" s="12"/>
    </row>
    <row r="3773" spans="1:3" s="5" customFormat="1">
      <c r="A3773" s="12"/>
      <c r="B3773" s="12"/>
      <c r="C3773" s="12"/>
    </row>
    <row r="3774" spans="1:3" s="5" customFormat="1">
      <c r="A3774" s="12"/>
      <c r="B3774" s="12"/>
      <c r="C3774" s="12"/>
    </row>
    <row r="3775" spans="1:3" s="5" customFormat="1">
      <c r="A3775" s="12"/>
      <c r="B3775" s="12"/>
      <c r="C3775" s="12"/>
    </row>
    <row r="3776" spans="1:3" s="5" customFormat="1">
      <c r="A3776" s="12"/>
      <c r="B3776" s="12"/>
      <c r="C3776" s="12"/>
    </row>
    <row r="3777" spans="1:3" s="5" customFormat="1">
      <c r="A3777" s="12"/>
      <c r="B3777" s="12"/>
      <c r="C3777" s="12"/>
    </row>
    <row r="3778" spans="1:3" s="5" customFormat="1">
      <c r="A3778" s="12"/>
      <c r="B3778" s="12"/>
      <c r="C3778" s="12"/>
    </row>
    <row r="3779" spans="1:3" s="5" customFormat="1">
      <c r="A3779" s="12"/>
      <c r="B3779" s="12"/>
      <c r="C3779" s="12"/>
    </row>
    <row r="3780" spans="1:3" s="5" customFormat="1">
      <c r="A3780" s="12"/>
      <c r="B3780" s="12"/>
      <c r="C3780" s="12"/>
    </row>
    <row r="3781" spans="1:3" s="5" customFormat="1">
      <c r="A3781" s="12"/>
      <c r="B3781" s="12"/>
      <c r="C3781" s="12"/>
    </row>
    <row r="3782" spans="1:3" s="5" customFormat="1">
      <c r="A3782" s="12"/>
      <c r="B3782" s="12"/>
      <c r="C3782" s="12"/>
    </row>
    <row r="3783" spans="1:3" s="5" customFormat="1">
      <c r="A3783" s="12"/>
      <c r="B3783" s="12"/>
      <c r="C3783" s="12"/>
    </row>
    <row r="3784" spans="1:3" s="5" customFormat="1">
      <c r="A3784" s="12"/>
      <c r="B3784" s="12"/>
      <c r="C3784" s="12"/>
    </row>
    <row r="3785" spans="1:3" s="5" customFormat="1">
      <c r="A3785" s="12"/>
      <c r="B3785" s="12"/>
      <c r="C3785" s="12"/>
    </row>
    <row r="3786" spans="1:3" s="5" customFormat="1">
      <c r="A3786" s="12"/>
      <c r="B3786" s="12"/>
      <c r="C3786" s="12"/>
    </row>
    <row r="3787" spans="1:3" s="5" customFormat="1">
      <c r="A3787" s="12"/>
      <c r="B3787" s="12"/>
      <c r="C3787" s="12"/>
    </row>
    <row r="3788" spans="1:3" s="5" customFormat="1">
      <c r="A3788" s="12"/>
      <c r="B3788" s="12"/>
      <c r="C3788" s="12"/>
    </row>
    <row r="3789" spans="1:3" s="5" customFormat="1">
      <c r="A3789" s="12"/>
      <c r="B3789" s="12"/>
      <c r="C3789" s="12"/>
    </row>
    <row r="3790" spans="1:3" s="5" customFormat="1">
      <c r="A3790" s="12"/>
      <c r="B3790" s="12"/>
      <c r="C3790" s="12"/>
    </row>
    <row r="3791" spans="1:3" s="5" customFormat="1">
      <c r="A3791" s="12"/>
      <c r="B3791" s="12"/>
      <c r="C3791" s="12"/>
    </row>
    <row r="3792" spans="1:3" s="5" customFormat="1">
      <c r="A3792" s="12"/>
      <c r="B3792" s="12"/>
      <c r="C3792" s="12"/>
    </row>
    <row r="3793" spans="1:3" s="5" customFormat="1">
      <c r="A3793" s="12"/>
      <c r="B3793" s="12"/>
      <c r="C3793" s="12"/>
    </row>
    <row r="3794" spans="1:3" s="5" customFormat="1">
      <c r="A3794" s="12"/>
      <c r="B3794" s="12"/>
      <c r="C3794" s="12"/>
    </row>
    <row r="3795" spans="1:3" s="5" customFormat="1">
      <c r="A3795" s="12"/>
      <c r="B3795" s="12"/>
      <c r="C3795" s="12"/>
    </row>
    <row r="3796" spans="1:3" s="5" customFormat="1">
      <c r="A3796" s="12"/>
      <c r="B3796" s="12"/>
      <c r="C3796" s="12"/>
    </row>
    <row r="3797" spans="1:3" s="5" customFormat="1">
      <c r="A3797" s="12"/>
      <c r="B3797" s="12"/>
      <c r="C3797" s="12"/>
    </row>
    <row r="3798" spans="1:3" s="5" customFormat="1">
      <c r="A3798" s="12"/>
      <c r="B3798" s="12"/>
      <c r="C3798" s="12"/>
    </row>
    <row r="3799" spans="1:3" s="5" customFormat="1">
      <c r="A3799" s="12"/>
      <c r="B3799" s="12"/>
      <c r="C3799" s="12"/>
    </row>
    <row r="3800" spans="1:3" s="5" customFormat="1">
      <c r="A3800" s="12"/>
      <c r="B3800" s="12"/>
      <c r="C3800" s="12"/>
    </row>
    <row r="3801" spans="1:3" s="5" customFormat="1">
      <c r="A3801" s="12"/>
      <c r="B3801" s="12"/>
      <c r="C3801" s="12"/>
    </row>
    <row r="3802" spans="1:3" s="5" customFormat="1">
      <c r="A3802" s="12"/>
      <c r="B3802" s="12"/>
      <c r="C3802" s="12"/>
    </row>
    <row r="3803" spans="1:3" s="5" customFormat="1">
      <c r="A3803" s="12"/>
      <c r="B3803" s="12"/>
      <c r="C3803" s="12"/>
    </row>
    <row r="3804" spans="1:3" s="5" customFormat="1">
      <c r="A3804" s="12"/>
      <c r="B3804" s="12"/>
      <c r="C3804" s="12"/>
    </row>
    <row r="3805" spans="1:3" s="5" customFormat="1">
      <c r="A3805" s="12"/>
      <c r="B3805" s="12"/>
      <c r="C3805" s="12"/>
    </row>
    <row r="3806" spans="1:3" s="5" customFormat="1">
      <c r="A3806" s="12"/>
      <c r="B3806" s="12"/>
      <c r="C3806" s="12"/>
    </row>
    <row r="3807" spans="1:3" s="5" customFormat="1">
      <c r="A3807" s="12"/>
      <c r="B3807" s="12"/>
      <c r="C3807" s="12"/>
    </row>
    <row r="3808" spans="1:3" s="5" customFormat="1">
      <c r="A3808" s="12"/>
      <c r="B3808" s="12"/>
      <c r="C3808" s="12"/>
    </row>
    <row r="3809" spans="1:3" s="5" customFormat="1">
      <c r="A3809" s="12"/>
      <c r="B3809" s="12"/>
      <c r="C3809" s="12"/>
    </row>
    <row r="3810" spans="1:3" s="5" customFormat="1">
      <c r="A3810" s="12"/>
      <c r="B3810" s="12"/>
      <c r="C3810" s="12"/>
    </row>
    <row r="3811" spans="1:3" s="5" customFormat="1">
      <c r="A3811" s="12"/>
      <c r="B3811" s="12"/>
      <c r="C3811" s="12"/>
    </row>
    <row r="3812" spans="1:3" s="5" customFormat="1">
      <c r="A3812" s="12"/>
      <c r="B3812" s="12"/>
      <c r="C3812" s="12"/>
    </row>
    <row r="3813" spans="1:3" s="5" customFormat="1">
      <c r="A3813" s="12"/>
      <c r="B3813" s="12"/>
      <c r="C3813" s="12"/>
    </row>
    <row r="3814" spans="1:3" s="5" customFormat="1">
      <c r="A3814" s="12"/>
      <c r="B3814" s="12"/>
      <c r="C3814" s="12"/>
    </row>
    <row r="3815" spans="1:3" s="5" customFormat="1">
      <c r="A3815" s="12"/>
      <c r="B3815" s="12"/>
      <c r="C3815" s="12"/>
    </row>
    <row r="3816" spans="1:3" s="5" customFormat="1">
      <c r="A3816" s="12"/>
      <c r="B3816" s="12"/>
      <c r="C3816" s="12"/>
    </row>
    <row r="3817" spans="1:3" s="5" customFormat="1">
      <c r="A3817" s="12"/>
      <c r="B3817" s="12"/>
      <c r="C3817" s="12"/>
    </row>
    <row r="3818" spans="1:3" s="5" customFormat="1">
      <c r="A3818" s="12"/>
      <c r="B3818" s="12"/>
      <c r="C3818" s="12"/>
    </row>
    <row r="3819" spans="1:3" s="5" customFormat="1">
      <c r="A3819" s="12"/>
      <c r="B3819" s="12"/>
      <c r="C3819" s="12"/>
    </row>
    <row r="3820" spans="1:3" s="5" customFormat="1">
      <c r="A3820" s="12"/>
      <c r="B3820" s="12"/>
      <c r="C3820" s="12"/>
    </row>
    <row r="3821" spans="1:3" s="5" customFormat="1">
      <c r="A3821" s="12"/>
      <c r="B3821" s="12"/>
      <c r="C3821" s="12"/>
    </row>
    <row r="3822" spans="1:3" s="5" customFormat="1">
      <c r="A3822" s="12"/>
      <c r="B3822" s="12"/>
      <c r="C3822" s="12"/>
    </row>
    <row r="3823" spans="1:3" s="5" customFormat="1">
      <c r="A3823" s="12"/>
      <c r="B3823" s="12"/>
      <c r="C3823" s="12"/>
    </row>
    <row r="3824" spans="1:3" s="5" customFormat="1">
      <c r="A3824" s="12"/>
      <c r="B3824" s="12"/>
      <c r="C3824" s="12"/>
    </row>
    <row r="3825" spans="1:3" s="5" customFormat="1">
      <c r="A3825" s="12"/>
      <c r="B3825" s="12"/>
      <c r="C3825" s="12"/>
    </row>
    <row r="3826" spans="1:3" s="5" customFormat="1">
      <c r="A3826" s="12"/>
      <c r="B3826" s="12"/>
      <c r="C3826" s="12"/>
    </row>
    <row r="3827" spans="1:3" s="5" customFormat="1">
      <c r="A3827" s="12"/>
      <c r="B3827" s="12"/>
      <c r="C3827" s="12"/>
    </row>
    <row r="3828" spans="1:3" s="5" customFormat="1">
      <c r="A3828" s="12"/>
      <c r="B3828" s="12"/>
      <c r="C3828" s="12"/>
    </row>
    <row r="3829" spans="1:3" s="5" customFormat="1">
      <c r="A3829" s="12"/>
      <c r="B3829" s="12"/>
      <c r="C3829" s="12"/>
    </row>
    <row r="3830" spans="1:3" s="5" customFormat="1">
      <c r="A3830" s="12"/>
      <c r="B3830" s="12"/>
      <c r="C3830" s="12"/>
    </row>
    <row r="3831" spans="1:3" s="5" customFormat="1">
      <c r="A3831" s="12"/>
      <c r="B3831" s="12"/>
      <c r="C3831" s="12"/>
    </row>
    <row r="3832" spans="1:3" s="5" customFormat="1">
      <c r="A3832" s="12"/>
      <c r="B3832" s="12"/>
      <c r="C3832" s="12"/>
    </row>
    <row r="3833" spans="1:3" s="5" customFormat="1">
      <c r="A3833" s="12"/>
      <c r="B3833" s="12"/>
      <c r="C3833" s="12"/>
    </row>
    <row r="3834" spans="1:3" s="5" customFormat="1">
      <c r="A3834" s="12"/>
      <c r="B3834" s="12"/>
      <c r="C3834" s="12"/>
    </row>
    <row r="3835" spans="1:3" s="5" customFormat="1">
      <c r="A3835" s="12"/>
      <c r="B3835" s="12"/>
      <c r="C3835" s="12"/>
    </row>
    <row r="3836" spans="1:3" s="5" customFormat="1">
      <c r="A3836" s="12"/>
      <c r="B3836" s="12"/>
      <c r="C3836" s="12"/>
    </row>
    <row r="3837" spans="1:3" s="5" customFormat="1">
      <c r="A3837" s="12"/>
      <c r="B3837" s="12"/>
      <c r="C3837" s="12"/>
    </row>
    <row r="3838" spans="1:3" s="5" customFormat="1">
      <c r="A3838" s="12"/>
      <c r="B3838" s="12"/>
      <c r="C3838" s="12"/>
    </row>
    <row r="3839" spans="1:3" s="5" customFormat="1">
      <c r="A3839" s="12"/>
      <c r="B3839" s="12"/>
      <c r="C3839" s="12"/>
    </row>
    <row r="3840" spans="1:3" s="5" customFormat="1">
      <c r="A3840" s="12"/>
      <c r="B3840" s="12"/>
      <c r="C3840" s="12"/>
    </row>
    <row r="3841" spans="1:3" s="5" customFormat="1">
      <c r="A3841" s="12"/>
      <c r="B3841" s="12"/>
      <c r="C3841" s="12"/>
    </row>
    <row r="3842" spans="1:3" s="5" customFormat="1">
      <c r="A3842" s="12"/>
      <c r="B3842" s="12"/>
      <c r="C3842" s="12"/>
    </row>
    <row r="3843" spans="1:3" s="5" customFormat="1">
      <c r="A3843" s="12"/>
      <c r="B3843" s="12"/>
      <c r="C3843" s="12"/>
    </row>
    <row r="3844" spans="1:3" s="5" customFormat="1">
      <c r="A3844" s="12"/>
      <c r="B3844" s="12"/>
      <c r="C3844" s="12"/>
    </row>
    <row r="3845" spans="1:3" s="5" customFormat="1">
      <c r="A3845" s="12"/>
      <c r="B3845" s="12"/>
      <c r="C3845" s="12"/>
    </row>
    <row r="3846" spans="1:3" s="5" customFormat="1">
      <c r="A3846" s="12"/>
      <c r="B3846" s="12"/>
      <c r="C3846" s="12"/>
    </row>
    <row r="3847" spans="1:3" s="5" customFormat="1">
      <c r="A3847" s="12"/>
      <c r="B3847" s="12"/>
      <c r="C3847" s="12"/>
    </row>
    <row r="3848" spans="1:3" s="5" customFormat="1">
      <c r="A3848" s="12"/>
      <c r="B3848" s="12"/>
      <c r="C3848" s="12"/>
    </row>
    <row r="3849" spans="1:3" s="5" customFormat="1">
      <c r="A3849" s="12"/>
      <c r="B3849" s="12"/>
      <c r="C3849" s="12"/>
    </row>
    <row r="3850" spans="1:3" s="5" customFormat="1">
      <c r="A3850" s="12"/>
      <c r="B3850" s="12"/>
      <c r="C3850" s="12"/>
    </row>
    <row r="3851" spans="1:3" s="5" customFormat="1">
      <c r="A3851" s="12"/>
      <c r="B3851" s="12"/>
      <c r="C3851" s="12"/>
    </row>
    <row r="3852" spans="1:3" s="5" customFormat="1">
      <c r="A3852" s="12"/>
      <c r="B3852" s="12"/>
      <c r="C3852" s="12"/>
    </row>
    <row r="3853" spans="1:3" s="5" customFormat="1">
      <c r="A3853" s="12"/>
      <c r="B3853" s="12"/>
      <c r="C3853" s="12"/>
    </row>
    <row r="3854" spans="1:3" s="5" customFormat="1">
      <c r="A3854" s="12"/>
      <c r="B3854" s="12"/>
      <c r="C3854" s="12"/>
    </row>
    <row r="3855" spans="1:3" s="5" customFormat="1">
      <c r="A3855" s="12"/>
      <c r="B3855" s="12"/>
      <c r="C3855" s="12"/>
    </row>
    <row r="3856" spans="1:3" s="5" customFormat="1">
      <c r="A3856" s="12"/>
      <c r="B3856" s="12"/>
      <c r="C3856" s="12"/>
    </row>
    <row r="3857" spans="1:3" s="5" customFormat="1">
      <c r="A3857" s="12"/>
      <c r="B3857" s="12"/>
      <c r="C3857" s="12"/>
    </row>
    <row r="3858" spans="1:3" s="5" customFormat="1">
      <c r="A3858" s="12"/>
      <c r="B3858" s="12"/>
      <c r="C3858" s="12"/>
    </row>
    <row r="3859" spans="1:3" s="5" customFormat="1">
      <c r="A3859" s="12"/>
      <c r="B3859" s="12"/>
      <c r="C3859" s="12"/>
    </row>
    <row r="3860" spans="1:3" s="5" customFormat="1">
      <c r="A3860" s="12"/>
      <c r="B3860" s="12"/>
      <c r="C3860" s="12"/>
    </row>
    <row r="3861" spans="1:3" s="5" customFormat="1">
      <c r="A3861" s="12"/>
      <c r="B3861" s="12"/>
      <c r="C3861" s="12"/>
    </row>
    <row r="3862" spans="1:3" s="5" customFormat="1">
      <c r="A3862" s="12"/>
      <c r="B3862" s="12"/>
      <c r="C3862" s="12"/>
    </row>
    <row r="3863" spans="1:3" s="5" customFormat="1">
      <c r="A3863" s="12"/>
      <c r="B3863" s="12"/>
      <c r="C3863" s="12"/>
    </row>
    <row r="3864" spans="1:3" s="5" customFormat="1">
      <c r="A3864" s="12"/>
      <c r="B3864" s="12"/>
      <c r="C3864" s="12"/>
    </row>
    <row r="3865" spans="1:3" s="5" customFormat="1">
      <c r="A3865" s="12"/>
      <c r="B3865" s="12"/>
      <c r="C3865" s="12"/>
    </row>
    <row r="3866" spans="1:3" s="5" customFormat="1">
      <c r="A3866" s="12"/>
      <c r="B3866" s="12"/>
      <c r="C3866" s="12"/>
    </row>
    <row r="3867" spans="1:3" s="5" customFormat="1">
      <c r="A3867" s="12"/>
      <c r="B3867" s="12"/>
      <c r="C3867" s="12"/>
    </row>
    <row r="3868" spans="1:3" s="5" customFormat="1">
      <c r="A3868" s="12"/>
      <c r="B3868" s="12"/>
      <c r="C3868" s="12"/>
    </row>
    <row r="3869" spans="1:3" s="5" customFormat="1">
      <c r="A3869" s="12"/>
      <c r="B3869" s="12"/>
      <c r="C3869" s="12"/>
    </row>
    <row r="3870" spans="1:3" s="5" customFormat="1">
      <c r="A3870" s="12"/>
      <c r="B3870" s="12"/>
      <c r="C3870" s="12"/>
    </row>
    <row r="3871" spans="1:3" s="5" customFormat="1">
      <c r="A3871" s="12"/>
      <c r="B3871" s="12"/>
      <c r="C3871" s="12"/>
    </row>
    <row r="3872" spans="1:3" s="5" customFormat="1">
      <c r="A3872" s="12"/>
      <c r="B3872" s="12"/>
      <c r="C3872" s="12"/>
    </row>
    <row r="3873" spans="1:3" s="5" customFormat="1">
      <c r="A3873" s="12"/>
      <c r="B3873" s="12"/>
      <c r="C3873" s="12"/>
    </row>
    <row r="3874" spans="1:3" s="5" customFormat="1">
      <c r="A3874" s="12"/>
      <c r="B3874" s="12"/>
      <c r="C3874" s="12"/>
    </row>
    <row r="3875" spans="1:3" s="5" customFormat="1">
      <c r="A3875" s="12"/>
      <c r="B3875" s="12"/>
      <c r="C3875" s="12"/>
    </row>
    <row r="3876" spans="1:3" s="5" customFormat="1">
      <c r="A3876" s="12"/>
      <c r="B3876" s="12"/>
      <c r="C3876" s="12"/>
    </row>
    <row r="3877" spans="1:3" s="5" customFormat="1">
      <c r="A3877" s="12"/>
      <c r="B3877" s="12"/>
      <c r="C3877" s="12"/>
    </row>
    <row r="3878" spans="1:3" s="5" customFormat="1">
      <c r="A3878" s="12"/>
      <c r="B3878" s="12"/>
      <c r="C3878" s="12"/>
    </row>
    <row r="3879" spans="1:3" s="5" customFormat="1">
      <c r="A3879" s="12"/>
      <c r="B3879" s="12"/>
      <c r="C3879" s="12"/>
    </row>
    <row r="3880" spans="1:3" s="5" customFormat="1">
      <c r="A3880" s="12"/>
      <c r="B3880" s="12"/>
      <c r="C3880" s="12"/>
    </row>
    <row r="3881" spans="1:3" s="5" customFormat="1">
      <c r="A3881" s="12"/>
      <c r="B3881" s="12"/>
      <c r="C3881" s="12"/>
    </row>
    <row r="3882" spans="1:3" s="5" customFormat="1">
      <c r="A3882" s="12"/>
      <c r="B3882" s="12"/>
      <c r="C3882" s="12"/>
    </row>
    <row r="3883" spans="1:3" s="5" customFormat="1">
      <c r="A3883" s="12"/>
      <c r="B3883" s="12"/>
      <c r="C3883" s="12"/>
    </row>
    <row r="3884" spans="1:3" s="5" customFormat="1">
      <c r="A3884" s="12"/>
      <c r="B3884" s="12"/>
      <c r="C3884" s="12"/>
    </row>
    <row r="3885" spans="1:3" s="5" customFormat="1">
      <c r="A3885" s="12"/>
      <c r="B3885" s="12"/>
      <c r="C3885" s="12"/>
    </row>
    <row r="3886" spans="1:3" s="5" customFormat="1">
      <c r="A3886" s="12"/>
      <c r="B3886" s="12"/>
      <c r="C3886" s="12"/>
    </row>
    <row r="3887" spans="1:3" s="5" customFormat="1">
      <c r="A3887" s="12"/>
      <c r="B3887" s="12"/>
      <c r="C3887" s="12"/>
    </row>
    <row r="3888" spans="1:3" s="5" customFormat="1">
      <c r="A3888" s="12"/>
      <c r="B3888" s="12"/>
      <c r="C3888" s="12"/>
    </row>
    <row r="3889" spans="1:3" s="5" customFormat="1">
      <c r="A3889" s="12"/>
      <c r="B3889" s="12"/>
      <c r="C3889" s="12"/>
    </row>
    <row r="3890" spans="1:3" s="5" customFormat="1">
      <c r="A3890" s="12"/>
      <c r="B3890" s="12"/>
      <c r="C3890" s="12"/>
    </row>
    <row r="3891" spans="1:3" s="5" customFormat="1">
      <c r="A3891" s="12"/>
      <c r="B3891" s="12"/>
      <c r="C3891" s="12"/>
    </row>
    <row r="3892" spans="1:3" s="5" customFormat="1">
      <c r="A3892" s="12"/>
      <c r="B3892" s="12"/>
      <c r="C3892" s="12"/>
    </row>
    <row r="3893" spans="1:3" s="5" customFormat="1">
      <c r="A3893" s="12"/>
      <c r="B3893" s="12"/>
      <c r="C3893" s="12"/>
    </row>
    <row r="3894" spans="1:3" s="5" customFormat="1">
      <c r="A3894" s="12"/>
      <c r="B3894" s="12"/>
      <c r="C3894" s="12"/>
    </row>
    <row r="3895" spans="1:3" s="5" customFormat="1">
      <c r="A3895" s="12"/>
      <c r="B3895" s="12"/>
      <c r="C3895" s="12"/>
    </row>
    <row r="3896" spans="1:3" s="5" customFormat="1">
      <c r="A3896" s="12"/>
      <c r="B3896" s="12"/>
      <c r="C3896" s="12"/>
    </row>
    <row r="3897" spans="1:3" s="5" customFormat="1">
      <c r="A3897" s="12"/>
      <c r="B3897" s="12"/>
      <c r="C3897" s="12"/>
    </row>
    <row r="3898" spans="1:3" s="5" customFormat="1">
      <c r="A3898" s="12"/>
      <c r="B3898" s="12"/>
      <c r="C3898" s="12"/>
    </row>
    <row r="3899" spans="1:3" s="5" customFormat="1">
      <c r="A3899" s="12"/>
      <c r="B3899" s="12"/>
      <c r="C3899" s="12"/>
    </row>
    <row r="3900" spans="1:3" s="5" customFormat="1">
      <c r="A3900" s="12"/>
      <c r="B3900" s="12"/>
      <c r="C3900" s="12"/>
    </row>
    <row r="3901" spans="1:3" s="5" customFormat="1">
      <c r="A3901" s="12"/>
      <c r="B3901" s="12"/>
      <c r="C3901" s="12"/>
    </row>
    <row r="3902" spans="1:3" s="5" customFormat="1">
      <c r="A3902" s="12"/>
      <c r="B3902" s="12"/>
      <c r="C3902" s="12"/>
    </row>
    <row r="3903" spans="1:3" s="5" customFormat="1">
      <c r="A3903" s="12"/>
      <c r="B3903" s="12"/>
      <c r="C3903" s="12"/>
    </row>
    <row r="3904" spans="1:3" s="5" customFormat="1">
      <c r="A3904" s="12"/>
      <c r="B3904" s="12"/>
      <c r="C3904" s="12"/>
    </row>
    <row r="3905" spans="1:3" s="5" customFormat="1">
      <c r="A3905" s="12"/>
      <c r="B3905" s="12"/>
      <c r="C3905" s="12"/>
    </row>
    <row r="3906" spans="1:3" s="5" customFormat="1">
      <c r="A3906" s="12"/>
      <c r="B3906" s="12"/>
      <c r="C3906" s="12"/>
    </row>
    <row r="3907" spans="1:3" s="5" customFormat="1">
      <c r="A3907" s="12"/>
      <c r="B3907" s="12"/>
      <c r="C3907" s="12"/>
    </row>
    <row r="3908" spans="1:3" s="5" customFormat="1">
      <c r="A3908" s="12"/>
      <c r="B3908" s="12"/>
      <c r="C3908" s="12"/>
    </row>
    <row r="3909" spans="1:3" s="5" customFormat="1">
      <c r="A3909" s="12"/>
      <c r="B3909" s="12"/>
      <c r="C3909" s="12"/>
    </row>
    <row r="3910" spans="1:3" s="5" customFormat="1">
      <c r="A3910" s="12"/>
      <c r="B3910" s="12"/>
      <c r="C3910" s="12"/>
    </row>
    <row r="3911" spans="1:3" s="5" customFormat="1">
      <c r="A3911" s="12"/>
      <c r="B3911" s="12"/>
      <c r="C3911" s="12"/>
    </row>
    <row r="3912" spans="1:3" s="5" customFormat="1">
      <c r="A3912" s="12"/>
      <c r="B3912" s="12"/>
      <c r="C3912" s="12"/>
    </row>
    <row r="3913" spans="1:3" s="5" customFormat="1">
      <c r="A3913" s="12"/>
      <c r="B3913" s="12"/>
      <c r="C3913" s="12"/>
    </row>
    <row r="3914" spans="1:3" s="5" customFormat="1">
      <c r="A3914" s="12"/>
      <c r="B3914" s="12"/>
      <c r="C3914" s="12"/>
    </row>
    <row r="3915" spans="1:3" s="5" customFormat="1">
      <c r="A3915" s="12"/>
      <c r="B3915" s="12"/>
      <c r="C3915" s="12"/>
    </row>
    <row r="3916" spans="1:3" s="5" customFormat="1">
      <c r="A3916" s="12"/>
      <c r="B3916" s="12"/>
      <c r="C3916" s="12"/>
    </row>
    <row r="3917" spans="1:3" s="5" customFormat="1">
      <c r="A3917" s="12"/>
      <c r="B3917" s="12"/>
      <c r="C3917" s="12"/>
    </row>
    <row r="3918" spans="1:3" s="5" customFormat="1">
      <c r="A3918" s="12"/>
      <c r="B3918" s="12"/>
      <c r="C3918" s="12"/>
    </row>
    <row r="3919" spans="1:3" s="5" customFormat="1">
      <c r="A3919" s="12"/>
      <c r="B3919" s="12"/>
      <c r="C3919" s="12"/>
    </row>
    <row r="3920" spans="1:3" s="5" customFormat="1">
      <c r="A3920" s="12"/>
      <c r="B3920" s="12"/>
      <c r="C3920" s="12"/>
    </row>
    <row r="3921" spans="1:3" s="5" customFormat="1">
      <c r="A3921" s="12"/>
      <c r="B3921" s="12"/>
      <c r="C3921" s="12"/>
    </row>
    <row r="3922" spans="1:3" s="5" customFormat="1">
      <c r="A3922" s="12"/>
      <c r="B3922" s="12"/>
      <c r="C3922" s="12"/>
    </row>
    <row r="3923" spans="1:3" s="5" customFormat="1">
      <c r="A3923" s="12"/>
      <c r="B3923" s="12"/>
      <c r="C3923" s="12"/>
    </row>
    <row r="3924" spans="1:3" s="5" customFormat="1">
      <c r="A3924" s="12"/>
      <c r="B3924" s="12"/>
      <c r="C3924" s="12"/>
    </row>
    <row r="3925" spans="1:3" s="5" customFormat="1">
      <c r="A3925" s="12"/>
      <c r="B3925" s="12"/>
      <c r="C3925" s="12"/>
    </row>
    <row r="3926" spans="1:3" s="5" customFormat="1">
      <c r="A3926" s="12"/>
      <c r="B3926" s="12"/>
      <c r="C3926" s="12"/>
    </row>
    <row r="3927" spans="1:3" s="5" customFormat="1">
      <c r="A3927" s="12"/>
      <c r="B3927" s="12"/>
      <c r="C3927" s="12"/>
    </row>
    <row r="3928" spans="1:3" s="5" customFormat="1">
      <c r="A3928" s="12"/>
      <c r="B3928" s="12"/>
      <c r="C3928" s="12"/>
    </row>
    <row r="3929" spans="1:3" s="5" customFormat="1">
      <c r="A3929" s="12"/>
      <c r="B3929" s="12"/>
      <c r="C3929" s="12"/>
    </row>
    <row r="3930" spans="1:3" s="5" customFormat="1">
      <c r="A3930" s="12"/>
      <c r="B3930" s="12"/>
      <c r="C3930" s="12"/>
    </row>
    <row r="3931" spans="1:3" s="5" customFormat="1">
      <c r="A3931" s="12"/>
      <c r="B3931" s="12"/>
      <c r="C3931" s="12"/>
    </row>
    <row r="3932" spans="1:3" s="5" customFormat="1">
      <c r="A3932" s="12"/>
      <c r="B3932" s="12"/>
      <c r="C3932" s="12"/>
    </row>
    <row r="3933" spans="1:3" s="5" customFormat="1">
      <c r="A3933" s="12"/>
      <c r="B3933" s="12"/>
      <c r="C3933" s="12"/>
    </row>
    <row r="3934" spans="1:3" s="5" customFormat="1">
      <c r="A3934" s="12"/>
      <c r="B3934" s="12"/>
      <c r="C3934" s="12"/>
    </row>
    <row r="3935" spans="1:3" s="5" customFormat="1">
      <c r="A3935" s="12"/>
      <c r="B3935" s="12"/>
      <c r="C3935" s="12"/>
    </row>
    <row r="3936" spans="1:3" s="5" customFormat="1">
      <c r="A3936" s="12"/>
      <c r="B3936" s="12"/>
      <c r="C3936" s="12"/>
    </row>
    <row r="3937" spans="1:3" s="5" customFormat="1">
      <c r="A3937" s="12"/>
      <c r="B3937" s="12"/>
      <c r="C3937" s="12"/>
    </row>
    <row r="3938" spans="1:3" s="5" customFormat="1">
      <c r="A3938" s="12"/>
      <c r="B3938" s="12"/>
      <c r="C3938" s="12"/>
    </row>
    <row r="3939" spans="1:3" s="5" customFormat="1">
      <c r="A3939" s="12"/>
      <c r="B3939" s="12"/>
      <c r="C3939" s="12"/>
    </row>
    <row r="3940" spans="1:3" s="5" customFormat="1">
      <c r="A3940" s="12"/>
      <c r="B3940" s="12"/>
      <c r="C3940" s="12"/>
    </row>
    <row r="3941" spans="1:3" s="5" customFormat="1">
      <c r="A3941" s="12"/>
      <c r="B3941" s="12"/>
      <c r="C3941" s="12"/>
    </row>
    <row r="3942" spans="1:3" s="5" customFormat="1">
      <c r="A3942" s="12"/>
      <c r="B3942" s="12"/>
      <c r="C3942" s="12"/>
    </row>
    <row r="3943" spans="1:3" s="5" customFormat="1">
      <c r="A3943" s="12"/>
      <c r="B3943" s="12"/>
      <c r="C3943" s="12"/>
    </row>
    <row r="3944" spans="1:3" s="5" customFormat="1">
      <c r="A3944" s="12"/>
      <c r="B3944" s="12"/>
      <c r="C3944" s="12"/>
    </row>
    <row r="3945" spans="1:3" s="5" customFormat="1">
      <c r="A3945" s="12"/>
      <c r="B3945" s="12"/>
      <c r="C3945" s="12"/>
    </row>
    <row r="3946" spans="1:3" s="5" customFormat="1">
      <c r="A3946" s="12"/>
      <c r="B3946" s="12"/>
      <c r="C3946" s="12"/>
    </row>
    <row r="3947" spans="1:3" s="5" customFormat="1">
      <c r="A3947" s="12"/>
      <c r="B3947" s="12"/>
      <c r="C3947" s="12"/>
    </row>
    <row r="3948" spans="1:3" s="5" customFormat="1">
      <c r="A3948" s="12"/>
      <c r="B3948" s="12"/>
      <c r="C3948" s="12"/>
    </row>
    <row r="3949" spans="1:3" s="5" customFormat="1">
      <c r="A3949" s="12"/>
      <c r="B3949" s="12"/>
      <c r="C3949" s="12"/>
    </row>
    <row r="3950" spans="1:3" s="5" customFormat="1">
      <c r="A3950" s="12"/>
      <c r="B3950" s="12"/>
      <c r="C3950" s="12"/>
    </row>
    <row r="3951" spans="1:3" s="5" customFormat="1">
      <c r="A3951" s="12"/>
      <c r="B3951" s="12"/>
      <c r="C3951" s="12"/>
    </row>
    <row r="3952" spans="1:3" s="5" customFormat="1">
      <c r="A3952" s="12"/>
      <c r="B3952" s="12"/>
      <c r="C3952" s="12"/>
    </row>
    <row r="3953" spans="1:3" s="5" customFormat="1">
      <c r="A3953" s="12"/>
      <c r="B3953" s="12"/>
      <c r="C3953" s="12"/>
    </row>
    <row r="3954" spans="1:3" s="5" customFormat="1">
      <c r="A3954" s="12"/>
      <c r="B3954" s="12"/>
      <c r="C3954" s="12"/>
    </row>
    <row r="3955" spans="1:3" s="5" customFormat="1">
      <c r="A3955" s="12"/>
      <c r="B3955" s="12"/>
      <c r="C3955" s="12"/>
    </row>
    <row r="3956" spans="1:3" s="5" customFormat="1">
      <c r="A3956" s="12"/>
      <c r="B3956" s="12"/>
      <c r="C3956" s="12"/>
    </row>
    <row r="3957" spans="1:3" s="5" customFormat="1">
      <c r="A3957" s="12"/>
      <c r="B3957" s="12"/>
      <c r="C3957" s="12"/>
    </row>
    <row r="3958" spans="1:3" s="5" customFormat="1">
      <c r="A3958" s="12"/>
      <c r="B3958" s="12"/>
      <c r="C3958" s="12"/>
    </row>
    <row r="3959" spans="1:3" s="5" customFormat="1">
      <c r="A3959" s="12"/>
      <c r="B3959" s="12"/>
      <c r="C3959" s="12"/>
    </row>
    <row r="3960" spans="1:3" s="5" customFormat="1">
      <c r="A3960" s="12"/>
      <c r="B3960" s="12"/>
      <c r="C3960" s="12"/>
    </row>
    <row r="3961" spans="1:3" s="5" customFormat="1">
      <c r="A3961" s="12"/>
      <c r="B3961" s="12"/>
      <c r="C3961" s="12"/>
    </row>
    <row r="3962" spans="1:3" s="5" customFormat="1">
      <c r="A3962" s="12"/>
      <c r="B3962" s="12"/>
      <c r="C3962" s="12"/>
    </row>
    <row r="3963" spans="1:3" s="5" customFormat="1">
      <c r="A3963" s="12"/>
      <c r="B3963" s="12"/>
      <c r="C3963" s="12"/>
    </row>
    <row r="3964" spans="1:3" s="5" customFormat="1">
      <c r="A3964" s="12"/>
      <c r="B3964" s="12"/>
      <c r="C3964" s="12"/>
    </row>
    <row r="3965" spans="1:3" s="5" customFormat="1">
      <c r="A3965" s="12"/>
      <c r="B3965" s="12"/>
      <c r="C3965" s="12"/>
    </row>
    <row r="3966" spans="1:3" s="5" customFormat="1">
      <c r="A3966" s="12"/>
      <c r="B3966" s="12"/>
      <c r="C3966" s="12"/>
    </row>
    <row r="3967" spans="1:3" s="5" customFormat="1">
      <c r="A3967" s="12"/>
      <c r="B3967" s="12"/>
      <c r="C3967" s="12"/>
    </row>
    <row r="3968" spans="1:3" s="5" customFormat="1">
      <c r="A3968" s="12"/>
      <c r="B3968" s="12"/>
      <c r="C3968" s="12"/>
    </row>
    <row r="3969" spans="1:3" s="5" customFormat="1">
      <c r="A3969" s="12"/>
      <c r="B3969" s="12"/>
      <c r="C3969" s="12"/>
    </row>
    <row r="3970" spans="1:3" s="5" customFormat="1">
      <c r="A3970" s="12"/>
      <c r="B3970" s="12"/>
      <c r="C3970" s="12"/>
    </row>
    <row r="3971" spans="1:3" s="5" customFormat="1">
      <c r="A3971" s="12"/>
      <c r="B3971" s="12"/>
      <c r="C3971" s="12"/>
    </row>
    <row r="3972" spans="1:3" s="5" customFormat="1">
      <c r="A3972" s="12"/>
      <c r="B3972" s="12"/>
      <c r="C3972" s="12"/>
    </row>
    <row r="3973" spans="1:3" s="5" customFormat="1">
      <c r="A3973" s="12"/>
      <c r="B3973" s="12"/>
      <c r="C3973" s="12"/>
    </row>
    <row r="3974" spans="1:3" s="5" customFormat="1">
      <c r="A3974" s="12"/>
      <c r="B3974" s="12"/>
      <c r="C3974" s="12"/>
    </row>
    <row r="3975" spans="1:3" s="5" customFormat="1">
      <c r="A3975" s="12"/>
      <c r="B3975" s="12"/>
      <c r="C3975" s="12"/>
    </row>
    <row r="3976" spans="1:3" s="5" customFormat="1">
      <c r="A3976" s="12"/>
      <c r="B3976" s="12"/>
      <c r="C3976" s="12"/>
    </row>
    <row r="3977" spans="1:3" s="5" customFormat="1">
      <c r="A3977" s="12"/>
      <c r="B3977" s="12"/>
      <c r="C3977" s="12"/>
    </row>
    <row r="3978" spans="1:3" s="5" customFormat="1">
      <c r="A3978" s="12"/>
      <c r="B3978" s="12"/>
      <c r="C3978" s="12"/>
    </row>
    <row r="3979" spans="1:3" s="5" customFormat="1">
      <c r="A3979" s="12"/>
      <c r="B3979" s="12"/>
      <c r="C3979" s="12"/>
    </row>
    <row r="3980" spans="1:3" s="5" customFormat="1">
      <c r="A3980" s="12"/>
      <c r="B3980" s="12"/>
      <c r="C3980" s="12"/>
    </row>
    <row r="3981" spans="1:3" s="5" customFormat="1">
      <c r="A3981" s="12"/>
      <c r="B3981" s="12"/>
      <c r="C3981" s="12"/>
    </row>
    <row r="3982" spans="1:3" s="5" customFormat="1">
      <c r="A3982" s="12"/>
      <c r="B3982" s="12"/>
      <c r="C3982" s="12"/>
    </row>
    <row r="3983" spans="1:3" s="5" customFormat="1">
      <c r="A3983" s="12"/>
      <c r="B3983" s="12"/>
      <c r="C3983" s="12"/>
    </row>
    <row r="3984" spans="1:3" s="5" customFormat="1">
      <c r="A3984" s="12"/>
      <c r="B3984" s="12"/>
      <c r="C3984" s="12"/>
    </row>
    <row r="3985" spans="1:3" s="5" customFormat="1">
      <c r="A3985" s="12"/>
      <c r="B3985" s="12"/>
      <c r="C3985" s="12"/>
    </row>
    <row r="3986" spans="1:3" s="5" customFormat="1">
      <c r="A3986" s="12"/>
      <c r="B3986" s="12"/>
      <c r="C3986" s="12"/>
    </row>
    <row r="3987" spans="1:3" s="5" customFormat="1">
      <c r="A3987" s="12"/>
      <c r="B3987" s="12"/>
      <c r="C3987" s="12"/>
    </row>
    <row r="3988" spans="1:3" s="5" customFormat="1">
      <c r="A3988" s="12"/>
      <c r="B3988" s="12"/>
      <c r="C3988" s="12"/>
    </row>
    <row r="3989" spans="1:3" s="5" customFormat="1">
      <c r="A3989" s="12"/>
      <c r="B3989" s="12"/>
      <c r="C3989" s="12"/>
    </row>
    <row r="3990" spans="1:3" s="5" customFormat="1">
      <c r="A3990" s="12"/>
      <c r="B3990" s="12"/>
      <c r="C3990" s="12"/>
    </row>
    <row r="3991" spans="1:3" s="5" customFormat="1">
      <c r="A3991" s="12"/>
      <c r="B3991" s="12"/>
      <c r="C3991" s="12"/>
    </row>
    <row r="3992" spans="1:3" s="5" customFormat="1">
      <c r="A3992" s="12"/>
      <c r="B3992" s="12"/>
      <c r="C3992" s="12"/>
    </row>
    <row r="3993" spans="1:3" s="5" customFormat="1">
      <c r="A3993" s="12"/>
      <c r="B3993" s="12"/>
      <c r="C3993" s="12"/>
    </row>
    <row r="3994" spans="1:3" s="5" customFormat="1">
      <c r="A3994" s="12"/>
      <c r="B3994" s="12"/>
      <c r="C3994" s="12"/>
    </row>
    <row r="3995" spans="1:3" s="5" customFormat="1">
      <c r="A3995" s="12"/>
      <c r="B3995" s="12"/>
      <c r="C3995" s="12"/>
    </row>
    <row r="3996" spans="1:3" s="5" customFormat="1">
      <c r="A3996" s="12"/>
      <c r="B3996" s="12"/>
      <c r="C3996" s="12"/>
    </row>
    <row r="3997" spans="1:3" s="5" customFormat="1">
      <c r="A3997" s="12"/>
      <c r="B3997" s="12"/>
      <c r="C3997" s="12"/>
    </row>
    <row r="3998" spans="1:3" s="5" customFormat="1">
      <c r="A3998" s="12"/>
      <c r="B3998" s="12"/>
      <c r="C3998" s="12"/>
    </row>
    <row r="3999" spans="1:3" s="5" customFormat="1">
      <c r="A3999" s="12"/>
      <c r="B3999" s="12"/>
      <c r="C3999" s="12"/>
    </row>
    <row r="4000" spans="1:3" s="5" customFormat="1">
      <c r="A4000" s="12"/>
      <c r="B4000" s="12"/>
      <c r="C4000" s="12"/>
    </row>
    <row r="4001" spans="1:3" s="5" customFormat="1">
      <c r="A4001" s="12"/>
      <c r="B4001" s="12"/>
      <c r="C4001" s="12"/>
    </row>
    <row r="4002" spans="1:3" s="5" customFormat="1">
      <c r="A4002" s="12"/>
      <c r="B4002" s="12"/>
      <c r="C4002" s="12"/>
    </row>
    <row r="4003" spans="1:3" s="5" customFormat="1">
      <c r="A4003" s="12"/>
      <c r="B4003" s="12"/>
      <c r="C4003" s="12"/>
    </row>
    <row r="4004" spans="1:3" s="5" customFormat="1">
      <c r="A4004" s="12"/>
      <c r="B4004" s="12"/>
      <c r="C4004" s="12"/>
    </row>
    <row r="4005" spans="1:3" s="5" customFormat="1">
      <c r="A4005" s="12"/>
      <c r="B4005" s="12"/>
      <c r="C4005" s="12"/>
    </row>
    <row r="4006" spans="1:3" s="5" customFormat="1">
      <c r="A4006" s="12"/>
      <c r="B4006" s="12"/>
      <c r="C4006" s="12"/>
    </row>
    <row r="4007" spans="1:3" s="5" customFormat="1">
      <c r="A4007" s="12"/>
      <c r="B4007" s="12"/>
      <c r="C4007" s="12"/>
    </row>
    <row r="4008" spans="1:3" s="5" customFormat="1">
      <c r="A4008" s="12"/>
      <c r="B4008" s="12"/>
      <c r="C4008" s="12"/>
    </row>
    <row r="4009" spans="1:3" s="5" customFormat="1">
      <c r="A4009" s="12"/>
      <c r="B4009" s="12"/>
      <c r="C4009" s="12"/>
    </row>
    <row r="4010" spans="1:3" s="5" customFormat="1">
      <c r="A4010" s="12"/>
      <c r="B4010" s="12"/>
      <c r="C4010" s="12"/>
    </row>
    <row r="4011" spans="1:3" s="5" customFormat="1">
      <c r="A4011" s="12"/>
      <c r="B4011" s="12"/>
      <c r="C4011" s="12"/>
    </row>
    <row r="4012" spans="1:3" s="5" customFormat="1">
      <c r="A4012" s="12"/>
      <c r="B4012" s="12"/>
      <c r="C4012" s="12"/>
    </row>
    <row r="4013" spans="1:3" s="5" customFormat="1">
      <c r="A4013" s="12"/>
      <c r="B4013" s="12"/>
      <c r="C4013" s="12"/>
    </row>
    <row r="4014" spans="1:3" s="5" customFormat="1">
      <c r="A4014" s="12"/>
      <c r="B4014" s="12"/>
      <c r="C4014" s="12"/>
    </row>
    <row r="4015" spans="1:3" s="5" customFormat="1">
      <c r="A4015" s="12"/>
      <c r="B4015" s="12"/>
      <c r="C4015" s="12"/>
    </row>
    <row r="4016" spans="1:3" s="5" customFormat="1">
      <c r="A4016" s="12"/>
      <c r="B4016" s="12"/>
      <c r="C4016" s="12"/>
    </row>
    <row r="4017" spans="1:3" s="5" customFormat="1">
      <c r="A4017" s="12"/>
      <c r="B4017" s="12"/>
      <c r="C4017" s="12"/>
    </row>
    <row r="4018" spans="1:3" s="5" customFormat="1">
      <c r="A4018" s="12"/>
      <c r="B4018" s="12"/>
      <c r="C4018" s="12"/>
    </row>
    <row r="4019" spans="1:3" s="5" customFormat="1">
      <c r="A4019" s="12"/>
      <c r="B4019" s="12"/>
      <c r="C4019" s="12"/>
    </row>
    <row r="4020" spans="1:3" s="5" customFormat="1">
      <c r="A4020" s="12"/>
      <c r="B4020" s="12"/>
      <c r="C4020" s="12"/>
    </row>
    <row r="4021" spans="1:3" s="5" customFormat="1">
      <c r="A4021" s="12"/>
      <c r="B4021" s="12"/>
      <c r="C4021" s="12"/>
    </row>
    <row r="4022" spans="1:3" s="5" customFormat="1">
      <c r="A4022" s="12"/>
      <c r="B4022" s="12"/>
      <c r="C4022" s="12"/>
    </row>
    <row r="4023" spans="1:3" s="5" customFormat="1">
      <c r="A4023" s="12"/>
      <c r="B4023" s="12"/>
      <c r="C4023" s="12"/>
    </row>
    <row r="4024" spans="1:3" s="5" customFormat="1">
      <c r="A4024" s="12"/>
      <c r="B4024" s="12"/>
      <c r="C4024" s="12"/>
    </row>
    <row r="4025" spans="1:3" s="5" customFormat="1">
      <c r="A4025" s="12"/>
      <c r="B4025" s="12"/>
      <c r="C4025" s="12"/>
    </row>
    <row r="4026" spans="1:3" s="5" customFormat="1">
      <c r="A4026" s="12"/>
      <c r="B4026" s="12"/>
      <c r="C4026" s="12"/>
    </row>
    <row r="4027" spans="1:3" s="5" customFormat="1">
      <c r="A4027" s="12"/>
      <c r="B4027" s="12"/>
      <c r="C4027" s="12"/>
    </row>
    <row r="4028" spans="1:3" s="5" customFormat="1">
      <c r="A4028" s="12"/>
      <c r="B4028" s="12"/>
      <c r="C4028" s="12"/>
    </row>
    <row r="4029" spans="1:3" s="5" customFormat="1">
      <c r="A4029" s="12"/>
      <c r="B4029" s="12"/>
      <c r="C4029" s="12"/>
    </row>
    <row r="4030" spans="1:3" s="5" customFormat="1">
      <c r="A4030" s="12"/>
      <c r="B4030" s="12"/>
      <c r="C4030" s="12"/>
    </row>
    <row r="4031" spans="1:3" s="5" customFormat="1">
      <c r="A4031" s="12"/>
      <c r="B4031" s="12"/>
      <c r="C4031" s="12"/>
    </row>
    <row r="4032" spans="1:3" s="5" customFormat="1">
      <c r="A4032" s="12"/>
      <c r="B4032" s="12"/>
      <c r="C4032" s="12"/>
    </row>
    <row r="4033" spans="1:3" s="5" customFormat="1">
      <c r="A4033" s="12"/>
      <c r="B4033" s="12"/>
      <c r="C4033" s="12"/>
    </row>
    <row r="4034" spans="1:3" s="5" customFormat="1">
      <c r="A4034" s="12"/>
      <c r="B4034" s="12"/>
      <c r="C4034" s="12"/>
    </row>
    <row r="4035" spans="1:3" s="5" customFormat="1">
      <c r="A4035" s="12"/>
      <c r="B4035" s="12"/>
      <c r="C4035" s="12"/>
    </row>
    <row r="4036" spans="1:3" s="5" customFormat="1">
      <c r="A4036" s="12"/>
      <c r="B4036" s="12"/>
      <c r="C4036" s="12"/>
    </row>
    <row r="4037" spans="1:3" s="5" customFormat="1">
      <c r="A4037" s="12"/>
      <c r="B4037" s="12"/>
      <c r="C4037" s="12"/>
    </row>
    <row r="4038" spans="1:3" s="5" customFormat="1">
      <c r="A4038" s="12"/>
      <c r="B4038" s="12"/>
      <c r="C4038" s="12"/>
    </row>
    <row r="4039" spans="1:3" s="5" customFormat="1">
      <c r="A4039" s="12"/>
      <c r="B4039" s="12"/>
      <c r="C4039" s="12"/>
    </row>
    <row r="4040" spans="1:3" s="5" customFormat="1">
      <c r="A4040" s="12"/>
      <c r="B4040" s="12"/>
      <c r="C4040" s="12"/>
    </row>
    <row r="4041" spans="1:3" s="5" customFormat="1">
      <c r="A4041" s="12"/>
      <c r="B4041" s="12"/>
      <c r="C4041" s="12"/>
    </row>
    <row r="4042" spans="1:3" s="5" customFormat="1">
      <c r="A4042" s="12"/>
      <c r="B4042" s="12"/>
      <c r="C4042" s="12"/>
    </row>
    <row r="4043" spans="1:3" s="5" customFormat="1">
      <c r="A4043" s="12"/>
      <c r="B4043" s="12"/>
      <c r="C4043" s="12"/>
    </row>
    <row r="4044" spans="1:3" s="5" customFormat="1">
      <c r="A4044" s="12"/>
      <c r="B4044" s="12"/>
      <c r="C4044" s="12"/>
    </row>
    <row r="4045" spans="1:3" s="5" customFormat="1">
      <c r="A4045" s="12"/>
      <c r="B4045" s="12"/>
      <c r="C4045" s="12"/>
    </row>
    <row r="4046" spans="1:3" s="5" customFormat="1">
      <c r="A4046" s="12"/>
      <c r="B4046" s="12"/>
      <c r="C4046" s="12"/>
    </row>
    <row r="4047" spans="1:3" s="5" customFormat="1">
      <c r="A4047" s="12"/>
      <c r="B4047" s="12"/>
      <c r="C4047" s="12"/>
    </row>
    <row r="4048" spans="1:3" s="5" customFormat="1">
      <c r="A4048" s="12"/>
      <c r="B4048" s="12"/>
      <c r="C4048" s="12"/>
    </row>
    <row r="4049" spans="1:3" s="5" customFormat="1">
      <c r="A4049" s="12"/>
      <c r="B4049" s="12"/>
      <c r="C4049" s="12"/>
    </row>
    <row r="4050" spans="1:3" s="5" customFormat="1">
      <c r="A4050" s="12"/>
      <c r="B4050" s="12"/>
      <c r="C4050" s="12"/>
    </row>
    <row r="4051" spans="1:3" s="5" customFormat="1">
      <c r="A4051" s="12"/>
      <c r="B4051" s="12"/>
      <c r="C4051" s="12"/>
    </row>
    <row r="4052" spans="1:3" s="5" customFormat="1">
      <c r="A4052" s="12"/>
      <c r="B4052" s="12"/>
      <c r="C4052" s="12"/>
    </row>
    <row r="4053" spans="1:3" s="5" customFormat="1">
      <c r="A4053" s="12"/>
      <c r="B4053" s="12"/>
      <c r="C4053" s="12"/>
    </row>
    <row r="4054" spans="1:3" s="5" customFormat="1">
      <c r="A4054" s="12"/>
      <c r="B4054" s="12"/>
      <c r="C4054" s="12"/>
    </row>
    <row r="4055" spans="1:3" s="5" customFormat="1">
      <c r="A4055" s="12"/>
      <c r="B4055" s="12"/>
      <c r="C4055" s="12"/>
    </row>
    <row r="4056" spans="1:3" s="5" customFormat="1">
      <c r="A4056" s="12"/>
      <c r="B4056" s="12"/>
      <c r="C4056" s="12"/>
    </row>
    <row r="4057" spans="1:3" s="5" customFormat="1">
      <c r="A4057" s="12"/>
      <c r="B4057" s="12"/>
      <c r="C4057" s="12"/>
    </row>
    <row r="4058" spans="1:3" s="5" customFormat="1">
      <c r="A4058" s="12"/>
      <c r="B4058" s="12"/>
      <c r="C4058" s="12"/>
    </row>
    <row r="4059" spans="1:3" s="5" customFormat="1">
      <c r="A4059" s="12"/>
      <c r="B4059" s="12"/>
      <c r="C4059" s="12"/>
    </row>
    <row r="4060" spans="1:3" s="5" customFormat="1">
      <c r="A4060" s="12"/>
      <c r="B4060" s="12"/>
      <c r="C4060" s="12"/>
    </row>
    <row r="4061" spans="1:3" s="5" customFormat="1">
      <c r="A4061" s="12"/>
      <c r="B4061" s="12"/>
      <c r="C4061" s="12"/>
    </row>
    <row r="4062" spans="1:3" s="5" customFormat="1">
      <c r="A4062" s="12"/>
      <c r="B4062" s="12"/>
      <c r="C4062" s="12"/>
    </row>
    <row r="4063" spans="1:3" s="5" customFormat="1">
      <c r="A4063" s="12"/>
      <c r="B4063" s="12"/>
      <c r="C4063" s="12"/>
    </row>
    <row r="4064" spans="1:3" s="5" customFormat="1">
      <c r="A4064" s="12"/>
      <c r="B4064" s="12"/>
      <c r="C4064" s="12"/>
    </row>
    <row r="4065" spans="1:3" s="5" customFormat="1">
      <c r="A4065" s="12"/>
      <c r="B4065" s="12"/>
      <c r="C4065" s="12"/>
    </row>
    <row r="4066" spans="1:3" s="5" customFormat="1">
      <c r="A4066" s="12"/>
      <c r="B4066" s="12"/>
      <c r="C4066" s="12"/>
    </row>
    <row r="4067" spans="1:3" s="5" customFormat="1">
      <c r="A4067" s="12"/>
      <c r="B4067" s="12"/>
      <c r="C4067" s="12"/>
    </row>
    <row r="4068" spans="1:3" s="5" customFormat="1">
      <c r="A4068" s="12"/>
      <c r="B4068" s="12"/>
      <c r="C4068" s="12"/>
    </row>
    <row r="4069" spans="1:3" s="5" customFormat="1">
      <c r="A4069" s="12"/>
      <c r="B4069" s="12"/>
      <c r="C4069" s="12"/>
    </row>
    <row r="4070" spans="1:3" s="5" customFormat="1">
      <c r="A4070" s="12"/>
      <c r="B4070" s="12"/>
      <c r="C4070" s="12"/>
    </row>
    <row r="4071" spans="1:3" s="5" customFormat="1">
      <c r="A4071" s="12"/>
      <c r="B4071" s="12"/>
      <c r="C4071" s="12"/>
    </row>
    <row r="4072" spans="1:3" s="5" customFormat="1">
      <c r="A4072" s="12"/>
      <c r="B4072" s="12"/>
      <c r="C4072" s="12"/>
    </row>
    <row r="4073" spans="1:3" s="5" customFormat="1">
      <c r="A4073" s="12"/>
      <c r="B4073" s="12"/>
      <c r="C4073" s="12"/>
    </row>
    <row r="4074" spans="1:3" s="5" customFormat="1">
      <c r="A4074" s="12"/>
      <c r="B4074" s="12"/>
      <c r="C4074" s="12"/>
    </row>
    <row r="4075" spans="1:3" s="5" customFormat="1">
      <c r="A4075" s="12"/>
      <c r="B4075" s="12"/>
      <c r="C4075" s="12"/>
    </row>
    <row r="4076" spans="1:3" s="5" customFormat="1">
      <c r="A4076" s="12"/>
      <c r="B4076" s="12"/>
      <c r="C4076" s="12"/>
    </row>
    <row r="4077" spans="1:3" s="5" customFormat="1">
      <c r="A4077" s="12"/>
      <c r="B4077" s="12"/>
      <c r="C4077" s="12"/>
    </row>
    <row r="4078" spans="1:3" s="5" customFormat="1">
      <c r="A4078" s="12"/>
      <c r="B4078" s="12"/>
      <c r="C4078" s="12"/>
    </row>
    <row r="4079" spans="1:3" s="5" customFormat="1">
      <c r="A4079" s="12"/>
      <c r="B4079" s="12"/>
      <c r="C4079" s="12"/>
    </row>
    <row r="4080" spans="1:3" s="5" customFormat="1">
      <c r="A4080" s="12"/>
      <c r="B4080" s="12"/>
      <c r="C4080" s="12"/>
    </row>
    <row r="4081" spans="1:3" s="5" customFormat="1">
      <c r="A4081" s="12"/>
      <c r="B4081" s="12"/>
      <c r="C4081" s="12"/>
    </row>
    <row r="4082" spans="1:3" s="5" customFormat="1">
      <c r="A4082" s="12"/>
      <c r="B4082" s="12"/>
      <c r="C4082" s="12"/>
    </row>
    <row r="4083" spans="1:3" s="5" customFormat="1">
      <c r="A4083" s="12"/>
      <c r="B4083" s="12"/>
      <c r="C4083" s="12"/>
    </row>
    <row r="4084" spans="1:3" s="5" customFormat="1">
      <c r="A4084" s="12"/>
      <c r="B4084" s="12"/>
      <c r="C4084" s="12"/>
    </row>
    <row r="4085" spans="1:3" s="5" customFormat="1">
      <c r="A4085" s="12"/>
      <c r="B4085" s="12"/>
      <c r="C4085" s="12"/>
    </row>
    <row r="4086" spans="1:3" s="5" customFormat="1">
      <c r="A4086" s="12"/>
      <c r="B4086" s="12"/>
      <c r="C4086" s="12"/>
    </row>
    <row r="4087" spans="1:3" s="5" customFormat="1">
      <c r="A4087" s="12"/>
      <c r="B4087" s="12"/>
      <c r="C4087" s="12"/>
    </row>
    <row r="4088" spans="1:3" s="5" customFormat="1">
      <c r="A4088" s="12"/>
      <c r="B4088" s="12"/>
      <c r="C4088" s="12"/>
    </row>
    <row r="4089" spans="1:3" s="5" customFormat="1">
      <c r="A4089" s="12"/>
      <c r="B4089" s="12"/>
      <c r="C4089" s="12"/>
    </row>
    <row r="4090" spans="1:3" s="5" customFormat="1">
      <c r="A4090" s="12"/>
      <c r="B4090" s="12"/>
      <c r="C4090" s="12"/>
    </row>
    <row r="4091" spans="1:3" s="5" customFormat="1">
      <c r="A4091" s="12"/>
      <c r="B4091" s="12"/>
      <c r="C4091" s="12"/>
    </row>
    <row r="4092" spans="1:3" s="5" customFormat="1">
      <c r="A4092" s="12"/>
      <c r="B4092" s="12"/>
      <c r="C4092" s="12"/>
    </row>
    <row r="4093" spans="1:3" s="5" customFormat="1">
      <c r="A4093" s="12"/>
      <c r="B4093" s="12"/>
      <c r="C4093" s="12"/>
    </row>
    <row r="4094" spans="1:3" s="5" customFormat="1">
      <c r="A4094" s="12"/>
      <c r="B4094" s="12"/>
      <c r="C4094" s="12"/>
    </row>
    <row r="4095" spans="1:3" s="5" customFormat="1">
      <c r="A4095" s="12"/>
      <c r="B4095" s="12"/>
      <c r="C4095" s="12"/>
    </row>
    <row r="4096" spans="1:3" s="5" customFormat="1">
      <c r="A4096" s="12"/>
      <c r="B4096" s="12"/>
      <c r="C4096" s="12"/>
    </row>
    <row r="4097" spans="1:3" s="5" customFormat="1">
      <c r="A4097" s="12"/>
      <c r="B4097" s="12"/>
      <c r="C4097" s="12"/>
    </row>
    <row r="4098" spans="1:3" s="5" customFormat="1">
      <c r="A4098" s="12"/>
      <c r="B4098" s="12"/>
      <c r="C4098" s="12"/>
    </row>
    <row r="4099" spans="1:3" s="5" customFormat="1">
      <c r="A4099" s="12"/>
      <c r="B4099" s="12"/>
      <c r="C4099" s="12"/>
    </row>
    <row r="4100" spans="1:3" s="5" customFormat="1">
      <c r="A4100" s="12"/>
      <c r="B4100" s="12"/>
      <c r="C4100" s="12"/>
    </row>
    <row r="4101" spans="1:3" s="5" customFormat="1">
      <c r="A4101" s="12"/>
      <c r="B4101" s="12"/>
      <c r="C4101" s="12"/>
    </row>
    <row r="4102" spans="1:3" s="5" customFormat="1">
      <c r="A4102" s="12"/>
      <c r="B4102" s="12"/>
      <c r="C4102" s="12"/>
    </row>
    <row r="4103" spans="1:3" s="5" customFormat="1">
      <c r="A4103" s="12"/>
      <c r="B4103" s="12"/>
      <c r="C4103" s="12"/>
    </row>
    <row r="4104" spans="1:3" s="5" customFormat="1">
      <c r="A4104" s="12"/>
      <c r="B4104" s="12"/>
      <c r="C4104" s="12"/>
    </row>
    <row r="4105" spans="1:3" s="5" customFormat="1">
      <c r="A4105" s="12"/>
      <c r="B4105" s="12"/>
      <c r="C4105" s="12"/>
    </row>
    <row r="4106" spans="1:3" s="5" customFormat="1">
      <c r="A4106" s="12"/>
      <c r="B4106" s="12"/>
      <c r="C4106" s="12"/>
    </row>
    <row r="4107" spans="1:3" s="5" customFormat="1">
      <c r="A4107" s="12"/>
      <c r="B4107" s="12"/>
      <c r="C4107" s="12"/>
    </row>
    <row r="4108" spans="1:3" s="5" customFormat="1">
      <c r="A4108" s="12"/>
      <c r="B4108" s="12"/>
      <c r="C4108" s="12"/>
    </row>
    <row r="4109" spans="1:3" s="5" customFormat="1">
      <c r="A4109" s="12"/>
      <c r="B4109" s="12"/>
      <c r="C4109" s="12"/>
    </row>
    <row r="4110" spans="1:3" s="5" customFormat="1">
      <c r="A4110" s="12"/>
      <c r="B4110" s="12"/>
      <c r="C4110" s="12"/>
    </row>
    <row r="4111" spans="1:3" s="5" customFormat="1">
      <c r="A4111" s="12"/>
      <c r="B4111" s="12"/>
      <c r="C4111" s="12"/>
    </row>
    <row r="4112" spans="1:3" s="5" customFormat="1">
      <c r="A4112" s="12"/>
      <c r="B4112" s="12"/>
      <c r="C4112" s="12"/>
    </row>
    <row r="4113" spans="1:3" s="5" customFormat="1">
      <c r="A4113" s="12"/>
      <c r="B4113" s="12"/>
      <c r="C4113" s="12"/>
    </row>
    <row r="4114" spans="1:3" s="5" customFormat="1">
      <c r="A4114" s="12"/>
      <c r="B4114" s="12"/>
      <c r="C4114" s="12"/>
    </row>
    <row r="4115" spans="1:3" s="5" customFormat="1">
      <c r="A4115" s="12"/>
      <c r="B4115" s="12"/>
      <c r="C4115" s="12"/>
    </row>
    <row r="4116" spans="1:3" s="5" customFormat="1">
      <c r="A4116" s="12"/>
      <c r="B4116" s="12"/>
      <c r="C4116" s="12"/>
    </row>
    <row r="4117" spans="1:3" s="5" customFormat="1">
      <c r="A4117" s="12"/>
      <c r="B4117" s="12"/>
      <c r="C4117" s="12"/>
    </row>
    <row r="4118" spans="1:3" s="5" customFormat="1">
      <c r="A4118" s="12"/>
      <c r="B4118" s="12"/>
      <c r="C4118" s="12"/>
    </row>
    <row r="4119" spans="1:3" s="5" customFormat="1">
      <c r="A4119" s="12"/>
      <c r="B4119" s="12"/>
      <c r="C4119" s="12"/>
    </row>
    <row r="4120" spans="1:3" s="5" customFormat="1">
      <c r="A4120" s="12"/>
      <c r="B4120" s="12"/>
      <c r="C4120" s="12"/>
    </row>
    <row r="4121" spans="1:3" s="5" customFormat="1">
      <c r="A4121" s="12"/>
      <c r="B4121" s="12"/>
      <c r="C4121" s="12"/>
    </row>
    <row r="4122" spans="1:3" s="5" customFormat="1">
      <c r="A4122" s="12"/>
      <c r="B4122" s="12"/>
      <c r="C4122" s="12"/>
    </row>
    <row r="4123" spans="1:3" s="5" customFormat="1">
      <c r="A4123" s="12"/>
      <c r="B4123" s="12"/>
      <c r="C4123" s="12"/>
    </row>
    <row r="4124" spans="1:3" s="5" customFormat="1">
      <c r="A4124" s="12"/>
      <c r="B4124" s="12"/>
      <c r="C4124" s="12"/>
    </row>
    <row r="4125" spans="1:3" s="5" customFormat="1">
      <c r="A4125" s="12"/>
      <c r="B4125" s="12"/>
      <c r="C4125" s="12"/>
    </row>
    <row r="4126" spans="1:3" s="5" customFormat="1">
      <c r="A4126" s="12"/>
      <c r="B4126" s="12"/>
      <c r="C4126" s="12"/>
    </row>
    <row r="4127" spans="1:3" s="5" customFormat="1">
      <c r="A4127" s="12"/>
      <c r="B4127" s="12"/>
      <c r="C4127" s="12"/>
    </row>
    <row r="4128" spans="1:3" s="5" customFormat="1">
      <c r="A4128" s="12"/>
      <c r="B4128" s="12"/>
      <c r="C4128" s="12"/>
    </row>
    <row r="4129" spans="1:3" s="5" customFormat="1">
      <c r="A4129" s="12"/>
      <c r="B4129" s="12"/>
      <c r="C4129" s="12"/>
    </row>
    <row r="4130" spans="1:3" s="5" customFormat="1">
      <c r="A4130" s="12"/>
      <c r="B4130" s="12"/>
      <c r="C4130" s="12"/>
    </row>
    <row r="4131" spans="1:3" s="5" customFormat="1">
      <c r="A4131" s="12"/>
      <c r="B4131" s="12"/>
      <c r="C4131" s="12"/>
    </row>
    <row r="4132" spans="1:3" s="5" customFormat="1">
      <c r="A4132" s="12"/>
      <c r="B4132" s="12"/>
      <c r="C4132" s="12"/>
    </row>
    <row r="4133" spans="1:3" s="5" customFormat="1">
      <c r="A4133" s="12"/>
      <c r="B4133" s="12"/>
      <c r="C4133" s="12"/>
    </row>
    <row r="4134" spans="1:3" s="5" customFormat="1">
      <c r="A4134" s="12"/>
      <c r="B4134" s="12"/>
      <c r="C4134" s="12"/>
    </row>
    <row r="4135" spans="1:3" s="5" customFormat="1">
      <c r="A4135" s="12"/>
      <c r="B4135" s="12"/>
      <c r="C4135" s="12"/>
    </row>
    <row r="4136" spans="1:3" s="5" customFormat="1">
      <c r="A4136" s="12"/>
      <c r="B4136" s="12"/>
      <c r="C4136" s="12"/>
    </row>
    <row r="4137" spans="1:3" s="5" customFormat="1">
      <c r="A4137" s="12"/>
      <c r="B4137" s="12"/>
      <c r="C4137" s="12"/>
    </row>
    <row r="4138" spans="1:3" s="5" customFormat="1">
      <c r="A4138" s="12"/>
      <c r="B4138" s="12"/>
      <c r="C4138" s="12"/>
    </row>
    <row r="4139" spans="1:3" s="5" customFormat="1">
      <c r="A4139" s="12"/>
      <c r="B4139" s="12"/>
      <c r="C4139" s="12"/>
    </row>
    <row r="4140" spans="1:3" s="5" customFormat="1">
      <c r="A4140" s="12"/>
      <c r="B4140" s="12"/>
      <c r="C4140" s="12"/>
    </row>
    <row r="4141" spans="1:3" s="5" customFormat="1">
      <c r="A4141" s="12"/>
      <c r="B4141" s="12"/>
      <c r="C4141" s="12"/>
    </row>
    <row r="4142" spans="1:3" s="5" customFormat="1">
      <c r="A4142" s="12"/>
      <c r="B4142" s="12"/>
      <c r="C4142" s="12"/>
    </row>
    <row r="4143" spans="1:3" s="5" customFormat="1">
      <c r="A4143" s="12"/>
      <c r="B4143" s="12"/>
      <c r="C4143" s="12"/>
    </row>
    <row r="4144" spans="1:3" s="5" customFormat="1">
      <c r="A4144" s="12"/>
      <c r="B4144" s="12"/>
      <c r="C4144" s="12"/>
    </row>
    <row r="4145" spans="1:3" s="5" customFormat="1">
      <c r="A4145" s="12"/>
      <c r="B4145" s="12"/>
      <c r="C4145" s="12"/>
    </row>
    <row r="4146" spans="1:3" s="5" customFormat="1">
      <c r="A4146" s="12"/>
      <c r="B4146" s="12"/>
      <c r="C4146" s="12"/>
    </row>
    <row r="4147" spans="1:3" s="5" customFormat="1">
      <c r="A4147" s="12"/>
      <c r="B4147" s="12"/>
      <c r="C4147" s="12"/>
    </row>
    <row r="4148" spans="1:3" s="5" customFormat="1">
      <c r="A4148" s="12"/>
      <c r="B4148" s="12"/>
      <c r="C4148" s="12"/>
    </row>
    <row r="4149" spans="1:3" s="5" customFormat="1">
      <c r="A4149" s="12"/>
      <c r="B4149" s="12"/>
      <c r="C4149" s="12"/>
    </row>
    <row r="4150" spans="1:3" s="5" customFormat="1">
      <c r="A4150" s="12"/>
      <c r="B4150" s="12"/>
      <c r="C4150" s="12"/>
    </row>
    <row r="4151" spans="1:3" s="5" customFormat="1">
      <c r="A4151" s="12"/>
      <c r="B4151" s="12"/>
      <c r="C4151" s="12"/>
    </row>
    <row r="4152" spans="1:3" s="5" customFormat="1">
      <c r="A4152" s="12"/>
      <c r="B4152" s="12"/>
      <c r="C4152" s="12"/>
    </row>
    <row r="4153" spans="1:3" s="5" customFormat="1">
      <c r="A4153" s="12"/>
      <c r="B4153" s="12"/>
      <c r="C4153" s="12"/>
    </row>
    <row r="4154" spans="1:3" s="5" customFormat="1">
      <c r="A4154" s="12"/>
      <c r="B4154" s="12"/>
      <c r="C4154" s="12"/>
    </row>
    <row r="4155" spans="1:3" s="5" customFormat="1">
      <c r="A4155" s="12"/>
      <c r="B4155" s="12"/>
      <c r="C4155" s="12"/>
    </row>
    <row r="4156" spans="1:3" s="5" customFormat="1">
      <c r="A4156" s="12"/>
      <c r="B4156" s="12"/>
      <c r="C4156" s="12"/>
    </row>
    <row r="4157" spans="1:3" s="5" customFormat="1">
      <c r="A4157" s="12"/>
      <c r="B4157" s="12"/>
      <c r="C4157" s="12"/>
    </row>
    <row r="4158" spans="1:3" s="5" customFormat="1">
      <c r="A4158" s="12"/>
      <c r="B4158" s="12"/>
      <c r="C4158" s="12"/>
    </row>
    <row r="4159" spans="1:3" s="5" customFormat="1">
      <c r="A4159" s="12"/>
      <c r="B4159" s="12"/>
      <c r="C4159" s="12"/>
    </row>
    <row r="4160" spans="1:3" s="5" customFormat="1">
      <c r="A4160" s="12"/>
      <c r="B4160" s="12"/>
      <c r="C4160" s="12"/>
    </row>
    <row r="4161" spans="1:3" s="5" customFormat="1">
      <c r="A4161" s="12"/>
      <c r="B4161" s="12"/>
      <c r="C4161" s="12"/>
    </row>
    <row r="4162" spans="1:3" s="5" customFormat="1">
      <c r="A4162" s="12"/>
      <c r="B4162" s="12"/>
      <c r="C4162" s="12"/>
    </row>
    <row r="4163" spans="1:3" s="5" customFormat="1">
      <c r="A4163" s="12"/>
      <c r="B4163" s="12"/>
      <c r="C4163" s="12"/>
    </row>
    <row r="4164" spans="1:3" s="5" customFormat="1">
      <c r="A4164" s="12"/>
      <c r="B4164" s="12"/>
      <c r="C4164" s="12"/>
    </row>
    <row r="4165" spans="1:3" s="5" customFormat="1">
      <c r="A4165" s="12"/>
      <c r="B4165" s="12"/>
      <c r="C4165" s="12"/>
    </row>
    <row r="4166" spans="1:3" s="5" customFormat="1">
      <c r="A4166" s="12"/>
      <c r="B4166" s="12"/>
      <c r="C4166" s="12"/>
    </row>
    <row r="4167" spans="1:3" s="5" customFormat="1">
      <c r="A4167" s="12"/>
      <c r="B4167" s="12"/>
      <c r="C4167" s="12"/>
    </row>
    <row r="4168" spans="1:3" s="5" customFormat="1">
      <c r="A4168" s="12"/>
      <c r="B4168" s="12"/>
      <c r="C4168" s="12"/>
    </row>
    <row r="4169" spans="1:3" s="5" customFormat="1">
      <c r="A4169" s="12"/>
      <c r="B4169" s="12"/>
      <c r="C4169" s="12"/>
    </row>
    <row r="4170" spans="1:3" s="5" customFormat="1">
      <c r="A4170" s="12"/>
      <c r="B4170" s="12"/>
      <c r="C4170" s="12"/>
    </row>
    <row r="4171" spans="1:3" s="5" customFormat="1">
      <c r="A4171" s="12"/>
      <c r="B4171" s="12"/>
      <c r="C4171" s="12"/>
    </row>
    <row r="4172" spans="1:3" s="5" customFormat="1">
      <c r="A4172" s="12"/>
      <c r="B4172" s="12"/>
      <c r="C4172" s="12"/>
    </row>
    <row r="4173" spans="1:3" s="5" customFormat="1">
      <c r="A4173" s="12"/>
      <c r="B4173" s="12"/>
      <c r="C4173" s="12"/>
    </row>
    <row r="4174" spans="1:3" s="5" customFormat="1">
      <c r="A4174" s="12"/>
      <c r="B4174" s="12"/>
      <c r="C4174" s="12"/>
    </row>
    <row r="4175" spans="1:3" s="5" customFormat="1">
      <c r="A4175" s="12"/>
      <c r="B4175" s="12"/>
      <c r="C4175" s="12"/>
    </row>
    <row r="4176" spans="1:3" s="5" customFormat="1">
      <c r="A4176" s="12"/>
      <c r="B4176" s="12"/>
      <c r="C4176" s="12"/>
    </row>
    <row r="4177" spans="1:3" s="5" customFormat="1">
      <c r="A4177" s="12"/>
      <c r="B4177" s="12"/>
      <c r="C4177" s="12"/>
    </row>
    <row r="4178" spans="1:3" s="5" customFormat="1">
      <c r="A4178" s="12"/>
      <c r="B4178" s="12"/>
      <c r="C4178" s="12"/>
    </row>
    <row r="4179" spans="1:3" s="5" customFormat="1">
      <c r="A4179" s="12"/>
      <c r="B4179" s="12"/>
      <c r="C4179" s="12"/>
    </row>
    <row r="4180" spans="1:3" s="5" customFormat="1">
      <c r="A4180" s="12"/>
      <c r="B4180" s="12"/>
      <c r="C4180" s="12"/>
    </row>
    <row r="4181" spans="1:3" s="5" customFormat="1">
      <c r="A4181" s="12"/>
      <c r="B4181" s="12"/>
      <c r="C4181" s="12"/>
    </row>
    <row r="4182" spans="1:3" s="5" customFormat="1">
      <c r="A4182" s="12"/>
      <c r="B4182" s="12"/>
      <c r="C4182" s="12"/>
    </row>
    <row r="4183" spans="1:3" s="5" customFormat="1">
      <c r="A4183" s="12"/>
      <c r="B4183" s="12"/>
      <c r="C4183" s="12"/>
    </row>
    <row r="4184" spans="1:3" s="5" customFormat="1">
      <c r="A4184" s="12"/>
      <c r="B4184" s="12"/>
      <c r="C4184" s="12"/>
    </row>
    <row r="4185" spans="1:3" s="5" customFormat="1">
      <c r="A4185" s="12"/>
      <c r="B4185" s="12"/>
      <c r="C4185" s="12"/>
    </row>
    <row r="4186" spans="1:3" s="5" customFormat="1">
      <c r="A4186" s="12"/>
      <c r="B4186" s="12"/>
      <c r="C4186" s="12"/>
    </row>
    <row r="4187" spans="1:3" s="5" customFormat="1">
      <c r="A4187" s="12"/>
      <c r="B4187" s="12"/>
      <c r="C4187" s="12"/>
    </row>
    <row r="4188" spans="1:3" s="5" customFormat="1">
      <c r="A4188" s="12"/>
      <c r="B4188" s="12"/>
      <c r="C4188" s="12"/>
    </row>
    <row r="4189" spans="1:3" s="5" customFormat="1">
      <c r="A4189" s="12"/>
      <c r="B4189" s="12"/>
      <c r="C4189" s="12"/>
    </row>
    <row r="4190" spans="1:3" s="5" customFormat="1">
      <c r="A4190" s="12"/>
      <c r="B4190" s="12"/>
      <c r="C4190" s="12"/>
    </row>
    <row r="4191" spans="1:3" s="5" customFormat="1">
      <c r="A4191" s="12"/>
      <c r="B4191" s="12"/>
      <c r="C4191" s="12"/>
    </row>
    <row r="4192" spans="1:3" s="5" customFormat="1">
      <c r="A4192" s="12"/>
      <c r="B4192" s="12"/>
      <c r="C4192" s="12"/>
    </row>
    <row r="4193" spans="1:3" s="5" customFormat="1">
      <c r="A4193" s="12"/>
      <c r="B4193" s="12"/>
      <c r="C4193" s="12"/>
    </row>
    <row r="4194" spans="1:3" s="5" customFormat="1">
      <c r="A4194" s="12"/>
      <c r="B4194" s="12"/>
      <c r="C4194" s="12"/>
    </row>
    <row r="4195" spans="1:3" s="5" customFormat="1">
      <c r="A4195" s="12"/>
      <c r="B4195" s="12"/>
      <c r="C4195" s="12"/>
    </row>
    <row r="4196" spans="1:3" s="5" customFormat="1">
      <c r="A4196" s="12"/>
      <c r="B4196" s="12"/>
      <c r="C4196" s="12"/>
    </row>
    <row r="4197" spans="1:3" s="5" customFormat="1">
      <c r="A4197" s="12"/>
      <c r="B4197" s="12"/>
      <c r="C4197" s="12"/>
    </row>
    <row r="4198" spans="1:3" s="5" customFormat="1">
      <c r="A4198" s="12"/>
      <c r="B4198" s="12"/>
      <c r="C4198" s="12"/>
    </row>
    <row r="4199" spans="1:3" s="5" customFormat="1">
      <c r="A4199" s="12"/>
      <c r="B4199" s="12"/>
      <c r="C4199" s="12"/>
    </row>
    <row r="4200" spans="1:3" s="5" customFormat="1">
      <c r="A4200" s="12"/>
      <c r="B4200" s="12"/>
      <c r="C4200" s="12"/>
    </row>
    <row r="4201" spans="1:3" s="5" customFormat="1">
      <c r="A4201" s="12"/>
      <c r="B4201" s="12"/>
      <c r="C4201" s="12"/>
    </row>
    <row r="4202" spans="1:3" s="5" customFormat="1">
      <c r="A4202" s="12"/>
      <c r="B4202" s="12"/>
      <c r="C4202" s="12"/>
    </row>
    <row r="4203" spans="1:3" s="5" customFormat="1">
      <c r="A4203" s="12"/>
      <c r="B4203" s="12"/>
      <c r="C4203" s="12"/>
    </row>
    <row r="4204" spans="1:3" s="5" customFormat="1">
      <c r="A4204" s="12"/>
      <c r="B4204" s="12"/>
      <c r="C4204" s="12"/>
    </row>
    <row r="4205" spans="1:3" s="5" customFormat="1">
      <c r="A4205" s="12"/>
      <c r="B4205" s="12"/>
      <c r="C4205" s="12"/>
    </row>
    <row r="4206" spans="1:3" s="5" customFormat="1">
      <c r="A4206" s="12"/>
      <c r="B4206" s="12"/>
      <c r="C4206" s="12"/>
    </row>
    <row r="4207" spans="1:3" s="5" customFormat="1">
      <c r="A4207" s="12"/>
      <c r="B4207" s="12"/>
      <c r="C4207" s="12"/>
    </row>
    <row r="4208" spans="1:3" s="5" customFormat="1">
      <c r="A4208" s="12"/>
      <c r="B4208" s="12"/>
      <c r="C4208" s="12"/>
    </row>
    <row r="4209" spans="1:3" s="5" customFormat="1">
      <c r="A4209" s="12"/>
      <c r="B4209" s="12"/>
      <c r="C4209" s="12"/>
    </row>
    <row r="4210" spans="1:3" s="5" customFormat="1">
      <c r="A4210" s="12"/>
      <c r="B4210" s="12"/>
      <c r="C4210" s="12"/>
    </row>
    <row r="4211" spans="1:3" s="5" customFormat="1">
      <c r="A4211" s="12"/>
      <c r="B4211" s="12"/>
      <c r="C4211" s="12"/>
    </row>
    <row r="4212" spans="1:3" s="5" customFormat="1">
      <c r="A4212" s="12"/>
      <c r="B4212" s="12"/>
      <c r="C4212" s="12"/>
    </row>
    <row r="4213" spans="1:3" s="5" customFormat="1">
      <c r="A4213" s="12"/>
      <c r="B4213" s="12"/>
      <c r="C4213" s="12"/>
    </row>
    <row r="4214" spans="1:3" s="5" customFormat="1">
      <c r="A4214" s="12"/>
      <c r="B4214" s="12"/>
      <c r="C4214" s="12"/>
    </row>
    <row r="4215" spans="1:3" s="5" customFormat="1">
      <c r="A4215" s="12"/>
      <c r="B4215" s="12"/>
      <c r="C4215" s="12"/>
    </row>
    <row r="4216" spans="1:3" s="5" customFormat="1">
      <c r="A4216" s="12"/>
      <c r="B4216" s="12"/>
      <c r="C4216" s="12"/>
    </row>
    <row r="4217" spans="1:3" s="5" customFormat="1">
      <c r="A4217" s="12"/>
      <c r="B4217" s="12"/>
      <c r="C4217" s="12"/>
    </row>
    <row r="4218" spans="1:3" s="5" customFormat="1">
      <c r="A4218" s="12"/>
      <c r="B4218" s="12"/>
      <c r="C4218" s="12"/>
    </row>
    <row r="4219" spans="1:3" s="5" customFormat="1">
      <c r="A4219" s="12"/>
      <c r="B4219" s="12"/>
      <c r="C4219" s="12"/>
    </row>
    <row r="4220" spans="1:3" s="5" customFormat="1">
      <c r="A4220" s="12"/>
      <c r="B4220" s="12"/>
      <c r="C4220" s="12"/>
    </row>
    <row r="4221" spans="1:3" s="5" customFormat="1">
      <c r="A4221" s="12"/>
      <c r="B4221" s="12"/>
      <c r="C4221" s="12"/>
    </row>
    <row r="4222" spans="1:3" s="5" customFormat="1">
      <c r="A4222" s="12"/>
      <c r="B4222" s="12"/>
      <c r="C4222" s="12"/>
    </row>
    <row r="4223" spans="1:3" s="5" customFormat="1">
      <c r="A4223" s="12"/>
      <c r="B4223" s="12"/>
      <c r="C4223" s="12"/>
    </row>
    <row r="4224" spans="1:3" s="5" customFormat="1">
      <c r="A4224" s="12"/>
      <c r="B4224" s="12"/>
      <c r="C4224" s="12"/>
    </row>
    <row r="4225" spans="1:3" s="5" customFormat="1">
      <c r="A4225" s="12"/>
      <c r="B4225" s="12"/>
      <c r="C4225" s="12"/>
    </row>
    <row r="4226" spans="1:3" s="5" customFormat="1">
      <c r="A4226" s="12"/>
      <c r="B4226" s="12"/>
      <c r="C4226" s="12"/>
    </row>
    <row r="4227" spans="1:3" s="5" customFormat="1">
      <c r="A4227" s="12"/>
      <c r="B4227" s="12"/>
      <c r="C4227" s="12"/>
    </row>
    <row r="4228" spans="1:3" s="5" customFormat="1">
      <c r="A4228" s="12"/>
      <c r="B4228" s="12"/>
      <c r="C4228" s="12"/>
    </row>
    <row r="4229" spans="1:3" s="5" customFormat="1">
      <c r="A4229" s="12"/>
      <c r="B4229" s="12"/>
      <c r="C4229" s="12"/>
    </row>
    <row r="4230" spans="1:3" s="5" customFormat="1">
      <c r="A4230" s="12"/>
      <c r="B4230" s="12"/>
      <c r="C4230" s="12"/>
    </row>
    <row r="4231" spans="1:3" s="5" customFormat="1">
      <c r="A4231" s="12"/>
      <c r="B4231" s="12"/>
      <c r="C4231" s="12"/>
    </row>
    <row r="4232" spans="1:3" s="5" customFormat="1">
      <c r="A4232" s="12"/>
      <c r="B4232" s="12"/>
      <c r="C4232" s="12"/>
    </row>
    <row r="4233" spans="1:3" s="5" customFormat="1">
      <c r="A4233" s="12"/>
      <c r="B4233" s="12"/>
      <c r="C4233" s="12"/>
    </row>
    <row r="4234" spans="1:3" s="5" customFormat="1">
      <c r="A4234" s="12"/>
      <c r="B4234" s="12"/>
      <c r="C4234" s="12"/>
    </row>
    <row r="4235" spans="1:3" s="5" customFormat="1">
      <c r="A4235" s="12"/>
      <c r="B4235" s="12"/>
      <c r="C4235" s="12"/>
    </row>
    <row r="4236" spans="1:3" s="5" customFormat="1">
      <c r="A4236" s="12"/>
      <c r="B4236" s="12"/>
      <c r="C4236" s="12"/>
    </row>
    <row r="4237" spans="1:3" s="5" customFormat="1">
      <c r="A4237" s="12"/>
      <c r="B4237" s="12"/>
      <c r="C4237" s="12"/>
    </row>
    <row r="4238" spans="1:3" s="5" customFormat="1">
      <c r="A4238" s="12"/>
      <c r="B4238" s="12"/>
      <c r="C4238" s="12"/>
    </row>
    <row r="4239" spans="1:3" s="5" customFormat="1">
      <c r="A4239" s="12"/>
      <c r="B4239" s="12"/>
      <c r="C4239" s="12"/>
    </row>
    <row r="4240" spans="1:3" s="5" customFormat="1">
      <c r="A4240" s="12"/>
      <c r="B4240" s="12"/>
      <c r="C4240" s="12"/>
    </row>
    <row r="4241" spans="1:3" s="5" customFormat="1">
      <c r="A4241" s="12"/>
      <c r="B4241" s="12"/>
      <c r="C4241" s="12"/>
    </row>
    <row r="4242" spans="1:3" s="5" customFormat="1">
      <c r="A4242" s="12"/>
      <c r="B4242" s="12"/>
      <c r="C4242" s="12"/>
    </row>
    <row r="4243" spans="1:3" s="5" customFormat="1">
      <c r="A4243" s="12"/>
      <c r="B4243" s="12"/>
      <c r="C4243" s="12"/>
    </row>
    <row r="4244" spans="1:3" s="5" customFormat="1">
      <c r="A4244" s="12"/>
      <c r="B4244" s="12"/>
      <c r="C4244" s="12"/>
    </row>
    <row r="4245" spans="1:3" s="5" customFormat="1">
      <c r="A4245" s="12"/>
      <c r="B4245" s="12"/>
      <c r="C4245" s="12"/>
    </row>
    <row r="4246" spans="1:3" s="5" customFormat="1">
      <c r="A4246" s="12"/>
      <c r="B4246" s="12"/>
      <c r="C4246" s="12"/>
    </row>
    <row r="4247" spans="1:3" s="5" customFormat="1">
      <c r="A4247" s="12"/>
      <c r="B4247" s="12"/>
      <c r="C4247" s="12"/>
    </row>
    <row r="4248" spans="1:3" s="5" customFormat="1">
      <c r="A4248" s="12"/>
      <c r="B4248" s="12"/>
      <c r="C4248" s="12"/>
    </row>
    <row r="4249" spans="1:3" s="5" customFormat="1">
      <c r="A4249" s="12"/>
      <c r="B4249" s="12"/>
      <c r="C4249" s="12"/>
    </row>
    <row r="4250" spans="1:3" s="5" customFormat="1">
      <c r="A4250" s="12"/>
      <c r="B4250" s="12"/>
      <c r="C4250" s="12"/>
    </row>
    <row r="4251" spans="1:3" s="5" customFormat="1">
      <c r="A4251" s="12"/>
      <c r="B4251" s="12"/>
      <c r="C4251" s="12"/>
    </row>
    <row r="4252" spans="1:3" s="5" customFormat="1">
      <c r="A4252" s="12"/>
      <c r="B4252" s="12"/>
      <c r="C4252" s="12"/>
    </row>
    <row r="4253" spans="1:3" s="5" customFormat="1">
      <c r="A4253" s="12"/>
      <c r="B4253" s="12"/>
      <c r="C4253" s="12"/>
    </row>
    <row r="4254" spans="1:3" s="5" customFormat="1">
      <c r="A4254" s="12"/>
      <c r="B4254" s="12"/>
      <c r="C4254" s="12"/>
    </row>
    <row r="4255" spans="1:3" s="5" customFormat="1">
      <c r="A4255" s="12"/>
      <c r="B4255" s="12"/>
      <c r="C4255" s="12"/>
    </row>
    <row r="4256" spans="1:3" s="5" customFormat="1">
      <c r="A4256" s="12"/>
      <c r="B4256" s="12"/>
      <c r="C4256" s="12"/>
    </row>
    <row r="4257" spans="1:3" s="5" customFormat="1">
      <c r="A4257" s="12"/>
      <c r="B4257" s="12"/>
      <c r="C4257" s="12"/>
    </row>
    <row r="4258" spans="1:3" s="5" customFormat="1">
      <c r="A4258" s="12"/>
      <c r="B4258" s="12"/>
      <c r="C4258" s="12"/>
    </row>
    <row r="4259" spans="1:3" s="5" customFormat="1">
      <c r="A4259" s="12"/>
      <c r="B4259" s="12"/>
      <c r="C4259" s="12"/>
    </row>
    <row r="4260" spans="1:3" s="5" customFormat="1">
      <c r="A4260" s="12"/>
      <c r="B4260" s="12"/>
      <c r="C4260" s="12"/>
    </row>
    <row r="4261" spans="1:3" s="5" customFormat="1">
      <c r="A4261" s="12"/>
      <c r="B4261" s="12"/>
      <c r="C4261" s="12"/>
    </row>
    <row r="4262" spans="1:3" s="5" customFormat="1">
      <c r="A4262" s="12"/>
      <c r="B4262" s="12"/>
      <c r="C4262" s="12"/>
    </row>
    <row r="4263" spans="1:3" s="5" customFormat="1">
      <c r="A4263" s="12"/>
      <c r="B4263" s="12"/>
      <c r="C4263" s="12"/>
    </row>
    <row r="4264" spans="1:3" s="5" customFormat="1">
      <c r="A4264" s="12"/>
      <c r="B4264" s="12"/>
      <c r="C4264" s="12"/>
    </row>
    <row r="4265" spans="1:3" s="5" customFormat="1">
      <c r="A4265" s="12"/>
      <c r="B4265" s="12"/>
      <c r="C4265" s="12"/>
    </row>
    <row r="4266" spans="1:3" s="5" customFormat="1">
      <c r="A4266" s="12"/>
      <c r="B4266" s="12"/>
      <c r="C4266" s="12"/>
    </row>
    <row r="4267" spans="1:3" s="5" customFormat="1">
      <c r="A4267" s="12"/>
      <c r="B4267" s="12"/>
      <c r="C4267" s="12"/>
    </row>
    <row r="4268" spans="1:3" s="5" customFormat="1">
      <c r="A4268" s="12"/>
      <c r="B4268" s="12"/>
      <c r="C4268" s="12"/>
    </row>
    <row r="4269" spans="1:3" s="5" customFormat="1">
      <c r="A4269" s="12"/>
      <c r="B4269" s="12"/>
      <c r="C4269" s="12"/>
    </row>
    <row r="4270" spans="1:3" s="5" customFormat="1">
      <c r="A4270" s="12"/>
      <c r="B4270" s="12"/>
      <c r="C4270" s="12"/>
    </row>
    <row r="4271" spans="1:3" s="5" customFormat="1">
      <c r="A4271" s="12"/>
      <c r="B4271" s="12"/>
      <c r="C4271" s="12"/>
    </row>
    <row r="4272" spans="1:3" s="5" customFormat="1">
      <c r="A4272" s="12"/>
      <c r="B4272" s="12"/>
      <c r="C4272" s="12"/>
    </row>
    <row r="4273" spans="1:3" s="5" customFormat="1">
      <c r="A4273" s="12"/>
      <c r="B4273" s="12"/>
      <c r="C4273" s="12"/>
    </row>
    <row r="4274" spans="1:3" s="5" customFormat="1">
      <c r="A4274" s="12"/>
      <c r="B4274" s="12"/>
      <c r="C4274" s="12"/>
    </row>
    <row r="4275" spans="1:3" s="5" customFormat="1">
      <c r="A4275" s="12"/>
      <c r="B4275" s="12"/>
      <c r="C4275" s="12"/>
    </row>
    <row r="4276" spans="1:3" s="5" customFormat="1">
      <c r="A4276" s="12"/>
      <c r="B4276" s="12"/>
      <c r="C4276" s="12"/>
    </row>
    <row r="4277" spans="1:3" s="5" customFormat="1">
      <c r="A4277" s="12"/>
      <c r="B4277" s="12"/>
      <c r="C4277" s="12"/>
    </row>
    <row r="4278" spans="1:3" s="5" customFormat="1">
      <c r="A4278" s="12"/>
      <c r="B4278" s="12"/>
      <c r="C4278" s="12"/>
    </row>
    <row r="4279" spans="1:3" s="5" customFormat="1">
      <c r="A4279" s="12"/>
      <c r="B4279" s="12"/>
      <c r="C4279" s="12"/>
    </row>
    <row r="4280" spans="1:3" s="5" customFormat="1">
      <c r="A4280" s="12"/>
      <c r="B4280" s="12"/>
      <c r="C4280" s="12"/>
    </row>
    <row r="4281" spans="1:3" s="5" customFormat="1">
      <c r="A4281" s="12"/>
      <c r="B4281" s="12"/>
      <c r="C4281" s="12"/>
    </row>
    <row r="4282" spans="1:3" s="5" customFormat="1">
      <c r="A4282" s="12"/>
      <c r="B4282" s="12"/>
      <c r="C4282" s="12"/>
    </row>
    <row r="4283" spans="1:3" s="5" customFormat="1">
      <c r="A4283" s="12"/>
      <c r="B4283" s="12"/>
      <c r="C4283" s="12"/>
    </row>
    <row r="4284" spans="1:3" s="5" customFormat="1">
      <c r="A4284" s="12"/>
      <c r="B4284" s="12"/>
      <c r="C4284" s="12"/>
    </row>
    <row r="4285" spans="1:3" s="5" customFormat="1">
      <c r="A4285" s="12"/>
      <c r="B4285" s="12"/>
      <c r="C4285" s="12"/>
    </row>
    <row r="4286" spans="1:3" s="5" customFormat="1">
      <c r="A4286" s="12"/>
      <c r="B4286" s="12"/>
      <c r="C4286" s="12"/>
    </row>
    <row r="4287" spans="1:3" s="5" customFormat="1">
      <c r="A4287" s="12"/>
      <c r="B4287" s="12"/>
      <c r="C4287" s="12"/>
    </row>
    <row r="4288" spans="1:3" s="5" customFormat="1">
      <c r="A4288" s="12"/>
      <c r="B4288" s="12"/>
      <c r="C4288" s="12"/>
    </row>
    <row r="4289" spans="1:3" s="5" customFormat="1">
      <c r="A4289" s="12"/>
      <c r="B4289" s="12"/>
      <c r="C4289" s="12"/>
    </row>
    <row r="4290" spans="1:3" s="5" customFormat="1">
      <c r="A4290" s="12"/>
      <c r="B4290" s="12"/>
      <c r="C4290" s="12"/>
    </row>
    <row r="4291" spans="1:3" s="5" customFormat="1">
      <c r="A4291" s="12"/>
      <c r="B4291" s="12"/>
      <c r="C4291" s="12"/>
    </row>
    <row r="4292" spans="1:3" s="5" customFormat="1">
      <c r="A4292" s="12"/>
      <c r="B4292" s="12"/>
      <c r="C4292" s="12"/>
    </row>
    <row r="4293" spans="1:3" s="5" customFormat="1">
      <c r="A4293" s="12"/>
      <c r="B4293" s="12"/>
      <c r="C4293" s="12"/>
    </row>
    <row r="4294" spans="1:3" s="5" customFormat="1">
      <c r="A4294" s="12"/>
      <c r="B4294" s="12"/>
      <c r="C4294" s="12"/>
    </row>
    <row r="4295" spans="1:3" s="5" customFormat="1">
      <c r="A4295" s="12"/>
      <c r="B4295" s="12"/>
      <c r="C4295" s="12"/>
    </row>
    <row r="4296" spans="1:3" s="5" customFormat="1">
      <c r="A4296" s="12"/>
      <c r="B4296" s="12"/>
      <c r="C4296" s="12"/>
    </row>
    <row r="4297" spans="1:3" s="5" customFormat="1">
      <c r="A4297" s="12"/>
      <c r="B4297" s="12"/>
      <c r="C4297" s="12"/>
    </row>
    <row r="4298" spans="1:3" s="5" customFormat="1">
      <c r="A4298" s="12"/>
      <c r="B4298" s="12"/>
      <c r="C4298" s="12"/>
    </row>
    <row r="4299" spans="1:3" s="5" customFormat="1">
      <c r="A4299" s="12"/>
      <c r="B4299" s="12"/>
      <c r="C4299" s="12"/>
    </row>
    <row r="4300" spans="1:3" s="5" customFormat="1">
      <c r="A4300" s="12"/>
      <c r="B4300" s="12"/>
      <c r="C4300" s="12"/>
    </row>
    <row r="4301" spans="1:3" s="5" customFormat="1">
      <c r="A4301" s="12"/>
      <c r="B4301" s="12"/>
      <c r="C4301" s="12"/>
    </row>
    <row r="4302" spans="1:3" s="5" customFormat="1">
      <c r="A4302" s="12"/>
      <c r="B4302" s="12"/>
      <c r="C4302" s="12"/>
    </row>
    <row r="4303" spans="1:3" s="5" customFormat="1">
      <c r="A4303" s="12"/>
      <c r="B4303" s="12"/>
      <c r="C4303" s="12"/>
    </row>
    <row r="4304" spans="1:3" s="5" customFormat="1">
      <c r="A4304" s="12"/>
      <c r="B4304" s="12"/>
      <c r="C4304" s="12"/>
    </row>
    <row r="4305" spans="1:3" s="5" customFormat="1">
      <c r="A4305" s="12"/>
      <c r="B4305" s="12"/>
      <c r="C4305" s="12"/>
    </row>
    <row r="4306" spans="1:3" s="5" customFormat="1">
      <c r="A4306" s="12"/>
      <c r="B4306" s="12"/>
      <c r="C4306" s="12"/>
    </row>
    <row r="4307" spans="1:3" s="5" customFormat="1">
      <c r="A4307" s="12"/>
      <c r="B4307" s="12"/>
      <c r="C4307" s="12"/>
    </row>
    <row r="4308" spans="1:3" s="5" customFormat="1">
      <c r="A4308" s="12"/>
      <c r="B4308" s="12"/>
      <c r="C4308" s="12"/>
    </row>
    <row r="4309" spans="1:3" s="5" customFormat="1">
      <c r="A4309" s="12"/>
      <c r="B4309" s="12"/>
      <c r="C4309" s="12"/>
    </row>
    <row r="4310" spans="1:3" s="5" customFormat="1">
      <c r="A4310" s="12"/>
      <c r="B4310" s="12"/>
      <c r="C4310" s="12"/>
    </row>
    <row r="4311" spans="1:3" s="5" customFormat="1">
      <c r="A4311" s="12"/>
      <c r="B4311" s="12"/>
      <c r="C4311" s="12"/>
    </row>
    <row r="4312" spans="1:3" s="5" customFormat="1">
      <c r="A4312" s="12"/>
      <c r="B4312" s="12"/>
      <c r="C4312" s="12"/>
    </row>
    <row r="4313" spans="1:3" s="5" customFormat="1">
      <c r="A4313" s="12"/>
      <c r="B4313" s="12"/>
      <c r="C4313" s="12"/>
    </row>
    <row r="4314" spans="1:3" s="5" customFormat="1">
      <c r="A4314" s="12"/>
      <c r="B4314" s="12"/>
      <c r="C4314" s="12"/>
    </row>
    <row r="4315" spans="1:3" s="5" customFormat="1">
      <c r="A4315" s="12"/>
      <c r="B4315" s="12"/>
      <c r="C4315" s="12"/>
    </row>
    <row r="4316" spans="1:3" s="5" customFormat="1">
      <c r="A4316" s="12"/>
      <c r="B4316" s="12"/>
      <c r="C4316" s="12"/>
    </row>
    <row r="4317" spans="1:3" s="5" customFormat="1">
      <c r="A4317" s="12"/>
      <c r="B4317" s="12"/>
      <c r="C4317" s="12"/>
    </row>
    <row r="4318" spans="1:3" s="5" customFormat="1">
      <c r="A4318" s="12"/>
      <c r="B4318" s="12"/>
      <c r="C4318" s="12"/>
    </row>
    <row r="4319" spans="1:3" s="5" customFormat="1">
      <c r="A4319" s="12"/>
      <c r="B4319" s="12"/>
      <c r="C4319" s="12"/>
    </row>
    <row r="4320" spans="1:3" s="5" customFormat="1">
      <c r="A4320" s="12"/>
      <c r="B4320" s="12"/>
      <c r="C4320" s="12"/>
    </row>
    <row r="4321" spans="1:3" s="5" customFormat="1">
      <c r="A4321" s="12"/>
      <c r="B4321" s="12"/>
      <c r="C4321" s="12"/>
    </row>
    <row r="4322" spans="1:3" s="5" customFormat="1">
      <c r="A4322" s="12"/>
      <c r="B4322" s="12"/>
      <c r="C4322" s="12"/>
    </row>
    <row r="4323" spans="1:3" s="5" customFormat="1">
      <c r="A4323" s="12"/>
      <c r="B4323" s="12"/>
      <c r="C4323" s="12"/>
    </row>
    <row r="4324" spans="1:3" s="5" customFormat="1">
      <c r="A4324" s="12"/>
      <c r="B4324" s="12"/>
      <c r="C4324" s="12"/>
    </row>
    <row r="4325" spans="1:3" s="5" customFormat="1">
      <c r="A4325" s="12"/>
      <c r="B4325" s="12"/>
      <c r="C4325" s="12"/>
    </row>
    <row r="4326" spans="1:3" s="5" customFormat="1">
      <c r="A4326" s="12"/>
      <c r="B4326" s="12"/>
      <c r="C4326" s="12"/>
    </row>
    <row r="4327" spans="1:3" s="5" customFormat="1">
      <c r="A4327" s="12"/>
      <c r="B4327" s="12"/>
      <c r="C4327" s="12"/>
    </row>
    <row r="4328" spans="1:3" s="5" customFormat="1">
      <c r="A4328" s="12"/>
      <c r="B4328" s="12"/>
      <c r="C4328" s="12"/>
    </row>
    <row r="4329" spans="1:3" s="5" customFormat="1">
      <c r="A4329" s="12"/>
      <c r="B4329" s="12"/>
      <c r="C4329" s="12"/>
    </row>
    <row r="4330" spans="1:3" s="5" customFormat="1">
      <c r="A4330" s="12"/>
      <c r="B4330" s="12"/>
      <c r="C4330" s="12"/>
    </row>
    <row r="4331" spans="1:3" s="5" customFormat="1">
      <c r="A4331" s="12"/>
      <c r="B4331" s="12"/>
      <c r="C4331" s="12"/>
    </row>
    <row r="4332" spans="1:3" s="5" customFormat="1">
      <c r="A4332" s="12"/>
      <c r="B4332" s="12"/>
      <c r="C4332" s="12"/>
    </row>
    <row r="4333" spans="1:3" s="5" customFormat="1">
      <c r="A4333" s="12"/>
      <c r="B4333" s="12"/>
      <c r="C4333" s="12"/>
    </row>
    <row r="4334" spans="1:3" s="5" customFormat="1">
      <c r="A4334" s="12"/>
      <c r="B4334" s="12"/>
      <c r="C4334" s="12"/>
    </row>
    <row r="4335" spans="1:3" s="5" customFormat="1">
      <c r="A4335" s="12"/>
      <c r="B4335" s="12"/>
      <c r="C4335" s="12"/>
    </row>
    <row r="4336" spans="1:3" s="5" customFormat="1">
      <c r="A4336" s="12"/>
      <c r="B4336" s="12"/>
      <c r="C4336" s="12"/>
    </row>
    <row r="4337" spans="1:3" s="5" customFormat="1">
      <c r="A4337" s="12"/>
      <c r="B4337" s="12"/>
      <c r="C4337" s="12"/>
    </row>
    <row r="4338" spans="1:3" s="5" customFormat="1">
      <c r="A4338" s="12"/>
      <c r="B4338" s="12"/>
      <c r="C4338" s="12"/>
    </row>
    <row r="4339" spans="1:3" s="5" customFormat="1">
      <c r="A4339" s="12"/>
      <c r="B4339" s="12"/>
      <c r="C4339" s="12"/>
    </row>
    <row r="4340" spans="1:3" s="5" customFormat="1">
      <c r="A4340" s="12"/>
      <c r="B4340" s="12"/>
      <c r="C4340" s="12"/>
    </row>
    <row r="4341" spans="1:3" s="5" customFormat="1">
      <c r="A4341" s="12"/>
      <c r="B4341" s="12"/>
      <c r="C4341" s="12"/>
    </row>
    <row r="4342" spans="1:3" s="5" customFormat="1">
      <c r="A4342" s="12"/>
      <c r="B4342" s="12"/>
      <c r="C4342" s="12"/>
    </row>
    <row r="4343" spans="1:3" s="5" customFormat="1">
      <c r="A4343" s="12"/>
      <c r="B4343" s="12"/>
      <c r="C4343" s="12"/>
    </row>
    <row r="4344" spans="1:3" s="5" customFormat="1">
      <c r="A4344" s="12"/>
      <c r="B4344" s="12"/>
      <c r="C4344" s="12"/>
    </row>
    <row r="4345" spans="1:3" s="5" customFormat="1">
      <c r="A4345" s="12"/>
      <c r="B4345" s="12"/>
      <c r="C4345" s="12"/>
    </row>
    <row r="4346" spans="1:3" s="5" customFormat="1">
      <c r="A4346" s="12"/>
      <c r="B4346" s="12"/>
      <c r="C4346" s="12"/>
    </row>
    <row r="4347" spans="1:3" s="5" customFormat="1">
      <c r="A4347" s="12"/>
      <c r="B4347" s="12"/>
      <c r="C4347" s="12"/>
    </row>
    <row r="4348" spans="1:3" s="5" customFormat="1">
      <c r="A4348" s="12"/>
      <c r="B4348" s="12"/>
      <c r="C4348" s="12"/>
    </row>
    <row r="4349" spans="1:3" s="5" customFormat="1">
      <c r="A4349" s="12"/>
      <c r="B4349" s="12"/>
      <c r="C4349" s="12"/>
    </row>
    <row r="4350" spans="1:3" s="5" customFormat="1">
      <c r="A4350" s="12"/>
      <c r="B4350" s="12"/>
      <c r="C4350" s="12"/>
    </row>
    <row r="4351" spans="1:3" s="5" customFormat="1">
      <c r="A4351" s="12"/>
      <c r="B4351" s="12"/>
      <c r="C4351" s="12"/>
    </row>
    <row r="4352" spans="1:3" s="5" customFormat="1">
      <c r="A4352" s="12"/>
      <c r="B4352" s="12"/>
      <c r="C4352" s="12"/>
    </row>
    <row r="4353" spans="1:3" s="5" customFormat="1">
      <c r="A4353" s="12"/>
      <c r="B4353" s="12"/>
      <c r="C4353" s="12"/>
    </row>
    <row r="4354" spans="1:3" s="5" customFormat="1">
      <c r="A4354" s="12"/>
      <c r="B4354" s="12"/>
      <c r="C4354" s="12"/>
    </row>
    <row r="4355" spans="1:3" s="5" customFormat="1">
      <c r="A4355" s="12"/>
      <c r="B4355" s="12"/>
      <c r="C4355" s="12"/>
    </row>
    <row r="4356" spans="1:3" s="5" customFormat="1">
      <c r="A4356" s="12"/>
      <c r="B4356" s="12"/>
      <c r="C4356" s="12"/>
    </row>
    <row r="4357" spans="1:3" s="5" customFormat="1">
      <c r="A4357" s="12"/>
      <c r="B4357" s="12"/>
      <c r="C4357" s="12"/>
    </row>
    <row r="4358" spans="1:3" s="5" customFormat="1">
      <c r="A4358" s="12"/>
      <c r="B4358" s="12"/>
      <c r="C4358" s="12"/>
    </row>
    <row r="4359" spans="1:3" s="5" customFormat="1">
      <c r="A4359" s="12"/>
      <c r="B4359" s="12"/>
      <c r="C4359" s="12"/>
    </row>
    <row r="4360" spans="1:3" s="5" customFormat="1">
      <c r="A4360" s="12"/>
      <c r="B4360" s="12"/>
      <c r="C4360" s="12"/>
    </row>
    <row r="4361" spans="1:3" s="5" customFormat="1">
      <c r="A4361" s="12"/>
      <c r="B4361" s="12"/>
      <c r="C4361" s="12"/>
    </row>
    <row r="4362" spans="1:3" s="5" customFormat="1">
      <c r="A4362" s="12"/>
      <c r="B4362" s="12"/>
      <c r="C4362" s="12"/>
    </row>
    <row r="4363" spans="1:3" s="5" customFormat="1">
      <c r="A4363" s="12"/>
      <c r="B4363" s="12"/>
      <c r="C4363" s="12"/>
    </row>
    <row r="4364" spans="1:3" s="5" customFormat="1">
      <c r="A4364" s="12"/>
      <c r="B4364" s="12"/>
      <c r="C4364" s="12"/>
    </row>
    <row r="4365" spans="1:3" s="5" customFormat="1">
      <c r="A4365" s="12"/>
      <c r="B4365" s="12"/>
      <c r="C4365" s="12"/>
    </row>
    <row r="4366" spans="1:3" s="5" customFormat="1">
      <c r="A4366" s="12"/>
      <c r="B4366" s="12"/>
      <c r="C4366" s="12"/>
    </row>
    <row r="4367" spans="1:3" s="5" customFormat="1">
      <c r="A4367" s="12"/>
      <c r="B4367" s="12"/>
      <c r="C4367" s="12"/>
    </row>
    <row r="4368" spans="1:3" s="5" customFormat="1">
      <c r="A4368" s="12"/>
      <c r="B4368" s="12"/>
      <c r="C4368" s="12"/>
    </row>
    <row r="4369" spans="1:3" s="5" customFormat="1">
      <c r="A4369" s="12"/>
      <c r="B4369" s="12"/>
      <c r="C4369" s="12"/>
    </row>
    <row r="4370" spans="1:3" s="5" customFormat="1">
      <c r="A4370" s="12"/>
      <c r="B4370" s="12"/>
      <c r="C4370" s="12"/>
    </row>
    <row r="4371" spans="1:3" s="5" customFormat="1">
      <c r="A4371" s="12"/>
      <c r="B4371" s="12"/>
      <c r="C4371" s="12"/>
    </row>
    <row r="4372" spans="1:3" s="5" customFormat="1">
      <c r="A4372" s="12"/>
      <c r="B4372" s="12"/>
      <c r="C4372" s="12"/>
    </row>
    <row r="4373" spans="1:3" s="5" customFormat="1">
      <c r="A4373" s="12"/>
      <c r="B4373" s="12"/>
      <c r="C4373" s="12"/>
    </row>
    <row r="4374" spans="1:3" s="5" customFormat="1">
      <c r="A4374" s="12"/>
      <c r="B4374" s="12"/>
      <c r="C4374" s="12"/>
    </row>
    <row r="4375" spans="1:3" s="5" customFormat="1">
      <c r="A4375" s="12"/>
      <c r="B4375" s="12"/>
      <c r="C4375" s="12"/>
    </row>
    <row r="4376" spans="1:3" s="5" customFormat="1">
      <c r="A4376" s="12"/>
      <c r="B4376" s="12"/>
      <c r="C4376" s="12"/>
    </row>
    <row r="4377" spans="1:3" s="5" customFormat="1">
      <c r="A4377" s="12"/>
      <c r="B4377" s="12"/>
      <c r="C4377" s="12"/>
    </row>
    <row r="4378" spans="1:3" s="5" customFormat="1">
      <c r="A4378" s="12"/>
      <c r="B4378" s="12"/>
      <c r="C4378" s="12"/>
    </row>
    <row r="4379" spans="1:3" s="5" customFormat="1">
      <c r="A4379" s="12"/>
      <c r="B4379" s="12"/>
      <c r="C4379" s="12"/>
    </row>
    <row r="4380" spans="1:3" s="5" customFormat="1">
      <c r="A4380" s="12"/>
      <c r="B4380" s="12"/>
      <c r="C4380" s="12"/>
    </row>
    <row r="4381" spans="1:3" s="5" customFormat="1">
      <c r="A4381" s="12"/>
      <c r="B4381" s="12"/>
      <c r="C4381" s="12"/>
    </row>
    <row r="4382" spans="1:3" s="5" customFormat="1">
      <c r="A4382" s="12"/>
      <c r="B4382" s="12"/>
      <c r="C4382" s="12"/>
    </row>
    <row r="4383" spans="1:3" s="5" customFormat="1">
      <c r="A4383" s="12"/>
      <c r="B4383" s="12"/>
      <c r="C4383" s="12"/>
    </row>
    <row r="4384" spans="1:3" s="5" customFormat="1">
      <c r="A4384" s="12"/>
      <c r="B4384" s="12"/>
      <c r="C4384" s="12"/>
    </row>
    <row r="4385" spans="1:3" s="5" customFormat="1">
      <c r="A4385" s="12"/>
      <c r="B4385" s="12"/>
      <c r="C4385" s="12"/>
    </row>
    <row r="4386" spans="1:3" s="5" customFormat="1">
      <c r="A4386" s="12"/>
      <c r="B4386" s="12"/>
      <c r="C4386" s="12"/>
    </row>
    <row r="4387" spans="1:3" s="5" customFormat="1">
      <c r="A4387" s="12"/>
      <c r="B4387" s="12"/>
      <c r="C4387" s="12"/>
    </row>
    <row r="4388" spans="1:3" s="5" customFormat="1">
      <c r="A4388" s="12"/>
      <c r="B4388" s="12"/>
      <c r="C4388" s="12"/>
    </row>
    <row r="4389" spans="1:3" s="5" customFormat="1">
      <c r="A4389" s="12"/>
      <c r="B4389" s="12"/>
      <c r="C4389" s="12"/>
    </row>
    <row r="4390" spans="1:3" s="5" customFormat="1">
      <c r="A4390" s="12"/>
      <c r="B4390" s="12"/>
      <c r="C4390" s="12"/>
    </row>
    <row r="4391" spans="1:3" s="5" customFormat="1">
      <c r="A4391" s="12"/>
      <c r="B4391" s="12"/>
      <c r="C4391" s="12"/>
    </row>
    <row r="4392" spans="1:3" s="5" customFormat="1">
      <c r="A4392" s="12"/>
      <c r="B4392" s="12"/>
      <c r="C4392" s="12"/>
    </row>
    <row r="4393" spans="1:3" s="5" customFormat="1">
      <c r="A4393" s="12"/>
      <c r="B4393" s="12"/>
      <c r="C4393" s="12"/>
    </row>
    <row r="4394" spans="1:3" s="5" customFormat="1">
      <c r="A4394" s="12"/>
      <c r="B4394" s="12"/>
      <c r="C4394" s="12"/>
    </row>
    <row r="4395" spans="1:3" s="5" customFormat="1">
      <c r="A4395" s="12"/>
      <c r="B4395" s="12"/>
      <c r="C4395" s="12"/>
    </row>
    <row r="4396" spans="1:3" s="5" customFormat="1">
      <c r="A4396" s="12"/>
      <c r="B4396" s="12"/>
      <c r="C4396" s="12"/>
    </row>
    <row r="4397" spans="1:3" s="5" customFormat="1">
      <c r="A4397" s="12"/>
      <c r="B4397" s="12"/>
      <c r="C4397" s="12"/>
    </row>
    <row r="4398" spans="1:3" s="5" customFormat="1">
      <c r="A4398" s="12"/>
      <c r="B4398" s="12"/>
      <c r="C4398" s="12"/>
    </row>
    <row r="4399" spans="1:3" s="5" customFormat="1">
      <c r="A4399" s="12"/>
      <c r="B4399" s="12"/>
      <c r="C4399" s="12"/>
    </row>
    <row r="4400" spans="1:3" s="5" customFormat="1">
      <c r="A4400" s="12"/>
      <c r="B4400" s="12"/>
      <c r="C4400" s="12"/>
    </row>
    <row r="4401" spans="1:3" s="5" customFormat="1">
      <c r="A4401" s="12"/>
      <c r="B4401" s="12"/>
      <c r="C4401" s="12"/>
    </row>
    <row r="4402" spans="1:3" s="5" customFormat="1">
      <c r="A4402" s="12"/>
      <c r="B4402" s="12"/>
      <c r="C4402" s="12"/>
    </row>
    <row r="4403" spans="1:3" s="5" customFormat="1">
      <c r="A4403" s="12"/>
      <c r="B4403" s="12"/>
      <c r="C4403" s="12"/>
    </row>
    <row r="4404" spans="1:3" s="5" customFormat="1">
      <c r="A4404" s="12"/>
      <c r="B4404" s="12"/>
      <c r="C4404" s="12"/>
    </row>
    <row r="4405" spans="1:3" s="5" customFormat="1">
      <c r="A4405" s="12"/>
      <c r="B4405" s="12"/>
      <c r="C4405" s="12"/>
    </row>
    <row r="4406" spans="1:3" s="5" customFormat="1">
      <c r="A4406" s="12"/>
      <c r="B4406" s="12"/>
      <c r="C4406" s="12"/>
    </row>
    <row r="4407" spans="1:3" s="5" customFormat="1">
      <c r="A4407" s="12"/>
      <c r="B4407" s="12"/>
      <c r="C4407" s="12"/>
    </row>
    <row r="4408" spans="1:3" s="5" customFormat="1">
      <c r="A4408" s="12"/>
      <c r="B4408" s="12"/>
      <c r="C4408" s="12"/>
    </row>
    <row r="4409" spans="1:3" s="5" customFormat="1">
      <c r="A4409" s="12"/>
      <c r="B4409" s="12"/>
      <c r="C4409" s="12"/>
    </row>
    <row r="4410" spans="1:3" s="5" customFormat="1">
      <c r="A4410" s="12"/>
      <c r="B4410" s="12"/>
      <c r="C4410" s="12"/>
    </row>
    <row r="4411" spans="1:3" s="5" customFormat="1">
      <c r="A4411" s="12"/>
      <c r="B4411" s="12"/>
      <c r="C4411" s="12"/>
    </row>
    <row r="4412" spans="1:3" s="5" customFormat="1">
      <c r="A4412" s="12"/>
      <c r="B4412" s="12"/>
      <c r="C4412" s="12"/>
    </row>
    <row r="4413" spans="1:3" s="5" customFormat="1">
      <c r="A4413" s="12"/>
      <c r="B4413" s="12"/>
      <c r="C4413" s="12"/>
    </row>
    <row r="4414" spans="1:3" s="5" customFormat="1">
      <c r="A4414" s="12"/>
      <c r="B4414" s="12"/>
      <c r="C4414" s="12"/>
    </row>
    <row r="4415" spans="1:3" s="5" customFormat="1">
      <c r="A4415" s="12"/>
      <c r="B4415" s="12"/>
      <c r="C4415" s="12"/>
    </row>
    <row r="4416" spans="1:3" s="5" customFormat="1">
      <c r="A4416" s="12"/>
      <c r="B4416" s="12"/>
      <c r="C4416" s="12"/>
    </row>
    <row r="4417" spans="1:3" s="5" customFormat="1">
      <c r="A4417" s="12"/>
      <c r="B4417" s="12"/>
      <c r="C4417" s="12"/>
    </row>
    <row r="4418" spans="1:3" s="5" customFormat="1">
      <c r="A4418" s="12"/>
      <c r="B4418" s="12"/>
      <c r="C4418" s="12"/>
    </row>
    <row r="4419" spans="1:3" s="5" customFormat="1">
      <c r="A4419" s="12"/>
      <c r="B4419" s="12"/>
      <c r="C4419" s="12"/>
    </row>
    <row r="4420" spans="1:3" s="5" customFormat="1">
      <c r="A4420" s="12"/>
      <c r="B4420" s="12"/>
      <c r="C4420" s="12"/>
    </row>
    <row r="4421" spans="1:3" s="5" customFormat="1">
      <c r="A4421" s="12"/>
      <c r="B4421" s="12"/>
      <c r="C4421" s="12"/>
    </row>
    <row r="4422" spans="1:3" s="5" customFormat="1">
      <c r="A4422" s="12"/>
      <c r="B4422" s="12"/>
      <c r="C4422" s="12"/>
    </row>
    <row r="4423" spans="1:3" s="5" customFormat="1">
      <c r="A4423" s="12"/>
      <c r="B4423" s="12"/>
      <c r="C4423" s="12"/>
    </row>
    <row r="4424" spans="1:3" s="5" customFormat="1">
      <c r="A4424" s="12"/>
      <c r="B4424" s="12"/>
      <c r="C4424" s="12"/>
    </row>
    <row r="4425" spans="1:3" s="5" customFormat="1">
      <c r="A4425" s="12"/>
      <c r="B4425" s="12"/>
      <c r="C4425" s="12"/>
    </row>
    <row r="4426" spans="1:3" s="5" customFormat="1">
      <c r="A4426" s="12"/>
      <c r="B4426" s="12"/>
      <c r="C4426" s="12"/>
    </row>
    <row r="4427" spans="1:3" s="5" customFormat="1">
      <c r="A4427" s="12"/>
      <c r="B4427" s="12"/>
      <c r="C4427" s="12"/>
    </row>
    <row r="4428" spans="1:3" s="5" customFormat="1">
      <c r="A4428" s="12"/>
      <c r="B4428" s="12"/>
      <c r="C4428" s="12"/>
    </row>
    <row r="4429" spans="1:3" s="5" customFormat="1">
      <c r="A4429" s="12"/>
      <c r="B4429" s="12"/>
      <c r="C4429" s="12"/>
    </row>
    <row r="4430" spans="1:3" s="5" customFormat="1">
      <c r="A4430" s="12"/>
      <c r="B4430" s="12"/>
      <c r="C4430" s="12"/>
    </row>
    <row r="4431" spans="1:3" s="5" customFormat="1">
      <c r="A4431" s="12"/>
      <c r="B4431" s="12"/>
      <c r="C4431" s="12"/>
    </row>
    <row r="4432" spans="1:3" s="5" customFormat="1">
      <c r="A4432" s="12"/>
      <c r="B4432" s="12"/>
      <c r="C4432" s="12"/>
    </row>
    <row r="4433" spans="1:3" s="5" customFormat="1">
      <c r="A4433" s="12"/>
      <c r="B4433" s="12"/>
      <c r="C4433" s="12"/>
    </row>
    <row r="4434" spans="1:3" s="5" customFormat="1">
      <c r="A4434" s="12"/>
      <c r="B4434" s="12"/>
      <c r="C4434" s="12"/>
    </row>
    <row r="4435" spans="1:3" s="5" customFormat="1">
      <c r="A4435" s="12"/>
      <c r="B4435" s="12"/>
      <c r="C4435" s="12"/>
    </row>
    <row r="4436" spans="1:3" s="5" customFormat="1">
      <c r="A4436" s="12"/>
      <c r="B4436" s="12"/>
      <c r="C4436" s="12"/>
    </row>
    <row r="4437" spans="1:3" s="5" customFormat="1">
      <c r="A4437" s="12"/>
      <c r="B4437" s="12"/>
      <c r="C4437" s="12"/>
    </row>
    <row r="4438" spans="1:3" s="5" customFormat="1">
      <c r="A4438" s="12"/>
      <c r="B4438" s="12"/>
      <c r="C4438" s="12"/>
    </row>
    <row r="4439" spans="1:3" s="5" customFormat="1">
      <c r="A4439" s="12"/>
      <c r="B4439" s="12"/>
      <c r="C4439" s="12"/>
    </row>
    <row r="4440" spans="1:3" s="5" customFormat="1">
      <c r="A4440" s="12"/>
      <c r="B4440" s="12"/>
      <c r="C4440" s="12"/>
    </row>
    <row r="4441" spans="1:3" s="5" customFormat="1">
      <c r="A4441" s="12"/>
      <c r="B4441" s="12"/>
      <c r="C4441" s="12"/>
    </row>
    <row r="4442" spans="1:3" s="5" customFormat="1">
      <c r="A4442" s="12"/>
      <c r="B4442" s="12"/>
      <c r="C4442" s="12"/>
    </row>
    <row r="4443" spans="1:3" s="5" customFormat="1">
      <c r="A4443" s="12"/>
      <c r="B4443" s="12"/>
      <c r="C4443" s="12"/>
    </row>
    <row r="4444" spans="1:3" s="5" customFormat="1">
      <c r="A4444" s="12"/>
      <c r="B4444" s="12"/>
      <c r="C4444" s="12"/>
    </row>
    <row r="4445" spans="1:3" s="5" customFormat="1">
      <c r="A4445" s="12"/>
      <c r="B4445" s="12"/>
      <c r="C4445" s="12"/>
    </row>
    <row r="4446" spans="1:3" s="5" customFormat="1">
      <c r="A4446" s="12"/>
      <c r="B4446" s="12"/>
      <c r="C4446" s="12"/>
    </row>
    <row r="4447" spans="1:3" s="5" customFormat="1">
      <c r="A4447" s="12"/>
      <c r="B4447" s="12"/>
      <c r="C4447" s="12"/>
    </row>
    <row r="4448" spans="1:3" s="5" customFormat="1">
      <c r="A4448" s="12"/>
      <c r="B4448" s="12"/>
      <c r="C4448" s="12"/>
    </row>
    <row r="4449" spans="1:3" s="5" customFormat="1">
      <c r="A4449" s="12"/>
      <c r="B4449" s="12"/>
      <c r="C4449" s="12"/>
    </row>
    <row r="4450" spans="1:3" s="5" customFormat="1">
      <c r="A4450" s="12"/>
      <c r="B4450" s="12"/>
      <c r="C4450" s="12"/>
    </row>
    <row r="4451" spans="1:3" s="5" customFormat="1">
      <c r="A4451" s="12"/>
      <c r="B4451" s="12"/>
      <c r="C4451" s="12"/>
    </row>
    <row r="4452" spans="1:3" s="5" customFormat="1">
      <c r="A4452" s="12"/>
      <c r="B4452" s="12"/>
      <c r="C4452" s="12"/>
    </row>
    <row r="4453" spans="1:3" s="5" customFormat="1">
      <c r="A4453" s="12"/>
      <c r="B4453" s="12"/>
      <c r="C4453" s="12"/>
    </row>
    <row r="4454" spans="1:3" s="5" customFormat="1">
      <c r="A4454" s="12"/>
      <c r="B4454" s="12"/>
      <c r="C4454" s="12"/>
    </row>
    <row r="4455" spans="1:3" s="5" customFormat="1">
      <c r="A4455" s="12"/>
      <c r="B4455" s="12"/>
      <c r="C4455" s="12"/>
    </row>
    <row r="4456" spans="1:3" s="5" customFormat="1">
      <c r="A4456" s="12"/>
      <c r="B4456" s="12"/>
      <c r="C4456" s="12"/>
    </row>
    <row r="4457" spans="1:3" s="5" customFormat="1">
      <c r="A4457" s="12"/>
      <c r="B4457" s="12"/>
      <c r="C4457" s="12"/>
    </row>
    <row r="4458" spans="1:3" s="5" customFormat="1">
      <c r="A4458" s="12"/>
      <c r="B4458" s="12"/>
      <c r="C4458" s="12"/>
    </row>
    <row r="4459" spans="1:3" s="5" customFormat="1">
      <c r="A4459" s="12"/>
      <c r="B4459" s="12"/>
      <c r="C4459" s="12"/>
    </row>
    <row r="4460" spans="1:3" s="5" customFormat="1">
      <c r="A4460" s="12"/>
      <c r="B4460" s="12"/>
      <c r="C4460" s="12"/>
    </row>
    <row r="4461" spans="1:3" s="5" customFormat="1">
      <c r="A4461" s="12"/>
      <c r="B4461" s="12"/>
      <c r="C4461" s="12"/>
    </row>
    <row r="4462" spans="1:3" s="5" customFormat="1">
      <c r="A4462" s="12"/>
      <c r="B4462" s="12"/>
      <c r="C4462" s="12"/>
    </row>
    <row r="4463" spans="1:3" s="5" customFormat="1">
      <c r="A4463" s="12"/>
      <c r="B4463" s="12"/>
      <c r="C4463" s="12"/>
    </row>
    <row r="4464" spans="1:3" s="5" customFormat="1">
      <c r="A4464" s="12"/>
      <c r="B4464" s="12"/>
      <c r="C4464" s="12"/>
    </row>
    <row r="4465" spans="1:3" s="5" customFormat="1">
      <c r="A4465" s="12"/>
      <c r="B4465" s="12"/>
      <c r="C4465" s="12"/>
    </row>
    <row r="4466" spans="1:3" s="5" customFormat="1">
      <c r="A4466" s="12"/>
      <c r="B4466" s="12"/>
      <c r="C4466" s="12"/>
    </row>
    <row r="4467" spans="1:3" s="5" customFormat="1">
      <c r="A4467" s="12"/>
      <c r="B4467" s="12"/>
      <c r="C4467" s="12"/>
    </row>
    <row r="4468" spans="1:3" s="5" customFormat="1">
      <c r="A4468" s="12"/>
      <c r="B4468" s="12"/>
      <c r="C4468" s="12"/>
    </row>
    <row r="4469" spans="1:3" s="5" customFormat="1">
      <c r="A4469" s="12"/>
      <c r="B4469" s="12"/>
      <c r="C4469" s="12"/>
    </row>
    <row r="4470" spans="1:3" s="5" customFormat="1">
      <c r="A4470" s="12"/>
      <c r="B4470" s="12"/>
      <c r="C4470" s="12"/>
    </row>
    <row r="4471" spans="1:3" s="5" customFormat="1">
      <c r="A4471" s="12"/>
      <c r="B4471" s="12"/>
      <c r="C4471" s="12"/>
    </row>
    <row r="4472" spans="1:3" s="5" customFormat="1">
      <c r="A4472" s="12"/>
      <c r="B4472" s="12"/>
      <c r="C4472" s="12"/>
    </row>
    <row r="4473" spans="1:3" s="5" customFormat="1">
      <c r="A4473" s="12"/>
      <c r="B4473" s="12"/>
      <c r="C4473" s="12"/>
    </row>
    <row r="4474" spans="1:3" s="5" customFormat="1">
      <c r="A4474" s="12"/>
      <c r="B4474" s="12"/>
      <c r="C4474" s="12"/>
    </row>
    <row r="4475" spans="1:3" s="5" customFormat="1">
      <c r="A4475" s="12"/>
      <c r="B4475" s="12"/>
      <c r="C4475" s="12"/>
    </row>
    <row r="4476" spans="1:3" s="5" customFormat="1">
      <c r="A4476" s="12"/>
      <c r="B4476" s="12"/>
      <c r="C4476" s="12"/>
    </row>
    <row r="4477" spans="1:3" s="5" customFormat="1">
      <c r="A4477" s="12"/>
      <c r="B4477" s="12"/>
      <c r="C4477" s="12"/>
    </row>
    <row r="4478" spans="1:3" s="5" customFormat="1">
      <c r="A4478" s="12"/>
      <c r="B4478" s="12"/>
      <c r="C4478" s="12"/>
    </row>
    <row r="4479" spans="1:3" s="5" customFormat="1">
      <c r="A4479" s="12"/>
      <c r="B4479" s="12"/>
      <c r="C4479" s="12"/>
    </row>
    <row r="4480" spans="1:3" s="5" customFormat="1">
      <c r="A4480" s="12"/>
      <c r="B4480" s="12"/>
      <c r="C4480" s="12"/>
    </row>
    <row r="4481" spans="1:3" s="5" customFormat="1">
      <c r="A4481" s="12"/>
      <c r="B4481" s="12"/>
      <c r="C4481" s="12"/>
    </row>
    <row r="4482" spans="1:3" s="5" customFormat="1">
      <c r="A4482" s="12"/>
      <c r="B4482" s="12"/>
      <c r="C4482" s="12"/>
    </row>
    <row r="4483" spans="1:3" s="5" customFormat="1">
      <c r="A4483" s="12"/>
      <c r="B4483" s="12"/>
      <c r="C4483" s="12"/>
    </row>
    <row r="4484" spans="1:3" s="5" customFormat="1">
      <c r="A4484" s="12"/>
      <c r="B4484" s="12"/>
      <c r="C4484" s="12"/>
    </row>
    <row r="4485" spans="1:3" s="5" customFormat="1">
      <c r="A4485" s="12"/>
      <c r="B4485" s="12"/>
      <c r="C4485" s="12"/>
    </row>
    <row r="4486" spans="1:3" s="5" customFormat="1">
      <c r="A4486" s="12"/>
      <c r="B4486" s="12"/>
      <c r="C4486" s="12"/>
    </row>
    <row r="4487" spans="1:3" s="5" customFormat="1">
      <c r="A4487" s="12"/>
      <c r="B4487" s="12"/>
      <c r="C4487" s="12"/>
    </row>
    <row r="4488" spans="1:3" s="5" customFormat="1">
      <c r="A4488" s="12"/>
      <c r="B4488" s="12"/>
      <c r="C4488" s="12"/>
    </row>
    <row r="4489" spans="1:3" s="5" customFormat="1">
      <c r="A4489" s="12"/>
      <c r="B4489" s="12"/>
      <c r="C4489" s="12"/>
    </row>
    <row r="4490" spans="1:3" s="5" customFormat="1">
      <c r="A4490" s="12"/>
      <c r="B4490" s="12"/>
      <c r="C4490" s="12"/>
    </row>
    <row r="4491" spans="1:3" s="5" customFormat="1">
      <c r="A4491" s="12"/>
      <c r="B4491" s="12"/>
      <c r="C4491" s="12"/>
    </row>
    <row r="4492" spans="1:3" s="5" customFormat="1">
      <c r="A4492" s="12"/>
      <c r="B4492" s="12"/>
      <c r="C4492" s="12"/>
    </row>
    <row r="4493" spans="1:3" s="5" customFormat="1">
      <c r="A4493" s="12"/>
      <c r="B4493" s="12"/>
      <c r="C4493" s="12"/>
    </row>
    <row r="4494" spans="1:3" s="5" customFormat="1">
      <c r="A4494" s="12"/>
      <c r="B4494" s="12"/>
      <c r="C4494" s="12"/>
    </row>
    <row r="4495" spans="1:3" s="5" customFormat="1">
      <c r="A4495" s="12"/>
      <c r="B4495" s="12"/>
      <c r="C4495" s="12"/>
    </row>
    <row r="4496" spans="1:3" s="5" customFormat="1">
      <c r="A4496" s="12"/>
      <c r="B4496" s="12"/>
      <c r="C4496" s="12"/>
    </row>
    <row r="4497" spans="1:3" s="5" customFormat="1">
      <c r="A4497" s="12"/>
      <c r="B4497" s="12"/>
      <c r="C4497" s="12"/>
    </row>
    <row r="4498" spans="1:3" s="5" customFormat="1">
      <c r="A4498" s="12"/>
      <c r="B4498" s="12"/>
      <c r="C4498" s="12"/>
    </row>
    <row r="4499" spans="1:3" s="5" customFormat="1">
      <c r="A4499" s="12"/>
      <c r="B4499" s="12"/>
      <c r="C4499" s="12"/>
    </row>
    <row r="4500" spans="1:3" s="5" customFormat="1">
      <c r="A4500" s="12"/>
      <c r="B4500" s="12"/>
      <c r="C4500" s="12"/>
    </row>
    <row r="4501" spans="1:3" s="5" customFormat="1">
      <c r="A4501" s="12"/>
      <c r="B4501" s="12"/>
      <c r="C4501" s="12"/>
    </row>
    <row r="4502" spans="1:3" s="5" customFormat="1">
      <c r="A4502" s="12"/>
      <c r="B4502" s="12"/>
      <c r="C4502" s="12"/>
    </row>
    <row r="4503" spans="1:3" s="5" customFormat="1">
      <c r="A4503" s="12"/>
      <c r="B4503" s="12"/>
      <c r="C4503" s="12"/>
    </row>
    <row r="4504" spans="1:3" s="5" customFormat="1">
      <c r="A4504" s="12"/>
      <c r="B4504" s="12"/>
      <c r="C4504" s="12"/>
    </row>
    <row r="4505" spans="1:3" s="5" customFormat="1">
      <c r="A4505" s="12"/>
      <c r="B4505" s="12"/>
      <c r="C4505" s="12"/>
    </row>
    <row r="4506" spans="1:3" s="5" customFormat="1">
      <c r="A4506" s="12"/>
      <c r="B4506" s="12"/>
      <c r="C4506" s="12"/>
    </row>
    <row r="4507" spans="1:3" s="5" customFormat="1">
      <c r="A4507" s="12"/>
      <c r="B4507" s="12"/>
      <c r="C4507" s="12"/>
    </row>
    <row r="4508" spans="1:3" s="5" customFormat="1">
      <c r="A4508" s="12"/>
      <c r="B4508" s="12"/>
      <c r="C4508" s="12"/>
    </row>
    <row r="4509" spans="1:3" s="5" customFormat="1">
      <c r="A4509" s="12"/>
      <c r="B4509" s="12"/>
      <c r="C4509" s="12"/>
    </row>
    <row r="4510" spans="1:3" s="5" customFormat="1">
      <c r="A4510" s="12"/>
      <c r="B4510" s="12"/>
      <c r="C4510" s="12"/>
    </row>
    <row r="4511" spans="1:3" s="5" customFormat="1">
      <c r="A4511" s="12"/>
      <c r="B4511" s="12"/>
      <c r="C4511" s="12"/>
    </row>
    <row r="4512" spans="1:3" s="5" customFormat="1">
      <c r="A4512" s="12"/>
      <c r="B4512" s="12"/>
      <c r="C4512" s="12"/>
    </row>
    <row r="4513" spans="1:3" s="5" customFormat="1">
      <c r="A4513" s="12"/>
      <c r="B4513" s="12"/>
      <c r="C4513" s="12"/>
    </row>
    <row r="4514" spans="1:3" s="5" customFormat="1">
      <c r="A4514" s="12"/>
      <c r="B4514" s="12"/>
      <c r="C4514" s="12"/>
    </row>
    <row r="4515" spans="1:3" s="5" customFormat="1">
      <c r="A4515" s="12"/>
      <c r="B4515" s="12"/>
      <c r="C4515" s="12"/>
    </row>
    <row r="4516" spans="1:3" s="5" customFormat="1">
      <c r="A4516" s="12"/>
      <c r="B4516" s="12"/>
      <c r="C4516" s="12"/>
    </row>
    <row r="4517" spans="1:3" s="5" customFormat="1">
      <c r="A4517" s="12"/>
      <c r="B4517" s="12"/>
      <c r="C4517" s="12"/>
    </row>
    <row r="4518" spans="1:3" s="5" customFormat="1">
      <c r="A4518" s="12"/>
      <c r="B4518" s="12"/>
      <c r="C4518" s="12"/>
    </row>
    <row r="4519" spans="1:3" s="5" customFormat="1">
      <c r="A4519" s="12"/>
      <c r="B4519" s="12"/>
      <c r="C4519" s="12"/>
    </row>
    <row r="4520" spans="1:3" s="5" customFormat="1">
      <c r="A4520" s="12"/>
      <c r="B4520" s="12"/>
      <c r="C4520" s="12"/>
    </row>
    <row r="4521" spans="1:3" s="5" customFormat="1">
      <c r="A4521" s="12"/>
      <c r="B4521" s="12"/>
      <c r="C4521" s="12"/>
    </row>
    <row r="4522" spans="1:3" s="5" customFormat="1">
      <c r="A4522" s="12"/>
      <c r="B4522" s="12"/>
      <c r="C4522" s="12"/>
    </row>
    <row r="4523" spans="1:3" s="5" customFormat="1">
      <c r="A4523" s="12"/>
      <c r="B4523" s="12"/>
      <c r="C4523" s="12"/>
    </row>
    <row r="4524" spans="1:3" s="5" customFormat="1">
      <c r="A4524" s="12"/>
      <c r="B4524" s="12"/>
      <c r="C4524" s="12"/>
    </row>
    <row r="4525" spans="1:3" s="5" customFormat="1">
      <c r="A4525" s="12"/>
      <c r="B4525" s="12"/>
      <c r="C4525" s="12"/>
    </row>
    <row r="4526" spans="1:3" s="5" customFormat="1">
      <c r="A4526" s="12"/>
      <c r="B4526" s="12"/>
      <c r="C4526" s="12"/>
    </row>
    <row r="4527" spans="1:3" s="5" customFormat="1">
      <c r="A4527" s="12"/>
      <c r="B4527" s="12"/>
      <c r="C4527" s="12"/>
    </row>
    <row r="4528" spans="1:3" s="5" customFormat="1">
      <c r="A4528" s="12"/>
      <c r="B4528" s="12"/>
      <c r="C4528" s="12"/>
    </row>
    <row r="4529" spans="1:3" s="5" customFormat="1">
      <c r="A4529" s="12"/>
      <c r="B4529" s="12"/>
      <c r="C4529" s="12"/>
    </row>
    <row r="4530" spans="1:3" s="5" customFormat="1">
      <c r="A4530" s="12"/>
      <c r="B4530" s="12"/>
      <c r="C4530" s="12"/>
    </row>
    <row r="4531" spans="1:3" s="5" customFormat="1">
      <c r="A4531" s="12"/>
      <c r="B4531" s="12"/>
      <c r="C4531" s="12"/>
    </row>
    <row r="4532" spans="1:3" s="5" customFormat="1">
      <c r="A4532" s="12"/>
      <c r="B4532" s="12"/>
      <c r="C4532" s="12"/>
    </row>
    <row r="4533" spans="1:3" s="5" customFormat="1">
      <c r="A4533" s="12"/>
      <c r="B4533" s="12"/>
      <c r="C4533" s="12"/>
    </row>
    <row r="4534" spans="1:3" s="5" customFormat="1">
      <c r="A4534" s="12"/>
      <c r="B4534" s="12"/>
      <c r="C4534" s="12"/>
    </row>
    <row r="4535" spans="1:3" s="5" customFormat="1">
      <c r="A4535" s="12"/>
      <c r="B4535" s="12"/>
      <c r="C4535" s="12"/>
    </row>
    <row r="4536" spans="1:3" s="5" customFormat="1">
      <c r="A4536" s="12"/>
      <c r="B4536" s="12"/>
      <c r="C4536" s="12"/>
    </row>
    <row r="4537" spans="1:3" s="5" customFormat="1">
      <c r="A4537" s="12"/>
      <c r="B4537" s="12"/>
      <c r="C4537" s="12"/>
    </row>
    <row r="4538" spans="1:3" s="5" customFormat="1">
      <c r="A4538" s="12"/>
      <c r="B4538" s="12"/>
      <c r="C4538" s="12"/>
    </row>
    <row r="4539" spans="1:3" s="5" customFormat="1">
      <c r="A4539" s="12"/>
      <c r="B4539" s="12"/>
      <c r="C4539" s="12"/>
    </row>
    <row r="4540" spans="1:3" s="5" customFormat="1">
      <c r="A4540" s="12"/>
      <c r="B4540" s="12"/>
      <c r="C4540" s="12"/>
    </row>
    <row r="4541" spans="1:3" s="5" customFormat="1">
      <c r="A4541" s="12"/>
      <c r="B4541" s="12"/>
      <c r="C4541" s="12"/>
    </row>
    <row r="4542" spans="1:3" s="5" customFormat="1">
      <c r="A4542" s="12"/>
      <c r="B4542" s="12"/>
      <c r="C4542" s="12"/>
    </row>
    <row r="4543" spans="1:3" s="5" customFormat="1">
      <c r="A4543" s="12"/>
      <c r="B4543" s="12"/>
      <c r="C4543" s="12"/>
    </row>
    <row r="4544" spans="1:3" s="5" customFormat="1">
      <c r="A4544" s="12"/>
      <c r="B4544" s="12"/>
      <c r="C4544" s="12"/>
    </row>
    <row r="4545" spans="1:3" s="5" customFormat="1">
      <c r="A4545" s="12"/>
      <c r="B4545" s="12"/>
      <c r="C4545" s="12"/>
    </row>
    <row r="4546" spans="1:3" s="5" customFormat="1">
      <c r="A4546" s="12"/>
      <c r="B4546" s="12"/>
      <c r="C4546" s="12"/>
    </row>
    <row r="4547" spans="1:3" s="5" customFormat="1">
      <c r="A4547" s="12"/>
      <c r="B4547" s="12"/>
      <c r="C4547" s="12"/>
    </row>
    <row r="4548" spans="1:3" s="5" customFormat="1">
      <c r="A4548" s="12"/>
      <c r="B4548" s="12"/>
      <c r="C4548" s="12"/>
    </row>
    <row r="4549" spans="1:3" s="5" customFormat="1">
      <c r="A4549" s="12"/>
      <c r="B4549" s="12"/>
      <c r="C4549" s="12"/>
    </row>
    <row r="4550" spans="1:3" s="5" customFormat="1">
      <c r="A4550" s="12"/>
      <c r="B4550" s="12"/>
      <c r="C4550" s="12"/>
    </row>
    <row r="4551" spans="1:3" s="5" customFormat="1">
      <c r="A4551" s="12"/>
      <c r="B4551" s="12"/>
      <c r="C4551" s="12"/>
    </row>
    <row r="4552" spans="1:3" s="5" customFormat="1">
      <c r="A4552" s="12"/>
      <c r="B4552" s="12"/>
      <c r="C4552" s="12"/>
    </row>
    <row r="4553" spans="1:3" s="5" customFormat="1">
      <c r="A4553" s="12"/>
      <c r="B4553" s="12"/>
      <c r="C4553" s="12"/>
    </row>
    <row r="4554" spans="1:3" s="5" customFormat="1">
      <c r="A4554" s="12"/>
      <c r="B4554" s="12"/>
      <c r="C4554" s="12"/>
    </row>
    <row r="4555" spans="1:3" s="5" customFormat="1">
      <c r="A4555" s="12"/>
      <c r="B4555" s="12"/>
      <c r="C4555" s="12"/>
    </row>
    <row r="4556" spans="1:3" s="5" customFormat="1">
      <c r="A4556" s="12"/>
      <c r="B4556" s="12"/>
      <c r="C4556" s="12"/>
    </row>
    <row r="4557" spans="1:3" s="5" customFormat="1">
      <c r="A4557" s="12"/>
      <c r="B4557" s="12"/>
      <c r="C4557" s="12"/>
    </row>
    <row r="4558" spans="1:3" s="5" customFormat="1">
      <c r="A4558" s="12"/>
      <c r="B4558" s="12"/>
      <c r="C4558" s="12"/>
    </row>
    <row r="4559" spans="1:3" s="5" customFormat="1">
      <c r="A4559" s="12"/>
      <c r="B4559" s="12"/>
      <c r="C4559" s="12"/>
    </row>
    <row r="4560" spans="1:3" s="5" customFormat="1">
      <c r="A4560" s="12"/>
      <c r="B4560" s="12"/>
      <c r="C4560" s="12"/>
    </row>
    <row r="4561" spans="1:3" s="5" customFormat="1">
      <c r="A4561" s="12"/>
      <c r="B4561" s="12"/>
      <c r="C4561" s="12"/>
    </row>
    <row r="4562" spans="1:3" s="5" customFormat="1">
      <c r="A4562" s="12"/>
      <c r="B4562" s="12"/>
      <c r="C4562" s="12"/>
    </row>
    <row r="4563" spans="1:3" s="5" customFormat="1">
      <c r="A4563" s="12"/>
      <c r="B4563" s="12"/>
      <c r="C4563" s="12"/>
    </row>
    <row r="4564" spans="1:3" s="5" customFormat="1">
      <c r="A4564" s="12"/>
      <c r="B4564" s="12"/>
      <c r="C4564" s="12"/>
    </row>
    <row r="4565" spans="1:3" s="5" customFormat="1">
      <c r="A4565" s="12"/>
      <c r="B4565" s="12"/>
      <c r="C4565" s="12"/>
    </row>
    <row r="4566" spans="1:3" s="5" customFormat="1">
      <c r="A4566" s="12"/>
      <c r="B4566" s="12"/>
      <c r="C4566" s="12"/>
    </row>
    <row r="4567" spans="1:3" s="5" customFormat="1">
      <c r="A4567" s="12"/>
      <c r="B4567" s="12"/>
      <c r="C4567" s="12"/>
    </row>
    <row r="4568" spans="1:3" s="5" customFormat="1">
      <c r="A4568" s="12"/>
      <c r="B4568" s="12"/>
      <c r="C4568" s="12"/>
    </row>
    <row r="4569" spans="1:3" s="5" customFormat="1">
      <c r="A4569" s="12"/>
      <c r="B4569" s="12"/>
      <c r="C4569" s="12"/>
    </row>
    <row r="4570" spans="1:3" s="5" customFormat="1">
      <c r="A4570" s="12"/>
      <c r="B4570" s="12"/>
      <c r="C4570" s="12"/>
    </row>
    <row r="4571" spans="1:3" s="5" customFormat="1">
      <c r="A4571" s="12"/>
      <c r="B4571" s="12"/>
      <c r="C4571" s="12"/>
    </row>
    <row r="4572" spans="1:3" s="5" customFormat="1">
      <c r="A4572" s="12"/>
      <c r="B4572" s="12"/>
      <c r="C4572" s="12"/>
    </row>
    <row r="4573" spans="1:3" s="5" customFormat="1">
      <c r="A4573" s="12"/>
      <c r="B4573" s="12"/>
      <c r="C4573" s="12"/>
    </row>
    <row r="4574" spans="1:3" s="5" customFormat="1">
      <c r="A4574" s="12"/>
      <c r="B4574" s="12"/>
      <c r="C4574" s="12"/>
    </row>
    <row r="4575" spans="1:3" s="5" customFormat="1">
      <c r="A4575" s="12"/>
      <c r="B4575" s="12"/>
      <c r="C4575" s="12"/>
    </row>
    <row r="4576" spans="1:3" s="5" customFormat="1">
      <c r="A4576" s="12"/>
      <c r="B4576" s="12"/>
      <c r="C4576" s="12"/>
    </row>
    <row r="4577" spans="1:3" s="5" customFormat="1">
      <c r="A4577" s="12"/>
      <c r="B4577" s="12"/>
      <c r="C4577" s="12"/>
    </row>
    <row r="4578" spans="1:3" s="5" customFormat="1">
      <c r="A4578" s="12"/>
      <c r="B4578" s="12"/>
      <c r="C4578" s="12"/>
    </row>
    <row r="4579" spans="1:3" s="5" customFormat="1">
      <c r="A4579" s="12"/>
      <c r="B4579" s="12"/>
      <c r="C4579" s="12"/>
    </row>
    <row r="4580" spans="1:3" s="5" customFormat="1">
      <c r="A4580" s="12"/>
      <c r="B4580" s="12"/>
      <c r="C4580" s="12"/>
    </row>
    <row r="4581" spans="1:3" s="5" customFormat="1">
      <c r="A4581" s="12"/>
      <c r="B4581" s="12"/>
      <c r="C4581" s="12"/>
    </row>
    <row r="4582" spans="1:3" s="5" customFormat="1">
      <c r="A4582" s="12"/>
      <c r="B4582" s="12"/>
      <c r="C4582" s="12"/>
    </row>
    <row r="4583" spans="1:3" s="5" customFormat="1">
      <c r="A4583" s="12"/>
      <c r="B4583" s="12"/>
      <c r="C4583" s="12"/>
    </row>
    <row r="4584" spans="1:3" s="5" customFormat="1">
      <c r="A4584" s="12"/>
      <c r="B4584" s="12"/>
      <c r="C4584" s="12"/>
    </row>
    <row r="4585" spans="1:3" s="5" customFormat="1">
      <c r="A4585" s="12"/>
      <c r="B4585" s="12"/>
      <c r="C4585" s="12"/>
    </row>
    <row r="4586" spans="1:3" s="5" customFormat="1">
      <c r="A4586" s="12"/>
      <c r="B4586" s="12"/>
      <c r="C4586" s="12"/>
    </row>
    <row r="4587" spans="1:3" s="5" customFormat="1">
      <c r="A4587" s="12"/>
      <c r="B4587" s="12"/>
      <c r="C4587" s="12"/>
    </row>
    <row r="4588" spans="1:3" s="5" customFormat="1">
      <c r="A4588" s="12"/>
      <c r="B4588" s="12"/>
      <c r="C4588" s="12"/>
    </row>
    <row r="4589" spans="1:3" s="5" customFormat="1">
      <c r="A4589" s="12"/>
      <c r="B4589" s="12"/>
      <c r="C4589" s="12"/>
    </row>
    <row r="4590" spans="1:3" s="5" customFormat="1">
      <c r="A4590" s="12"/>
      <c r="B4590" s="12"/>
      <c r="C4590" s="12"/>
    </row>
    <row r="4591" spans="1:3" s="5" customFormat="1">
      <c r="A4591" s="12"/>
      <c r="B4591" s="12"/>
      <c r="C4591" s="12"/>
    </row>
    <row r="4592" spans="1:3" s="5" customFormat="1">
      <c r="A4592" s="12"/>
      <c r="B4592" s="12"/>
      <c r="C4592" s="12"/>
    </row>
    <row r="4593" spans="1:3" s="5" customFormat="1">
      <c r="A4593" s="12"/>
      <c r="B4593" s="12"/>
      <c r="C4593" s="12"/>
    </row>
    <row r="4594" spans="1:3" s="5" customFormat="1">
      <c r="A4594" s="12"/>
      <c r="B4594" s="12"/>
      <c r="C4594" s="12"/>
    </row>
    <row r="4595" spans="1:3" s="5" customFormat="1">
      <c r="A4595" s="12"/>
      <c r="B4595" s="12"/>
      <c r="C4595" s="12"/>
    </row>
    <row r="4596" spans="1:3" s="5" customFormat="1">
      <c r="A4596" s="12"/>
      <c r="B4596" s="12"/>
      <c r="C4596" s="12"/>
    </row>
    <row r="4597" spans="1:3" s="5" customFormat="1">
      <c r="A4597" s="12"/>
      <c r="B4597" s="12"/>
      <c r="C4597" s="12"/>
    </row>
    <row r="4598" spans="1:3" s="5" customFormat="1">
      <c r="A4598" s="12"/>
      <c r="B4598" s="12"/>
      <c r="C4598" s="12"/>
    </row>
    <row r="4599" spans="1:3" s="5" customFormat="1">
      <c r="A4599" s="12"/>
      <c r="B4599" s="12"/>
      <c r="C4599" s="12"/>
    </row>
    <row r="4600" spans="1:3" s="5" customFormat="1">
      <c r="A4600" s="12"/>
      <c r="B4600" s="12"/>
      <c r="C4600" s="12"/>
    </row>
    <row r="4601" spans="1:3" s="5" customFormat="1">
      <c r="A4601" s="12"/>
      <c r="B4601" s="12"/>
      <c r="C4601" s="12"/>
    </row>
    <row r="4602" spans="1:3" s="5" customFormat="1">
      <c r="A4602" s="12"/>
      <c r="B4602" s="12"/>
      <c r="C4602" s="12"/>
    </row>
    <row r="4603" spans="1:3" s="5" customFormat="1">
      <c r="A4603" s="12"/>
      <c r="B4603" s="12"/>
      <c r="C4603" s="12"/>
    </row>
    <row r="4604" spans="1:3" s="5" customFormat="1">
      <c r="A4604" s="12"/>
      <c r="B4604" s="12"/>
      <c r="C4604" s="12"/>
    </row>
    <row r="4605" spans="1:3" s="5" customFormat="1">
      <c r="A4605" s="12"/>
      <c r="B4605" s="12"/>
      <c r="C4605" s="12"/>
    </row>
    <row r="4606" spans="1:3" s="5" customFormat="1">
      <c r="A4606" s="12"/>
      <c r="B4606" s="12"/>
      <c r="C4606" s="12"/>
    </row>
    <row r="4607" spans="1:3" s="5" customFormat="1">
      <c r="A4607" s="12"/>
      <c r="B4607" s="12"/>
      <c r="C4607" s="12"/>
    </row>
    <row r="4608" spans="1:3" s="5" customFormat="1">
      <c r="A4608" s="12"/>
      <c r="B4608" s="12"/>
      <c r="C4608" s="12"/>
    </row>
    <row r="4609" spans="1:3" s="5" customFormat="1">
      <c r="A4609" s="12"/>
      <c r="B4609" s="12"/>
      <c r="C4609" s="12"/>
    </row>
    <row r="4610" spans="1:3" s="5" customFormat="1">
      <c r="A4610" s="12"/>
      <c r="B4610" s="12"/>
      <c r="C4610" s="12"/>
    </row>
    <row r="4611" spans="1:3" s="5" customFormat="1">
      <c r="A4611" s="12"/>
      <c r="B4611" s="12"/>
      <c r="C4611" s="12"/>
    </row>
    <row r="4612" spans="1:3" s="5" customFormat="1">
      <c r="A4612" s="12"/>
      <c r="B4612" s="12"/>
      <c r="C4612" s="12"/>
    </row>
    <row r="4613" spans="1:3" s="5" customFormat="1">
      <c r="A4613" s="12"/>
      <c r="B4613" s="12"/>
      <c r="C4613" s="12"/>
    </row>
    <row r="4614" spans="1:3" s="5" customFormat="1">
      <c r="A4614" s="12"/>
      <c r="B4614" s="12"/>
      <c r="C4614" s="12"/>
    </row>
    <row r="4615" spans="1:3" s="5" customFormat="1">
      <c r="A4615" s="12"/>
      <c r="B4615" s="12"/>
      <c r="C4615" s="12"/>
    </row>
    <row r="4616" spans="1:3" s="5" customFormat="1">
      <c r="A4616" s="12"/>
      <c r="B4616" s="12"/>
      <c r="C4616" s="12"/>
    </row>
    <row r="4617" spans="1:3" s="5" customFormat="1">
      <c r="A4617" s="12"/>
      <c r="B4617" s="12"/>
      <c r="C4617" s="12"/>
    </row>
    <row r="4618" spans="1:3" s="5" customFormat="1">
      <c r="A4618" s="12"/>
      <c r="B4618" s="12"/>
      <c r="C4618" s="12"/>
    </row>
    <row r="4619" spans="1:3" s="5" customFormat="1">
      <c r="A4619" s="12"/>
      <c r="B4619" s="12"/>
      <c r="C4619" s="12"/>
    </row>
    <row r="4620" spans="1:3" s="5" customFormat="1">
      <c r="A4620" s="12"/>
      <c r="B4620" s="12"/>
      <c r="C4620" s="12"/>
    </row>
    <row r="4621" spans="1:3" s="5" customFormat="1">
      <c r="A4621" s="12"/>
      <c r="B4621" s="12"/>
      <c r="C4621" s="12"/>
    </row>
    <row r="4622" spans="1:3" s="5" customFormat="1">
      <c r="A4622" s="12"/>
      <c r="B4622" s="12"/>
      <c r="C4622" s="12"/>
    </row>
    <row r="4623" spans="1:3" s="5" customFormat="1">
      <c r="A4623" s="12"/>
      <c r="B4623" s="12"/>
      <c r="C4623" s="12"/>
    </row>
    <row r="4624" spans="1:3" s="5" customFormat="1">
      <c r="A4624" s="12"/>
      <c r="B4624" s="12"/>
      <c r="C4624" s="12"/>
    </row>
    <row r="4625" spans="1:3" s="5" customFormat="1">
      <c r="A4625" s="12"/>
      <c r="B4625" s="12"/>
      <c r="C4625" s="12"/>
    </row>
    <row r="4626" spans="1:3" s="5" customFormat="1">
      <c r="A4626" s="12"/>
      <c r="B4626" s="12"/>
      <c r="C4626" s="12"/>
    </row>
    <row r="4627" spans="1:3" s="5" customFormat="1">
      <c r="A4627" s="12"/>
      <c r="B4627" s="12"/>
      <c r="C4627" s="12"/>
    </row>
    <row r="4628" spans="1:3" s="5" customFormat="1">
      <c r="A4628" s="12"/>
      <c r="B4628" s="12"/>
      <c r="C4628" s="12"/>
    </row>
    <row r="4629" spans="1:3" s="5" customFormat="1">
      <c r="A4629" s="12"/>
      <c r="B4629" s="12"/>
      <c r="C4629" s="12"/>
    </row>
    <row r="4630" spans="1:3" s="5" customFormat="1">
      <c r="A4630" s="12"/>
      <c r="B4630" s="12"/>
      <c r="C4630" s="12"/>
    </row>
    <row r="4631" spans="1:3" s="5" customFormat="1">
      <c r="A4631" s="12"/>
      <c r="B4631" s="12"/>
      <c r="C4631" s="12"/>
    </row>
    <row r="4632" spans="1:3" s="5" customFormat="1">
      <c r="A4632" s="12"/>
      <c r="B4632" s="12"/>
      <c r="C4632" s="12"/>
    </row>
    <row r="4633" spans="1:3" s="5" customFormat="1">
      <c r="A4633" s="12"/>
      <c r="B4633" s="12"/>
      <c r="C4633" s="12"/>
    </row>
    <row r="4634" spans="1:3" s="5" customFormat="1">
      <c r="A4634" s="12"/>
      <c r="B4634" s="12"/>
      <c r="C4634" s="12"/>
    </row>
    <row r="4635" spans="1:3" s="5" customFormat="1">
      <c r="A4635" s="12"/>
      <c r="B4635" s="12"/>
      <c r="C4635" s="12"/>
    </row>
    <row r="4636" spans="1:3" s="5" customFormat="1">
      <c r="A4636" s="12"/>
      <c r="B4636" s="12"/>
      <c r="C4636" s="12"/>
    </row>
    <row r="4637" spans="1:3" s="5" customFormat="1">
      <c r="A4637" s="12"/>
      <c r="B4637" s="12"/>
      <c r="C4637" s="12"/>
    </row>
    <row r="4638" spans="1:3" s="5" customFormat="1">
      <c r="A4638" s="12"/>
      <c r="B4638" s="12"/>
      <c r="C4638" s="12"/>
    </row>
    <row r="4639" spans="1:3" s="5" customFormat="1">
      <c r="A4639" s="12"/>
      <c r="B4639" s="12"/>
      <c r="C4639" s="12"/>
    </row>
    <row r="4640" spans="1:3" s="5" customFormat="1">
      <c r="A4640" s="12"/>
      <c r="B4640" s="12"/>
      <c r="C4640" s="12"/>
    </row>
    <row r="4641" spans="1:3" s="5" customFormat="1">
      <c r="A4641" s="12"/>
      <c r="B4641" s="12"/>
      <c r="C4641" s="12"/>
    </row>
    <row r="4642" spans="1:3" s="5" customFormat="1">
      <c r="A4642" s="12"/>
      <c r="B4642" s="12"/>
      <c r="C4642" s="12"/>
    </row>
    <row r="4643" spans="1:3" s="5" customFormat="1">
      <c r="A4643" s="12"/>
      <c r="B4643" s="12"/>
      <c r="C4643" s="12"/>
    </row>
    <row r="4644" spans="1:3" s="5" customFormat="1">
      <c r="A4644" s="12"/>
      <c r="B4644" s="12"/>
      <c r="C4644" s="12"/>
    </row>
    <row r="4645" spans="1:3" s="5" customFormat="1">
      <c r="A4645" s="12"/>
      <c r="B4645" s="12"/>
      <c r="C4645" s="12"/>
    </row>
    <row r="4646" spans="1:3" s="5" customFormat="1">
      <c r="A4646" s="12"/>
      <c r="B4646" s="12"/>
      <c r="C4646" s="12"/>
    </row>
    <row r="4647" spans="1:3" s="5" customFormat="1">
      <c r="A4647" s="12"/>
      <c r="B4647" s="12"/>
      <c r="C4647" s="12"/>
    </row>
    <row r="4648" spans="1:3" s="5" customFormat="1">
      <c r="A4648" s="12"/>
      <c r="B4648" s="12"/>
      <c r="C4648" s="12"/>
    </row>
    <row r="4649" spans="1:3" s="5" customFormat="1">
      <c r="A4649" s="12"/>
      <c r="B4649" s="12"/>
      <c r="C4649" s="12"/>
    </row>
    <row r="4650" spans="1:3" s="5" customFormat="1">
      <c r="A4650" s="12"/>
      <c r="B4650" s="12"/>
      <c r="C4650" s="12"/>
    </row>
    <row r="4651" spans="1:3" s="5" customFormat="1">
      <c r="A4651" s="12"/>
      <c r="B4651" s="12"/>
      <c r="C4651" s="12"/>
    </row>
    <row r="4652" spans="1:3" s="5" customFormat="1">
      <c r="A4652" s="12"/>
      <c r="B4652" s="12"/>
      <c r="C4652" s="12"/>
    </row>
    <row r="4653" spans="1:3" s="5" customFormat="1">
      <c r="A4653" s="12"/>
      <c r="B4653" s="12"/>
      <c r="C4653" s="12"/>
    </row>
    <row r="4654" spans="1:3" s="5" customFormat="1">
      <c r="A4654" s="12"/>
      <c r="B4654" s="12"/>
      <c r="C4654" s="12"/>
    </row>
    <row r="4655" spans="1:3" s="5" customFormat="1">
      <c r="A4655" s="12"/>
      <c r="B4655" s="12"/>
      <c r="C4655" s="12"/>
    </row>
    <row r="4656" spans="1:3" s="5" customFormat="1">
      <c r="A4656" s="12"/>
      <c r="B4656" s="12"/>
      <c r="C4656" s="12"/>
    </row>
    <row r="4657" spans="1:3" s="5" customFormat="1">
      <c r="A4657" s="12"/>
      <c r="B4657" s="12"/>
      <c r="C4657" s="12"/>
    </row>
    <row r="4658" spans="1:3" s="5" customFormat="1">
      <c r="A4658" s="12"/>
      <c r="B4658" s="12"/>
      <c r="C4658" s="12"/>
    </row>
    <row r="4659" spans="1:3" s="5" customFormat="1">
      <c r="A4659" s="12"/>
      <c r="B4659" s="12"/>
      <c r="C4659" s="12"/>
    </row>
    <row r="4660" spans="1:3" s="5" customFormat="1">
      <c r="A4660" s="12"/>
      <c r="B4660" s="12"/>
      <c r="C4660" s="12"/>
    </row>
    <row r="4661" spans="1:3" s="5" customFormat="1">
      <c r="A4661" s="12"/>
      <c r="B4661" s="12"/>
      <c r="C4661" s="12"/>
    </row>
    <row r="4662" spans="1:3" s="5" customFormat="1">
      <c r="A4662" s="12"/>
      <c r="B4662" s="12"/>
      <c r="C4662" s="12"/>
    </row>
    <row r="4663" spans="1:3" s="5" customFormat="1">
      <c r="A4663" s="12"/>
      <c r="B4663" s="12"/>
      <c r="C4663" s="12"/>
    </row>
    <row r="4664" spans="1:3" s="5" customFormat="1">
      <c r="A4664" s="12"/>
      <c r="B4664" s="12"/>
      <c r="C4664" s="12"/>
    </row>
    <row r="4665" spans="1:3" s="5" customFormat="1">
      <c r="A4665" s="12"/>
      <c r="B4665" s="12"/>
      <c r="C4665" s="12"/>
    </row>
    <row r="4666" spans="1:3" s="5" customFormat="1">
      <c r="A4666" s="12"/>
      <c r="B4666" s="12"/>
      <c r="C4666" s="12"/>
    </row>
    <row r="4667" spans="1:3" s="5" customFormat="1">
      <c r="A4667" s="12"/>
      <c r="B4667" s="12"/>
      <c r="C4667" s="12"/>
    </row>
    <row r="4668" spans="1:3" s="5" customFormat="1">
      <c r="A4668" s="12"/>
      <c r="B4668" s="12"/>
      <c r="C4668" s="12"/>
    </row>
    <row r="4669" spans="1:3" s="5" customFormat="1">
      <c r="A4669" s="12"/>
      <c r="B4669" s="12"/>
      <c r="C4669" s="12"/>
    </row>
    <row r="4670" spans="1:3" s="5" customFormat="1">
      <c r="A4670" s="12"/>
      <c r="B4670" s="12"/>
      <c r="C4670" s="12"/>
    </row>
    <row r="4671" spans="1:3" s="5" customFormat="1">
      <c r="A4671" s="12"/>
      <c r="B4671" s="12"/>
      <c r="C4671" s="12"/>
    </row>
    <row r="4672" spans="1:3" s="5" customFormat="1">
      <c r="A4672" s="12"/>
      <c r="B4672" s="12"/>
      <c r="C4672" s="12"/>
    </row>
    <row r="4673" spans="1:3" s="5" customFormat="1">
      <c r="A4673" s="12"/>
      <c r="B4673" s="12"/>
      <c r="C4673" s="12"/>
    </row>
    <row r="4674" spans="1:3" s="5" customFormat="1">
      <c r="A4674" s="12"/>
      <c r="B4674" s="12"/>
      <c r="C4674" s="12"/>
    </row>
    <row r="4675" spans="1:3" s="5" customFormat="1">
      <c r="A4675" s="12"/>
      <c r="B4675" s="12"/>
      <c r="C4675" s="12"/>
    </row>
    <row r="4676" spans="1:3" s="5" customFormat="1">
      <c r="A4676" s="12"/>
      <c r="B4676" s="12"/>
      <c r="C4676" s="12"/>
    </row>
    <row r="4677" spans="1:3" s="5" customFormat="1">
      <c r="A4677" s="12"/>
      <c r="B4677" s="12"/>
      <c r="C4677" s="12"/>
    </row>
    <row r="4678" spans="1:3" s="5" customFormat="1">
      <c r="A4678" s="12"/>
      <c r="B4678" s="12"/>
      <c r="C4678" s="12"/>
    </row>
    <row r="4679" spans="1:3" s="5" customFormat="1">
      <c r="A4679" s="12"/>
      <c r="B4679" s="12"/>
      <c r="C4679" s="12"/>
    </row>
    <row r="4680" spans="1:3" s="5" customFormat="1">
      <c r="A4680" s="12"/>
      <c r="B4680" s="12"/>
      <c r="C4680" s="12"/>
    </row>
    <row r="4681" spans="1:3" s="5" customFormat="1">
      <c r="A4681" s="12"/>
      <c r="B4681" s="12"/>
      <c r="C4681" s="12"/>
    </row>
    <row r="4682" spans="1:3" s="5" customFormat="1">
      <c r="A4682" s="12"/>
      <c r="B4682" s="12"/>
      <c r="C4682" s="12"/>
    </row>
    <row r="4683" spans="1:3" s="5" customFormat="1">
      <c r="A4683" s="12"/>
      <c r="B4683" s="12"/>
      <c r="C4683" s="12"/>
    </row>
    <row r="4684" spans="1:3" s="5" customFormat="1">
      <c r="A4684" s="12"/>
      <c r="B4684" s="12"/>
      <c r="C4684" s="12"/>
    </row>
    <row r="4685" spans="1:3" s="5" customFormat="1">
      <c r="A4685" s="12"/>
      <c r="B4685" s="12"/>
      <c r="C4685" s="12"/>
    </row>
    <row r="4686" spans="1:3" s="5" customFormat="1">
      <c r="A4686" s="12"/>
      <c r="B4686" s="12"/>
      <c r="C4686" s="12"/>
    </row>
    <row r="4687" spans="1:3" s="5" customFormat="1">
      <c r="A4687" s="12"/>
      <c r="B4687" s="12"/>
      <c r="C4687" s="12"/>
    </row>
    <row r="4688" spans="1:3" s="5" customFormat="1">
      <c r="A4688" s="12"/>
      <c r="B4688" s="12"/>
      <c r="C4688" s="12"/>
    </row>
    <row r="4689" spans="1:3" s="5" customFormat="1">
      <c r="A4689" s="12"/>
      <c r="B4689" s="12"/>
      <c r="C4689" s="12"/>
    </row>
    <row r="4690" spans="1:3" s="5" customFormat="1">
      <c r="A4690" s="12"/>
      <c r="B4690" s="12"/>
      <c r="C4690" s="12"/>
    </row>
    <row r="4691" spans="1:3" s="5" customFormat="1">
      <c r="A4691" s="12"/>
      <c r="B4691" s="12"/>
      <c r="C4691" s="12"/>
    </row>
    <row r="4692" spans="1:3" s="5" customFormat="1">
      <c r="A4692" s="12"/>
      <c r="B4692" s="12"/>
      <c r="C4692" s="12"/>
    </row>
    <row r="4693" spans="1:3" s="5" customFormat="1">
      <c r="A4693" s="12"/>
      <c r="B4693" s="12"/>
      <c r="C4693" s="12"/>
    </row>
    <row r="4694" spans="1:3" s="5" customFormat="1">
      <c r="A4694" s="12"/>
      <c r="B4694" s="12"/>
      <c r="C4694" s="12"/>
    </row>
    <row r="4695" spans="1:3" s="5" customFormat="1">
      <c r="A4695" s="12"/>
      <c r="B4695" s="12"/>
      <c r="C4695" s="12"/>
    </row>
    <row r="4696" spans="1:3" s="5" customFormat="1">
      <c r="A4696" s="12"/>
      <c r="B4696" s="12"/>
      <c r="C4696" s="12"/>
    </row>
    <row r="4697" spans="1:3" s="5" customFormat="1">
      <c r="A4697" s="12"/>
      <c r="B4697" s="12"/>
      <c r="C4697" s="12"/>
    </row>
    <row r="4698" spans="1:3" s="5" customFormat="1">
      <c r="A4698" s="12"/>
      <c r="B4698" s="12"/>
      <c r="C4698" s="12"/>
    </row>
    <row r="4699" spans="1:3" s="5" customFormat="1">
      <c r="A4699" s="12"/>
      <c r="B4699" s="12"/>
      <c r="C4699" s="12"/>
    </row>
    <row r="4700" spans="1:3" s="5" customFormat="1">
      <c r="A4700" s="12"/>
      <c r="B4700" s="12"/>
      <c r="C4700" s="12"/>
    </row>
    <row r="4701" spans="1:3" s="5" customFormat="1">
      <c r="A4701" s="12"/>
      <c r="B4701" s="12"/>
      <c r="C4701" s="12"/>
    </row>
    <row r="4702" spans="1:3" s="5" customFormat="1">
      <c r="A4702" s="12"/>
      <c r="B4702" s="12"/>
      <c r="C4702" s="12"/>
    </row>
    <row r="4703" spans="1:3" s="5" customFormat="1">
      <c r="A4703" s="12"/>
      <c r="B4703" s="12"/>
      <c r="C4703" s="12"/>
    </row>
    <row r="4704" spans="1:3" s="5" customFormat="1">
      <c r="A4704" s="12"/>
      <c r="B4704" s="12"/>
      <c r="C4704" s="12"/>
    </row>
    <row r="4705" spans="1:3" s="5" customFormat="1">
      <c r="A4705" s="12"/>
      <c r="B4705" s="12"/>
      <c r="C4705" s="12"/>
    </row>
    <row r="4706" spans="1:3" s="5" customFormat="1">
      <c r="A4706" s="12"/>
      <c r="B4706" s="12"/>
      <c r="C4706" s="12"/>
    </row>
    <row r="4707" spans="1:3" s="5" customFormat="1">
      <c r="A4707" s="12"/>
      <c r="B4707" s="12"/>
      <c r="C4707" s="12"/>
    </row>
    <row r="4708" spans="1:3" s="5" customFormat="1">
      <c r="A4708" s="12"/>
      <c r="B4708" s="12"/>
      <c r="C4708" s="12"/>
    </row>
    <row r="4709" spans="1:3" s="5" customFormat="1">
      <c r="A4709" s="12"/>
      <c r="B4709" s="12"/>
      <c r="C4709" s="12"/>
    </row>
    <row r="4710" spans="1:3" s="5" customFormat="1">
      <c r="A4710" s="12"/>
      <c r="B4710" s="12"/>
      <c r="C4710" s="12"/>
    </row>
    <row r="4711" spans="1:3" s="5" customFormat="1">
      <c r="A4711" s="12"/>
      <c r="B4711" s="12"/>
      <c r="C4711" s="12"/>
    </row>
    <row r="4712" spans="1:3" s="5" customFormat="1">
      <c r="A4712" s="12"/>
      <c r="B4712" s="12"/>
      <c r="C4712" s="12"/>
    </row>
    <row r="4713" spans="1:3" s="5" customFormat="1">
      <c r="A4713" s="12"/>
      <c r="B4713" s="12"/>
      <c r="C4713" s="12"/>
    </row>
    <row r="4714" spans="1:3" s="5" customFormat="1">
      <c r="A4714" s="12"/>
      <c r="B4714" s="12"/>
      <c r="C4714" s="12"/>
    </row>
    <row r="4715" spans="1:3" s="5" customFormat="1">
      <c r="A4715" s="12"/>
      <c r="B4715" s="12"/>
      <c r="C4715" s="12"/>
    </row>
    <row r="4716" spans="1:3" s="5" customFormat="1">
      <c r="A4716" s="12"/>
      <c r="B4716" s="12"/>
      <c r="C4716" s="12"/>
    </row>
    <row r="4717" spans="1:3" s="5" customFormat="1">
      <c r="A4717" s="12"/>
      <c r="B4717" s="12"/>
      <c r="C4717" s="12"/>
    </row>
    <row r="4718" spans="1:3" s="5" customFormat="1">
      <c r="A4718" s="12"/>
      <c r="B4718" s="12"/>
      <c r="C4718" s="12"/>
    </row>
    <row r="4719" spans="1:3" s="5" customFormat="1">
      <c r="A4719" s="12"/>
      <c r="B4719" s="12"/>
      <c r="C4719" s="12"/>
    </row>
    <row r="4720" spans="1:3" s="5" customFormat="1">
      <c r="A4720" s="12"/>
      <c r="B4720" s="12"/>
      <c r="C4720" s="12"/>
    </row>
    <row r="4721" spans="1:3" s="5" customFormat="1">
      <c r="A4721" s="12"/>
      <c r="B4721" s="12"/>
      <c r="C4721" s="12"/>
    </row>
    <row r="4722" spans="1:3" s="5" customFormat="1">
      <c r="A4722" s="12"/>
      <c r="B4722" s="12"/>
      <c r="C4722" s="12"/>
    </row>
    <row r="4723" spans="1:3" s="5" customFormat="1">
      <c r="A4723" s="12"/>
      <c r="B4723" s="12"/>
      <c r="C4723" s="12"/>
    </row>
    <row r="4724" spans="1:3" s="5" customFormat="1">
      <c r="A4724" s="12"/>
      <c r="B4724" s="12"/>
      <c r="C4724" s="12"/>
    </row>
    <row r="4725" spans="1:3" s="5" customFormat="1">
      <c r="A4725" s="12"/>
      <c r="B4725" s="12"/>
      <c r="C4725" s="12"/>
    </row>
    <row r="4726" spans="1:3" s="5" customFormat="1">
      <c r="A4726" s="12"/>
      <c r="B4726" s="12"/>
      <c r="C4726" s="12"/>
    </row>
    <row r="4727" spans="1:3" s="5" customFormat="1">
      <c r="A4727" s="12"/>
      <c r="B4727" s="12"/>
      <c r="C4727" s="12"/>
    </row>
    <row r="4728" spans="1:3" s="5" customFormat="1">
      <c r="A4728" s="12"/>
      <c r="B4728" s="12"/>
      <c r="C4728" s="12"/>
    </row>
    <row r="4729" spans="1:3" s="5" customFormat="1">
      <c r="A4729" s="12"/>
      <c r="B4729" s="12"/>
      <c r="C4729" s="12"/>
    </row>
    <row r="4730" spans="1:3" s="5" customFormat="1">
      <c r="A4730" s="12"/>
      <c r="B4730" s="12"/>
      <c r="C4730" s="12"/>
    </row>
    <row r="4731" spans="1:3" s="5" customFormat="1">
      <c r="A4731" s="12"/>
      <c r="B4731" s="12"/>
      <c r="C4731" s="12"/>
    </row>
    <row r="4732" spans="1:3" s="5" customFormat="1">
      <c r="A4732" s="12"/>
      <c r="B4732" s="12"/>
      <c r="C4732" s="12"/>
    </row>
    <row r="4733" spans="1:3" s="5" customFormat="1">
      <c r="A4733" s="12"/>
      <c r="B4733" s="12"/>
      <c r="C4733" s="12"/>
    </row>
    <row r="4734" spans="1:3" s="5" customFormat="1">
      <c r="A4734" s="12"/>
      <c r="B4734" s="12"/>
      <c r="C4734" s="12"/>
    </row>
    <row r="4735" spans="1:3" s="5" customFormat="1">
      <c r="A4735" s="12"/>
      <c r="B4735" s="12"/>
      <c r="C4735" s="12"/>
    </row>
    <row r="4736" spans="1:3" s="5" customFormat="1">
      <c r="A4736" s="12"/>
      <c r="B4736" s="12"/>
      <c r="C4736" s="12"/>
    </row>
    <row r="4737" spans="1:3" s="5" customFormat="1">
      <c r="A4737" s="12"/>
      <c r="B4737" s="12"/>
      <c r="C4737" s="12"/>
    </row>
    <row r="4738" spans="1:3" s="5" customFormat="1">
      <c r="A4738" s="12"/>
      <c r="B4738" s="12"/>
      <c r="C4738" s="12"/>
    </row>
    <row r="4739" spans="1:3" s="5" customFormat="1">
      <c r="A4739" s="12"/>
      <c r="B4739" s="12"/>
      <c r="C4739" s="12"/>
    </row>
    <row r="4740" spans="1:3" s="5" customFormat="1">
      <c r="A4740" s="12"/>
      <c r="B4740" s="12"/>
      <c r="C4740" s="12"/>
    </row>
    <row r="4741" spans="1:3" s="5" customFormat="1">
      <c r="A4741" s="12"/>
      <c r="B4741" s="12"/>
      <c r="C4741" s="12"/>
    </row>
    <row r="4742" spans="1:3" s="5" customFormat="1">
      <c r="A4742" s="12"/>
      <c r="B4742" s="12"/>
      <c r="C4742" s="12"/>
    </row>
    <row r="4743" spans="1:3" s="5" customFormat="1">
      <c r="A4743" s="12"/>
      <c r="B4743" s="12"/>
      <c r="C4743" s="12"/>
    </row>
    <row r="4744" spans="1:3" s="5" customFormat="1">
      <c r="A4744" s="12"/>
      <c r="B4744" s="12"/>
      <c r="C4744" s="12"/>
    </row>
    <row r="4745" spans="1:3" s="5" customFormat="1">
      <c r="A4745" s="12"/>
      <c r="B4745" s="12"/>
      <c r="C4745" s="12"/>
    </row>
    <row r="4746" spans="1:3" s="5" customFormat="1">
      <c r="A4746" s="12"/>
      <c r="B4746" s="12"/>
      <c r="C4746" s="12"/>
    </row>
    <row r="4747" spans="1:3" s="5" customFormat="1">
      <c r="A4747" s="12"/>
      <c r="B4747" s="12"/>
      <c r="C4747" s="12"/>
    </row>
    <row r="4748" spans="1:3" s="5" customFormat="1">
      <c r="A4748" s="12"/>
      <c r="B4748" s="12"/>
      <c r="C4748" s="12"/>
    </row>
    <row r="4749" spans="1:3" s="5" customFormat="1">
      <c r="A4749" s="12"/>
      <c r="B4749" s="12"/>
      <c r="C4749" s="12"/>
    </row>
    <row r="4750" spans="1:3" s="5" customFormat="1">
      <c r="A4750" s="12"/>
      <c r="B4750" s="12"/>
      <c r="C4750" s="12"/>
    </row>
    <row r="4751" spans="1:3" s="5" customFormat="1">
      <c r="A4751" s="12"/>
      <c r="B4751" s="12"/>
      <c r="C4751" s="12"/>
    </row>
    <row r="4752" spans="1:3" s="5" customFormat="1">
      <c r="A4752" s="12"/>
      <c r="B4752" s="12"/>
      <c r="C4752" s="12"/>
    </row>
    <row r="4753" spans="1:3" s="5" customFormat="1">
      <c r="A4753" s="12"/>
      <c r="B4753" s="12"/>
      <c r="C4753" s="12"/>
    </row>
    <row r="4754" spans="1:3" s="5" customFormat="1">
      <c r="A4754" s="12"/>
      <c r="B4754" s="12"/>
      <c r="C4754" s="12"/>
    </row>
    <row r="4755" spans="1:3" s="5" customFormat="1">
      <c r="A4755" s="12"/>
      <c r="B4755" s="12"/>
      <c r="C4755" s="12"/>
    </row>
    <row r="4756" spans="1:3" s="5" customFormat="1">
      <c r="A4756" s="12"/>
      <c r="B4756" s="12"/>
      <c r="C4756" s="12"/>
    </row>
    <row r="4757" spans="1:3" s="5" customFormat="1">
      <c r="A4757" s="12"/>
      <c r="B4757" s="12"/>
      <c r="C4757" s="12"/>
    </row>
    <row r="4758" spans="1:3" s="5" customFormat="1">
      <c r="A4758" s="12"/>
      <c r="B4758" s="12"/>
      <c r="C4758" s="12"/>
    </row>
    <row r="4759" spans="1:3" s="5" customFormat="1">
      <c r="A4759" s="12"/>
      <c r="B4759" s="12"/>
      <c r="C4759" s="12"/>
    </row>
    <row r="4760" spans="1:3" s="5" customFormat="1">
      <c r="A4760" s="12"/>
      <c r="B4760" s="12"/>
      <c r="C4760" s="12"/>
    </row>
    <row r="4761" spans="1:3" s="5" customFormat="1">
      <c r="A4761" s="12"/>
      <c r="B4761" s="12"/>
      <c r="C4761" s="12"/>
    </row>
    <row r="4762" spans="1:3" s="5" customFormat="1">
      <c r="A4762" s="12"/>
      <c r="B4762" s="12"/>
      <c r="C4762" s="12"/>
    </row>
    <row r="4763" spans="1:3" s="5" customFormat="1">
      <c r="A4763" s="12"/>
      <c r="B4763" s="12"/>
      <c r="C4763" s="12"/>
    </row>
    <row r="4764" spans="1:3" s="5" customFormat="1">
      <c r="A4764" s="12"/>
      <c r="B4764" s="12"/>
      <c r="C4764" s="12"/>
    </row>
    <row r="4765" spans="1:3" s="5" customFormat="1">
      <c r="A4765" s="12"/>
      <c r="B4765" s="12"/>
      <c r="C4765" s="12"/>
    </row>
    <row r="4766" spans="1:3" s="5" customFormat="1">
      <c r="A4766" s="12"/>
      <c r="B4766" s="12"/>
      <c r="C4766" s="12"/>
    </row>
    <row r="4767" spans="1:3" s="5" customFormat="1">
      <c r="A4767" s="12"/>
      <c r="B4767" s="12"/>
      <c r="C4767" s="12"/>
    </row>
    <row r="4768" spans="1:3" s="5" customFormat="1">
      <c r="A4768" s="12"/>
      <c r="B4768" s="12"/>
      <c r="C4768" s="12"/>
    </row>
    <row r="4769" spans="1:3" s="5" customFormat="1">
      <c r="A4769" s="12"/>
      <c r="B4769" s="12"/>
      <c r="C4769" s="12"/>
    </row>
    <row r="4770" spans="1:3" s="5" customFormat="1">
      <c r="A4770" s="12"/>
      <c r="B4770" s="12"/>
      <c r="C4770" s="12"/>
    </row>
    <row r="4771" spans="1:3" s="5" customFormat="1">
      <c r="A4771" s="12"/>
      <c r="B4771" s="12"/>
      <c r="C4771" s="12"/>
    </row>
    <row r="4772" spans="1:3" s="5" customFormat="1">
      <c r="A4772" s="12"/>
      <c r="B4772" s="12"/>
      <c r="C4772" s="12"/>
    </row>
    <row r="4773" spans="1:3" s="5" customFormat="1">
      <c r="A4773" s="12"/>
      <c r="B4773" s="12"/>
      <c r="C4773" s="12"/>
    </row>
    <row r="4774" spans="1:3" s="5" customFormat="1">
      <c r="A4774" s="12"/>
      <c r="B4774" s="12"/>
      <c r="C4774" s="12"/>
    </row>
    <row r="4775" spans="1:3" s="5" customFormat="1">
      <c r="A4775" s="12"/>
      <c r="B4775" s="12"/>
      <c r="C4775" s="12"/>
    </row>
    <row r="4776" spans="1:3" s="5" customFormat="1">
      <c r="A4776" s="12"/>
      <c r="B4776" s="12"/>
      <c r="C4776" s="12"/>
    </row>
    <row r="4777" spans="1:3" s="5" customFormat="1">
      <c r="A4777" s="12"/>
      <c r="B4777" s="12"/>
      <c r="C4777" s="12"/>
    </row>
    <row r="4778" spans="1:3" s="5" customFormat="1">
      <c r="A4778" s="12"/>
      <c r="B4778" s="12"/>
      <c r="C4778" s="12"/>
    </row>
    <row r="4779" spans="1:3" s="5" customFormat="1">
      <c r="A4779" s="12"/>
      <c r="B4779" s="12"/>
      <c r="C4779" s="12"/>
    </row>
    <row r="4780" spans="1:3" s="5" customFormat="1">
      <c r="A4780" s="12"/>
      <c r="B4780" s="12"/>
      <c r="C4780" s="12"/>
    </row>
    <row r="4781" spans="1:3" s="5" customFormat="1">
      <c r="A4781" s="12"/>
      <c r="B4781" s="12"/>
      <c r="C4781" s="12"/>
    </row>
    <row r="4782" spans="1:3" s="5" customFormat="1">
      <c r="A4782" s="12"/>
      <c r="B4782" s="12"/>
      <c r="C4782" s="12"/>
    </row>
    <row r="4783" spans="1:3" s="5" customFormat="1">
      <c r="A4783" s="12"/>
      <c r="B4783" s="12"/>
      <c r="C4783" s="12"/>
    </row>
    <row r="4784" spans="1:3" s="5" customFormat="1">
      <c r="A4784" s="12"/>
      <c r="B4784" s="12"/>
      <c r="C4784" s="12"/>
    </row>
    <row r="4785" spans="1:3" s="5" customFormat="1">
      <c r="A4785" s="12"/>
      <c r="B4785" s="12"/>
      <c r="C4785" s="12"/>
    </row>
    <row r="4786" spans="1:3" s="5" customFormat="1">
      <c r="A4786" s="12"/>
      <c r="B4786" s="12"/>
      <c r="C4786" s="12"/>
    </row>
    <row r="4787" spans="1:3" s="5" customFormat="1">
      <c r="A4787" s="12"/>
      <c r="B4787" s="12"/>
      <c r="C4787" s="12"/>
    </row>
    <row r="4788" spans="1:3" s="5" customFormat="1">
      <c r="A4788" s="12"/>
      <c r="B4788" s="12"/>
      <c r="C4788" s="12"/>
    </row>
    <row r="4789" spans="1:3" s="5" customFormat="1">
      <c r="A4789" s="12"/>
      <c r="B4789" s="12"/>
      <c r="C4789" s="12"/>
    </row>
    <row r="4790" spans="1:3" s="5" customFormat="1">
      <c r="A4790" s="12"/>
      <c r="B4790" s="12"/>
      <c r="C4790" s="12"/>
    </row>
    <row r="4791" spans="1:3" s="5" customFormat="1">
      <c r="A4791" s="12"/>
      <c r="B4791" s="12"/>
      <c r="C4791" s="12"/>
    </row>
    <row r="4792" spans="1:3" s="5" customFormat="1">
      <c r="A4792" s="12"/>
      <c r="B4792" s="12"/>
      <c r="C4792" s="12"/>
    </row>
    <row r="4793" spans="1:3" s="5" customFormat="1">
      <c r="A4793" s="12"/>
      <c r="B4793" s="12"/>
      <c r="C4793" s="12"/>
    </row>
    <row r="4794" spans="1:3" s="5" customFormat="1">
      <c r="A4794" s="12"/>
      <c r="B4794" s="12"/>
      <c r="C4794" s="12"/>
    </row>
    <row r="4795" spans="1:3" s="5" customFormat="1">
      <c r="A4795" s="12"/>
      <c r="B4795" s="12"/>
      <c r="C4795" s="12"/>
    </row>
    <row r="4796" spans="1:3" s="5" customFormat="1">
      <c r="A4796" s="12"/>
      <c r="B4796" s="12"/>
      <c r="C4796" s="12"/>
    </row>
    <row r="4797" spans="1:3" s="5" customFormat="1">
      <c r="A4797" s="12"/>
      <c r="B4797" s="12"/>
      <c r="C4797" s="12"/>
    </row>
    <row r="4798" spans="1:3" s="5" customFormat="1">
      <c r="A4798" s="12"/>
      <c r="B4798" s="12"/>
      <c r="C4798" s="12"/>
    </row>
    <row r="4799" spans="1:3" s="5" customFormat="1">
      <c r="A4799" s="12"/>
      <c r="B4799" s="12"/>
      <c r="C4799" s="12"/>
    </row>
    <row r="4800" spans="1:3" s="5" customFormat="1">
      <c r="A4800" s="12"/>
      <c r="B4800" s="12"/>
      <c r="C4800" s="12"/>
    </row>
    <row r="4801" spans="1:3" s="5" customFormat="1">
      <c r="A4801" s="12"/>
      <c r="B4801" s="12"/>
      <c r="C4801" s="12"/>
    </row>
    <row r="4802" spans="1:3" s="5" customFormat="1">
      <c r="A4802" s="12"/>
      <c r="B4802" s="12"/>
      <c r="C4802" s="12"/>
    </row>
    <row r="4803" spans="1:3" s="5" customFormat="1">
      <c r="A4803" s="12"/>
      <c r="B4803" s="12"/>
      <c r="C4803" s="12"/>
    </row>
    <row r="4804" spans="1:3" s="5" customFormat="1">
      <c r="A4804" s="12"/>
      <c r="B4804" s="12"/>
      <c r="C4804" s="12"/>
    </row>
    <row r="4805" spans="1:3" s="5" customFormat="1">
      <c r="A4805" s="12"/>
      <c r="B4805" s="12"/>
      <c r="C4805" s="12"/>
    </row>
    <row r="4806" spans="1:3" s="5" customFormat="1">
      <c r="A4806" s="12"/>
      <c r="B4806" s="12"/>
      <c r="C4806" s="12"/>
    </row>
    <row r="4807" spans="1:3" s="5" customFormat="1">
      <c r="A4807" s="12"/>
      <c r="B4807" s="12"/>
      <c r="C4807" s="12"/>
    </row>
    <row r="4808" spans="1:3" s="5" customFormat="1">
      <c r="A4808" s="12"/>
      <c r="B4808" s="12"/>
      <c r="C4808" s="12"/>
    </row>
    <row r="4809" spans="1:3" s="5" customFormat="1">
      <c r="A4809" s="12"/>
      <c r="B4809" s="12"/>
      <c r="C4809" s="12"/>
    </row>
    <row r="4810" spans="1:3" s="5" customFormat="1">
      <c r="A4810" s="12"/>
      <c r="B4810" s="12"/>
      <c r="C4810" s="12"/>
    </row>
    <row r="4811" spans="1:3" s="5" customFormat="1">
      <c r="A4811" s="12"/>
      <c r="B4811" s="12"/>
      <c r="C4811" s="12"/>
    </row>
    <row r="4812" spans="1:3" s="5" customFormat="1">
      <c r="A4812" s="12"/>
      <c r="B4812" s="12"/>
      <c r="C4812" s="12"/>
    </row>
    <row r="4813" spans="1:3" s="5" customFormat="1">
      <c r="A4813" s="12"/>
      <c r="B4813" s="12"/>
      <c r="C4813" s="12"/>
    </row>
    <row r="4814" spans="1:3" s="5" customFormat="1">
      <c r="A4814" s="12"/>
      <c r="B4814" s="12"/>
      <c r="C4814" s="12"/>
    </row>
    <row r="4815" spans="1:3" s="5" customFormat="1">
      <c r="A4815" s="12"/>
      <c r="B4815" s="12"/>
      <c r="C4815" s="12"/>
    </row>
    <row r="4816" spans="1:3" s="5" customFormat="1">
      <c r="A4816" s="12"/>
      <c r="B4816" s="12"/>
      <c r="C4816" s="12"/>
    </row>
    <row r="4817" spans="1:3" s="5" customFormat="1">
      <c r="A4817" s="12"/>
      <c r="B4817" s="12"/>
      <c r="C4817" s="12"/>
    </row>
    <row r="4818" spans="1:3" s="5" customFormat="1">
      <c r="A4818" s="12"/>
      <c r="B4818" s="12"/>
      <c r="C4818" s="12"/>
    </row>
    <row r="4819" spans="1:3" s="5" customFormat="1">
      <c r="A4819" s="12"/>
      <c r="B4819" s="12"/>
      <c r="C4819" s="12"/>
    </row>
    <row r="4820" spans="1:3" s="5" customFormat="1">
      <c r="A4820" s="12"/>
      <c r="B4820" s="12"/>
      <c r="C4820" s="12"/>
    </row>
    <row r="4821" spans="1:3" s="5" customFormat="1">
      <c r="A4821" s="12"/>
      <c r="B4821" s="12"/>
      <c r="C4821" s="12"/>
    </row>
    <row r="4822" spans="1:3" s="5" customFormat="1">
      <c r="A4822" s="12"/>
      <c r="B4822" s="12"/>
      <c r="C4822" s="12"/>
    </row>
    <row r="4823" spans="1:3" s="5" customFormat="1">
      <c r="A4823" s="12"/>
      <c r="B4823" s="12"/>
      <c r="C4823" s="12"/>
    </row>
    <row r="4824" spans="1:3" s="5" customFormat="1">
      <c r="A4824" s="12"/>
      <c r="B4824" s="12"/>
      <c r="C4824" s="12"/>
    </row>
    <row r="4825" spans="1:3" s="5" customFormat="1">
      <c r="A4825" s="12"/>
      <c r="B4825" s="12"/>
      <c r="C4825" s="12"/>
    </row>
    <row r="4826" spans="1:3" s="5" customFormat="1">
      <c r="A4826" s="12"/>
      <c r="B4826" s="12"/>
      <c r="C4826" s="12"/>
    </row>
    <row r="4827" spans="1:3" s="5" customFormat="1">
      <c r="A4827" s="12"/>
      <c r="B4827" s="12"/>
      <c r="C4827" s="12"/>
    </row>
    <row r="4828" spans="1:3" s="5" customFormat="1">
      <c r="A4828" s="12"/>
      <c r="B4828" s="12"/>
      <c r="C4828" s="12"/>
    </row>
    <row r="4829" spans="1:3" s="5" customFormat="1">
      <c r="A4829" s="12"/>
      <c r="B4829" s="12"/>
      <c r="C4829" s="12"/>
    </row>
    <row r="4830" spans="1:3" s="5" customFormat="1">
      <c r="A4830" s="12"/>
      <c r="B4830" s="12"/>
      <c r="C4830" s="12"/>
    </row>
    <row r="4831" spans="1:3" s="5" customFormat="1">
      <c r="A4831" s="12"/>
      <c r="B4831" s="12"/>
      <c r="C4831" s="12"/>
    </row>
    <row r="4832" spans="1:3" s="5" customFormat="1">
      <c r="A4832" s="12"/>
      <c r="B4832" s="12"/>
      <c r="C4832" s="12"/>
    </row>
    <row r="4833" spans="1:3" s="5" customFormat="1">
      <c r="A4833" s="12"/>
      <c r="B4833" s="12"/>
      <c r="C4833" s="12"/>
    </row>
    <row r="4834" spans="1:3" s="5" customFormat="1">
      <c r="A4834" s="12"/>
      <c r="B4834" s="12"/>
      <c r="C4834" s="12"/>
    </row>
    <row r="4835" spans="1:3" s="5" customFormat="1">
      <c r="A4835" s="12"/>
      <c r="B4835" s="12"/>
      <c r="C4835" s="12"/>
    </row>
    <row r="4836" spans="1:3" s="5" customFormat="1">
      <c r="A4836" s="12"/>
      <c r="B4836" s="12"/>
      <c r="C4836" s="12"/>
    </row>
    <row r="4837" spans="1:3" s="5" customFormat="1">
      <c r="A4837" s="12"/>
      <c r="B4837" s="12"/>
      <c r="C4837" s="12"/>
    </row>
    <row r="4838" spans="1:3" s="5" customFormat="1">
      <c r="A4838" s="12"/>
      <c r="B4838" s="12"/>
      <c r="C4838" s="12"/>
    </row>
    <row r="4839" spans="1:3" s="5" customFormat="1">
      <c r="A4839" s="12"/>
      <c r="B4839" s="12"/>
      <c r="C4839" s="12"/>
    </row>
    <row r="4840" spans="1:3" s="5" customFormat="1">
      <c r="A4840" s="12"/>
      <c r="B4840" s="12"/>
      <c r="C4840" s="12"/>
    </row>
    <row r="4841" spans="1:3" s="5" customFormat="1">
      <c r="A4841" s="12"/>
      <c r="B4841" s="12"/>
      <c r="C4841" s="12"/>
    </row>
    <row r="4842" spans="1:3" s="5" customFormat="1">
      <c r="A4842" s="12"/>
      <c r="B4842" s="12"/>
      <c r="C4842" s="12"/>
    </row>
    <row r="4843" spans="1:3" s="5" customFormat="1">
      <c r="A4843" s="12"/>
      <c r="B4843" s="12"/>
      <c r="C4843" s="12"/>
    </row>
    <row r="4844" spans="1:3" s="5" customFormat="1">
      <c r="A4844" s="12"/>
      <c r="B4844" s="12"/>
      <c r="C4844" s="12"/>
    </row>
    <row r="4845" spans="1:3" s="5" customFormat="1">
      <c r="A4845" s="12"/>
      <c r="B4845" s="12"/>
      <c r="C4845" s="12"/>
    </row>
    <row r="4846" spans="1:3" s="5" customFormat="1">
      <c r="A4846" s="12"/>
      <c r="B4846" s="12"/>
      <c r="C4846" s="12"/>
    </row>
    <row r="4847" spans="1:3" s="5" customFormat="1">
      <c r="A4847" s="12"/>
      <c r="B4847" s="12"/>
      <c r="C4847" s="12"/>
    </row>
    <row r="4848" spans="1:3" s="5" customFormat="1">
      <c r="A4848" s="12"/>
      <c r="B4848" s="12"/>
      <c r="C4848" s="12"/>
    </row>
    <row r="4849" spans="1:3" s="5" customFormat="1">
      <c r="A4849" s="12"/>
      <c r="B4849" s="12"/>
      <c r="C4849" s="12"/>
    </row>
    <row r="4850" spans="1:3" s="5" customFormat="1">
      <c r="A4850" s="12"/>
      <c r="B4850" s="12"/>
      <c r="C4850" s="12"/>
    </row>
    <row r="4851" spans="1:3" s="5" customFormat="1">
      <c r="A4851" s="12"/>
      <c r="B4851" s="12"/>
      <c r="C4851" s="12"/>
    </row>
    <row r="4852" spans="1:3" s="5" customFormat="1">
      <c r="A4852" s="12"/>
      <c r="B4852" s="12"/>
      <c r="C4852" s="12"/>
    </row>
    <row r="4853" spans="1:3" s="5" customFormat="1">
      <c r="A4853" s="12"/>
      <c r="B4853" s="12"/>
      <c r="C4853" s="12"/>
    </row>
    <row r="4854" spans="1:3" s="5" customFormat="1">
      <c r="A4854" s="12"/>
      <c r="B4854" s="12"/>
      <c r="C4854" s="12"/>
    </row>
    <row r="4855" spans="1:3" s="5" customFormat="1">
      <c r="A4855" s="12"/>
      <c r="B4855" s="12"/>
      <c r="C4855" s="12"/>
    </row>
    <row r="4856" spans="1:3" s="5" customFormat="1">
      <c r="A4856" s="12"/>
      <c r="B4856" s="12"/>
      <c r="C4856" s="12"/>
    </row>
    <row r="4857" spans="1:3" s="5" customFormat="1">
      <c r="A4857" s="12"/>
      <c r="B4857" s="12"/>
      <c r="C4857" s="12"/>
    </row>
    <row r="4858" spans="1:3" s="5" customFormat="1">
      <c r="A4858" s="12"/>
      <c r="B4858" s="12"/>
      <c r="C4858" s="12"/>
    </row>
    <row r="4859" spans="1:3" s="5" customFormat="1">
      <c r="A4859" s="12"/>
      <c r="B4859" s="12"/>
      <c r="C4859" s="12"/>
    </row>
    <row r="4860" spans="1:3" s="5" customFormat="1">
      <c r="A4860" s="12"/>
      <c r="B4860" s="12"/>
      <c r="C4860" s="12"/>
    </row>
    <row r="4861" spans="1:3" s="5" customFormat="1">
      <c r="A4861" s="12"/>
      <c r="B4861" s="12"/>
      <c r="C4861" s="12"/>
    </row>
    <row r="4862" spans="1:3" s="5" customFormat="1">
      <c r="A4862" s="12"/>
      <c r="B4862" s="12"/>
      <c r="C4862" s="12"/>
    </row>
    <row r="4863" spans="1:3" s="5" customFormat="1">
      <c r="A4863" s="12"/>
      <c r="B4863" s="12"/>
      <c r="C4863" s="12"/>
    </row>
    <row r="4864" spans="1:3" s="5" customFormat="1">
      <c r="A4864" s="12"/>
      <c r="B4864" s="12"/>
      <c r="C4864" s="12"/>
    </row>
    <row r="4865" spans="1:3" s="5" customFormat="1">
      <c r="A4865" s="12"/>
      <c r="B4865" s="12"/>
      <c r="C4865" s="12"/>
    </row>
    <row r="4866" spans="1:3" s="5" customFormat="1">
      <c r="A4866" s="12"/>
      <c r="B4866" s="12"/>
      <c r="C4866" s="12"/>
    </row>
    <row r="4867" spans="1:3" s="5" customFormat="1">
      <c r="A4867" s="12"/>
      <c r="B4867" s="12"/>
      <c r="C4867" s="12"/>
    </row>
    <row r="4868" spans="1:3" s="5" customFormat="1">
      <c r="A4868" s="12"/>
      <c r="B4868" s="12"/>
      <c r="C4868" s="12"/>
    </row>
    <row r="4869" spans="1:3" s="5" customFormat="1">
      <c r="A4869" s="12"/>
      <c r="B4869" s="12"/>
      <c r="C4869" s="12"/>
    </row>
    <row r="4870" spans="1:3" s="5" customFormat="1">
      <c r="A4870" s="12"/>
      <c r="B4870" s="12"/>
      <c r="C4870" s="12"/>
    </row>
    <row r="4871" spans="1:3" s="5" customFormat="1">
      <c r="A4871" s="12"/>
      <c r="B4871" s="12"/>
      <c r="C4871" s="12"/>
    </row>
    <row r="4872" spans="1:3" s="5" customFormat="1">
      <c r="A4872" s="12"/>
      <c r="B4872" s="12"/>
      <c r="C4872" s="12"/>
    </row>
    <row r="4873" spans="1:3" s="5" customFormat="1">
      <c r="A4873" s="12"/>
      <c r="B4873" s="12"/>
      <c r="C4873" s="12"/>
    </row>
    <row r="4874" spans="1:3" s="5" customFormat="1">
      <c r="A4874" s="12"/>
      <c r="B4874" s="12"/>
      <c r="C4874" s="12"/>
    </row>
    <row r="4875" spans="1:3" s="5" customFormat="1">
      <c r="A4875" s="12"/>
      <c r="B4875" s="12"/>
      <c r="C4875" s="12"/>
    </row>
    <row r="4876" spans="1:3" s="5" customFormat="1">
      <c r="A4876" s="12"/>
      <c r="B4876" s="12"/>
      <c r="C4876" s="12"/>
    </row>
    <row r="4877" spans="1:3" s="5" customFormat="1">
      <c r="A4877" s="12"/>
      <c r="B4877" s="12"/>
      <c r="C4877" s="12"/>
    </row>
    <row r="4878" spans="1:3" s="5" customFormat="1">
      <c r="A4878" s="12"/>
      <c r="B4878" s="12"/>
      <c r="C4878" s="12"/>
    </row>
    <row r="4879" spans="1:3" s="5" customFormat="1">
      <c r="A4879" s="12"/>
      <c r="B4879" s="12"/>
      <c r="C4879" s="12"/>
    </row>
    <row r="4880" spans="1:3" s="5" customFormat="1">
      <c r="A4880" s="12"/>
      <c r="B4880" s="12"/>
      <c r="C4880" s="12"/>
    </row>
    <row r="4881" spans="1:3" s="5" customFormat="1">
      <c r="A4881" s="12"/>
      <c r="B4881" s="12"/>
      <c r="C4881" s="12"/>
    </row>
    <row r="4882" spans="1:3" s="5" customFormat="1">
      <c r="A4882" s="12"/>
      <c r="B4882" s="12"/>
      <c r="C4882" s="12"/>
    </row>
    <row r="4883" spans="1:3" s="5" customFormat="1">
      <c r="A4883" s="12"/>
      <c r="B4883" s="12"/>
      <c r="C4883" s="12"/>
    </row>
    <row r="4884" spans="1:3" s="5" customFormat="1">
      <c r="A4884" s="12"/>
      <c r="B4884" s="12"/>
      <c r="C4884" s="12"/>
    </row>
    <row r="4885" spans="1:3" s="5" customFormat="1">
      <c r="A4885" s="12"/>
      <c r="B4885" s="12"/>
      <c r="C4885" s="12"/>
    </row>
    <row r="4886" spans="1:3" s="5" customFormat="1">
      <c r="A4886" s="12"/>
      <c r="B4886" s="12"/>
      <c r="C4886" s="12"/>
    </row>
    <row r="4887" spans="1:3" s="5" customFormat="1">
      <c r="A4887" s="12"/>
      <c r="B4887" s="12"/>
      <c r="C4887" s="12"/>
    </row>
    <row r="4888" spans="1:3" s="5" customFormat="1">
      <c r="A4888" s="12"/>
      <c r="B4888" s="12"/>
      <c r="C4888" s="12"/>
    </row>
    <row r="4889" spans="1:3" s="5" customFormat="1">
      <c r="A4889" s="12"/>
      <c r="B4889" s="12"/>
      <c r="C4889" s="12"/>
    </row>
    <row r="4890" spans="1:3" s="5" customFormat="1">
      <c r="A4890" s="12"/>
      <c r="B4890" s="12"/>
      <c r="C4890" s="12"/>
    </row>
    <row r="4891" spans="1:3" s="5" customFormat="1">
      <c r="A4891" s="12"/>
      <c r="B4891" s="12"/>
      <c r="C4891" s="12"/>
    </row>
    <row r="4892" spans="1:3" s="5" customFormat="1">
      <c r="A4892" s="12"/>
      <c r="B4892" s="12"/>
      <c r="C4892" s="12"/>
    </row>
    <row r="4893" spans="1:3" s="5" customFormat="1">
      <c r="A4893" s="12"/>
      <c r="B4893" s="12"/>
      <c r="C4893" s="12"/>
    </row>
    <row r="4894" spans="1:3" s="5" customFormat="1">
      <c r="A4894" s="12"/>
      <c r="B4894" s="12"/>
      <c r="C4894" s="12"/>
    </row>
    <row r="4895" spans="1:3" s="5" customFormat="1">
      <c r="A4895" s="12"/>
      <c r="B4895" s="12"/>
      <c r="C4895" s="12"/>
    </row>
    <row r="4896" spans="1:3" s="5" customFormat="1">
      <c r="A4896" s="12"/>
      <c r="B4896" s="12"/>
      <c r="C4896" s="12"/>
    </row>
    <row r="4897" spans="1:3" s="5" customFormat="1">
      <c r="A4897" s="12"/>
      <c r="B4897" s="12"/>
      <c r="C4897" s="12"/>
    </row>
    <row r="4898" spans="1:3" s="5" customFormat="1">
      <c r="A4898" s="12"/>
      <c r="B4898" s="12"/>
      <c r="C4898" s="12"/>
    </row>
    <row r="4899" spans="1:3" s="5" customFormat="1">
      <c r="A4899" s="12"/>
      <c r="B4899" s="12"/>
      <c r="C4899" s="12"/>
    </row>
    <row r="4900" spans="1:3" s="5" customFormat="1">
      <c r="A4900" s="12"/>
      <c r="B4900" s="12"/>
      <c r="C4900" s="12"/>
    </row>
    <row r="4901" spans="1:3" s="5" customFormat="1">
      <c r="A4901" s="12"/>
      <c r="B4901" s="12"/>
      <c r="C4901" s="12"/>
    </row>
    <row r="4902" spans="1:3" s="5" customFormat="1">
      <c r="A4902" s="12"/>
      <c r="B4902" s="12"/>
      <c r="C4902" s="12"/>
    </row>
    <row r="4903" spans="1:3" s="5" customFormat="1">
      <c r="A4903" s="12"/>
      <c r="B4903" s="12"/>
      <c r="C4903" s="12"/>
    </row>
    <row r="4904" spans="1:3" s="5" customFormat="1">
      <c r="A4904" s="12"/>
      <c r="B4904" s="12"/>
      <c r="C4904" s="12"/>
    </row>
    <row r="4905" spans="1:3" s="5" customFormat="1">
      <c r="A4905" s="12"/>
      <c r="B4905" s="12"/>
      <c r="C4905" s="12"/>
    </row>
    <row r="4906" spans="1:3" s="5" customFormat="1">
      <c r="A4906" s="12"/>
      <c r="B4906" s="12"/>
      <c r="C4906" s="12"/>
    </row>
    <row r="4907" spans="1:3" s="5" customFormat="1">
      <c r="A4907" s="12"/>
      <c r="B4907" s="12"/>
      <c r="C4907" s="12"/>
    </row>
    <row r="4908" spans="1:3" s="5" customFormat="1">
      <c r="A4908" s="12"/>
      <c r="B4908" s="12"/>
      <c r="C4908" s="12"/>
    </row>
    <row r="4909" spans="1:3" s="5" customFormat="1">
      <c r="A4909" s="12"/>
      <c r="B4909" s="12"/>
      <c r="C4909" s="12"/>
    </row>
    <row r="4910" spans="1:3" s="5" customFormat="1">
      <c r="A4910" s="12"/>
      <c r="B4910" s="12"/>
      <c r="C4910" s="12"/>
    </row>
    <row r="4911" spans="1:3" s="5" customFormat="1">
      <c r="A4911" s="12"/>
      <c r="B4911" s="12"/>
      <c r="C4911" s="12"/>
    </row>
    <row r="4912" spans="1:3" s="5" customFormat="1">
      <c r="A4912" s="12"/>
      <c r="B4912" s="12"/>
      <c r="C4912" s="12"/>
    </row>
    <row r="4913" spans="1:3" s="5" customFormat="1">
      <c r="A4913" s="12"/>
      <c r="B4913" s="12"/>
      <c r="C4913" s="12"/>
    </row>
    <row r="4914" spans="1:3" s="5" customFormat="1">
      <c r="A4914" s="12"/>
      <c r="B4914" s="12"/>
      <c r="C4914" s="12"/>
    </row>
    <row r="4915" spans="1:3" s="5" customFormat="1">
      <c r="A4915" s="12"/>
      <c r="B4915" s="12"/>
      <c r="C4915" s="12"/>
    </row>
    <row r="4916" spans="1:3" s="5" customFormat="1">
      <c r="A4916" s="12"/>
      <c r="B4916" s="12"/>
      <c r="C4916" s="12"/>
    </row>
    <row r="4917" spans="1:3" s="5" customFormat="1">
      <c r="A4917" s="12"/>
      <c r="B4917" s="12"/>
      <c r="C4917" s="12"/>
    </row>
    <row r="4918" spans="1:3" s="5" customFormat="1">
      <c r="A4918" s="12"/>
      <c r="B4918" s="12"/>
      <c r="C4918" s="12"/>
    </row>
    <row r="4919" spans="1:3" s="5" customFormat="1">
      <c r="A4919" s="12"/>
      <c r="B4919" s="12"/>
      <c r="C4919" s="12"/>
    </row>
    <row r="4920" spans="1:3" s="5" customFormat="1">
      <c r="A4920" s="12"/>
      <c r="B4920" s="12"/>
      <c r="C4920" s="12"/>
    </row>
    <row r="4921" spans="1:3" s="5" customFormat="1">
      <c r="A4921" s="12"/>
      <c r="B4921" s="12"/>
      <c r="C4921" s="12"/>
    </row>
    <row r="4922" spans="1:3" s="5" customFormat="1">
      <c r="A4922" s="12"/>
      <c r="B4922" s="12"/>
      <c r="C4922" s="12"/>
    </row>
    <row r="4923" spans="1:3" s="5" customFormat="1">
      <c r="A4923" s="12"/>
      <c r="B4923" s="12"/>
      <c r="C4923" s="12"/>
    </row>
    <row r="4924" spans="1:3" s="5" customFormat="1">
      <c r="A4924" s="12"/>
      <c r="B4924" s="12"/>
      <c r="C4924" s="12"/>
    </row>
    <row r="4925" spans="1:3" s="5" customFormat="1">
      <c r="A4925" s="12"/>
      <c r="B4925" s="12"/>
      <c r="C4925" s="12"/>
    </row>
    <row r="4926" spans="1:3" s="5" customFormat="1">
      <c r="A4926" s="12"/>
      <c r="B4926" s="12"/>
      <c r="C4926" s="12"/>
    </row>
    <row r="4927" spans="1:3" s="5" customFormat="1">
      <c r="A4927" s="12"/>
      <c r="B4927" s="12"/>
      <c r="C4927" s="12"/>
    </row>
    <row r="4928" spans="1:3" s="5" customFormat="1">
      <c r="A4928" s="12"/>
      <c r="B4928" s="12"/>
      <c r="C4928" s="12"/>
    </row>
    <row r="4929" spans="1:3" s="5" customFormat="1">
      <c r="A4929" s="12"/>
      <c r="B4929" s="12"/>
      <c r="C4929" s="12"/>
    </row>
    <row r="4930" spans="1:3" s="5" customFormat="1">
      <c r="A4930" s="12"/>
      <c r="B4930" s="12"/>
      <c r="C4930" s="12"/>
    </row>
    <row r="4931" spans="1:3" s="5" customFormat="1">
      <c r="A4931" s="12"/>
      <c r="B4931" s="12"/>
      <c r="C4931" s="12"/>
    </row>
    <row r="4932" spans="1:3" s="5" customFormat="1">
      <c r="A4932" s="12"/>
      <c r="B4932" s="12"/>
      <c r="C4932" s="12"/>
    </row>
    <row r="4933" spans="1:3" s="5" customFormat="1">
      <c r="A4933" s="12"/>
      <c r="B4933" s="12"/>
      <c r="C4933" s="12"/>
    </row>
    <row r="4934" spans="1:3" s="5" customFormat="1">
      <c r="A4934" s="12"/>
      <c r="B4934" s="12"/>
      <c r="C4934" s="12"/>
    </row>
    <row r="4935" spans="1:3" s="5" customFormat="1">
      <c r="A4935" s="12"/>
      <c r="B4935" s="12"/>
      <c r="C4935" s="12"/>
    </row>
    <row r="4936" spans="1:3" s="5" customFormat="1">
      <c r="A4936" s="12"/>
      <c r="B4936" s="12"/>
      <c r="C4936" s="12"/>
    </row>
    <row r="4937" spans="1:3" s="5" customFormat="1">
      <c r="A4937" s="12"/>
      <c r="B4937" s="12"/>
      <c r="C4937" s="12"/>
    </row>
    <row r="4938" spans="1:3" s="5" customFormat="1">
      <c r="A4938" s="12"/>
      <c r="B4938" s="12"/>
      <c r="C4938" s="12"/>
    </row>
    <row r="4939" spans="1:3" s="5" customFormat="1">
      <c r="A4939" s="12"/>
      <c r="B4939" s="12"/>
      <c r="C4939" s="12"/>
    </row>
    <row r="4940" spans="1:3" s="5" customFormat="1">
      <c r="A4940" s="12"/>
      <c r="B4940" s="12"/>
      <c r="C4940" s="12"/>
    </row>
    <row r="4941" spans="1:3" s="5" customFormat="1">
      <c r="A4941" s="12"/>
      <c r="B4941" s="12"/>
      <c r="C4941" s="12"/>
    </row>
    <row r="4942" spans="1:3" s="5" customFormat="1">
      <c r="A4942" s="12"/>
      <c r="B4942" s="12"/>
      <c r="C4942" s="12"/>
    </row>
    <row r="4943" spans="1:3" s="5" customFormat="1">
      <c r="A4943" s="12"/>
      <c r="B4943" s="12"/>
      <c r="C4943" s="12"/>
    </row>
    <row r="4944" spans="1:3" s="5" customFormat="1">
      <c r="A4944" s="12"/>
      <c r="B4944" s="12"/>
      <c r="C4944" s="12"/>
    </row>
    <row r="4945" spans="1:3" s="5" customFormat="1">
      <c r="A4945" s="12"/>
      <c r="B4945" s="12"/>
      <c r="C4945" s="12"/>
    </row>
    <row r="4946" spans="1:3" s="5" customFormat="1">
      <c r="A4946" s="12"/>
      <c r="B4946" s="12"/>
      <c r="C4946" s="12"/>
    </row>
    <row r="4947" spans="1:3" s="5" customFormat="1">
      <c r="A4947" s="12"/>
      <c r="B4947" s="12"/>
      <c r="C4947" s="12"/>
    </row>
    <row r="4948" spans="1:3" s="5" customFormat="1">
      <c r="A4948" s="12"/>
      <c r="B4948" s="12"/>
      <c r="C4948" s="12"/>
    </row>
    <row r="4949" spans="1:3" s="5" customFormat="1">
      <c r="A4949" s="12"/>
      <c r="B4949" s="12"/>
      <c r="C4949" s="12"/>
    </row>
    <row r="4950" spans="1:3" s="5" customFormat="1">
      <c r="A4950" s="12"/>
      <c r="B4950" s="12"/>
      <c r="C4950" s="12"/>
    </row>
    <row r="4951" spans="1:3" s="5" customFormat="1">
      <c r="A4951" s="12"/>
      <c r="B4951" s="12"/>
      <c r="C4951" s="12"/>
    </row>
    <row r="4952" spans="1:3" s="5" customFormat="1">
      <c r="A4952" s="12"/>
      <c r="B4952" s="12"/>
      <c r="C4952" s="12"/>
    </row>
    <row r="4953" spans="1:3" s="5" customFormat="1">
      <c r="A4953" s="12"/>
      <c r="B4953" s="12"/>
      <c r="C4953" s="12"/>
    </row>
    <row r="4954" spans="1:3" s="5" customFormat="1">
      <c r="A4954" s="12"/>
      <c r="B4954" s="12"/>
      <c r="C4954" s="12"/>
    </row>
    <row r="4955" spans="1:3" s="5" customFormat="1">
      <c r="A4955" s="12"/>
      <c r="B4955" s="12"/>
      <c r="C4955" s="12"/>
    </row>
    <row r="4956" spans="1:3" s="5" customFormat="1">
      <c r="A4956" s="12"/>
      <c r="B4956" s="12"/>
      <c r="C4956" s="12"/>
    </row>
    <row r="4957" spans="1:3" s="5" customFormat="1">
      <c r="A4957" s="12"/>
      <c r="B4957" s="12"/>
      <c r="C4957" s="12"/>
    </row>
    <row r="4958" spans="1:3" s="5" customFormat="1">
      <c r="A4958" s="12"/>
      <c r="B4958" s="12"/>
      <c r="C4958" s="12"/>
    </row>
    <row r="4959" spans="1:3" s="5" customFormat="1">
      <c r="A4959" s="12"/>
      <c r="B4959" s="12"/>
      <c r="C4959" s="12"/>
    </row>
    <row r="4960" spans="1:3" s="5" customFormat="1">
      <c r="A4960" s="12"/>
      <c r="B4960" s="12"/>
      <c r="C4960" s="12"/>
    </row>
    <row r="4961" spans="1:3" s="5" customFormat="1">
      <c r="A4961" s="12"/>
      <c r="B4961" s="12"/>
      <c r="C4961" s="12"/>
    </row>
    <row r="4962" spans="1:3" s="5" customFormat="1">
      <c r="A4962" s="12"/>
      <c r="B4962" s="12"/>
      <c r="C4962" s="12"/>
    </row>
    <row r="4963" spans="1:3" s="5" customFormat="1">
      <c r="A4963" s="12"/>
      <c r="B4963" s="12"/>
      <c r="C4963" s="12"/>
    </row>
    <row r="4964" spans="1:3" s="5" customFormat="1">
      <c r="A4964" s="12"/>
      <c r="B4964" s="12"/>
      <c r="C4964" s="12"/>
    </row>
    <row r="4965" spans="1:3" s="5" customFormat="1">
      <c r="A4965" s="12"/>
      <c r="B4965" s="12"/>
      <c r="C4965" s="12"/>
    </row>
    <row r="4966" spans="1:3" s="5" customFormat="1">
      <c r="A4966" s="12"/>
      <c r="B4966" s="12"/>
      <c r="C4966" s="12"/>
    </row>
    <row r="4967" spans="1:3" s="5" customFormat="1">
      <c r="A4967" s="12"/>
      <c r="B4967" s="12"/>
      <c r="C4967" s="12"/>
    </row>
    <row r="4968" spans="1:3" s="5" customFormat="1">
      <c r="A4968" s="12"/>
      <c r="B4968" s="12"/>
      <c r="C4968" s="12"/>
    </row>
    <row r="4969" spans="1:3" s="5" customFormat="1">
      <c r="A4969" s="12"/>
      <c r="B4969" s="12"/>
      <c r="C4969" s="12"/>
    </row>
    <row r="4970" spans="1:3" s="5" customFormat="1">
      <c r="A4970" s="12"/>
      <c r="B4970" s="12"/>
      <c r="C4970" s="12"/>
    </row>
    <row r="4971" spans="1:3" s="5" customFormat="1">
      <c r="A4971" s="12"/>
      <c r="B4971" s="12"/>
      <c r="C4971" s="12"/>
    </row>
    <row r="4972" spans="1:3" s="5" customFormat="1">
      <c r="A4972" s="12"/>
      <c r="B4972" s="12"/>
      <c r="C4972" s="12"/>
    </row>
    <row r="4973" spans="1:3" s="5" customFormat="1">
      <c r="A4973" s="12"/>
      <c r="B4973" s="12"/>
      <c r="C4973" s="12"/>
    </row>
    <row r="4974" spans="1:3" s="5" customFormat="1">
      <c r="A4974" s="12"/>
      <c r="B4974" s="12"/>
      <c r="C4974" s="12"/>
    </row>
    <row r="4975" spans="1:3" s="5" customFormat="1">
      <c r="A4975" s="12"/>
      <c r="B4975" s="12"/>
      <c r="C4975" s="12"/>
    </row>
    <row r="4976" spans="1:3" s="5" customFormat="1">
      <c r="A4976" s="12"/>
      <c r="B4976" s="12"/>
      <c r="C4976" s="12"/>
    </row>
    <row r="4977" spans="1:3" s="5" customFormat="1">
      <c r="A4977" s="12"/>
      <c r="B4977" s="12"/>
      <c r="C4977" s="12"/>
    </row>
    <row r="4978" spans="1:3" s="5" customFormat="1">
      <c r="A4978" s="12"/>
      <c r="B4978" s="12"/>
      <c r="C4978" s="12"/>
    </row>
    <row r="4979" spans="1:3" s="5" customFormat="1">
      <c r="A4979" s="12"/>
      <c r="B4979" s="12"/>
      <c r="C4979" s="12"/>
    </row>
    <row r="4980" spans="1:3" s="5" customFormat="1">
      <c r="A4980" s="12"/>
      <c r="B4980" s="12"/>
      <c r="C4980" s="12"/>
    </row>
    <row r="4981" spans="1:3" s="5" customFormat="1">
      <c r="A4981" s="12"/>
      <c r="B4981" s="12"/>
      <c r="C4981" s="12"/>
    </row>
    <row r="4982" spans="1:3" s="5" customFormat="1">
      <c r="A4982" s="12"/>
      <c r="B4982" s="12"/>
      <c r="C4982" s="12"/>
    </row>
    <row r="4983" spans="1:3" s="5" customFormat="1">
      <c r="A4983" s="12"/>
      <c r="B4983" s="12"/>
      <c r="C4983" s="12"/>
    </row>
    <row r="4984" spans="1:3" s="5" customFormat="1">
      <c r="A4984" s="12"/>
      <c r="B4984" s="12"/>
      <c r="C4984" s="12"/>
    </row>
    <row r="4985" spans="1:3" s="5" customFormat="1">
      <c r="A4985" s="12"/>
      <c r="B4985" s="12"/>
      <c r="C4985" s="12"/>
    </row>
    <row r="4986" spans="1:3" s="5" customFormat="1">
      <c r="A4986" s="12"/>
      <c r="B4986" s="12"/>
      <c r="C4986" s="12"/>
    </row>
    <row r="4987" spans="1:3" s="5" customFormat="1">
      <c r="A4987" s="12"/>
      <c r="B4987" s="12"/>
      <c r="C4987" s="12"/>
    </row>
    <row r="4988" spans="1:3" s="5" customFormat="1">
      <c r="A4988" s="12"/>
      <c r="B4988" s="12"/>
      <c r="C4988" s="12"/>
    </row>
    <row r="4989" spans="1:3" s="5" customFormat="1">
      <c r="A4989" s="12"/>
      <c r="B4989" s="12"/>
      <c r="C4989" s="12"/>
    </row>
    <row r="4990" spans="1:3" s="5" customFormat="1">
      <c r="A4990" s="12"/>
      <c r="B4990" s="12"/>
      <c r="C4990" s="12"/>
    </row>
    <row r="4991" spans="1:3" s="5" customFormat="1">
      <c r="A4991" s="12"/>
      <c r="B4991" s="12"/>
      <c r="C4991" s="12"/>
    </row>
    <row r="4992" spans="1:3" s="5" customFormat="1">
      <c r="A4992" s="12"/>
      <c r="B4992" s="12"/>
      <c r="C4992" s="12"/>
    </row>
    <row r="4993" spans="1:3" s="5" customFormat="1">
      <c r="A4993" s="12"/>
      <c r="B4993" s="12"/>
      <c r="C4993" s="12"/>
    </row>
    <row r="4994" spans="1:3" s="5" customFormat="1">
      <c r="A4994" s="12"/>
      <c r="B4994" s="12"/>
      <c r="C4994" s="12"/>
    </row>
    <row r="4995" spans="1:3" s="5" customFormat="1">
      <c r="A4995" s="12"/>
      <c r="B4995" s="12"/>
      <c r="C4995" s="12"/>
    </row>
    <row r="4996" spans="1:3" s="5" customFormat="1">
      <c r="A4996" s="12"/>
      <c r="B4996" s="12"/>
      <c r="C4996" s="12"/>
    </row>
    <row r="4997" spans="1:3" s="5" customFormat="1">
      <c r="A4997" s="12"/>
      <c r="B4997" s="12"/>
      <c r="C4997" s="12"/>
    </row>
    <row r="4998" spans="1:3" s="5" customFormat="1">
      <c r="A4998" s="12"/>
      <c r="B4998" s="12"/>
      <c r="C4998" s="12"/>
    </row>
    <row r="4999" spans="1:3" s="5" customFormat="1">
      <c r="A4999" s="12"/>
      <c r="B4999" s="12"/>
      <c r="C4999" s="12"/>
    </row>
    <row r="5000" spans="1:3" s="5" customFormat="1">
      <c r="A5000" s="12"/>
      <c r="B5000" s="12"/>
      <c r="C5000" s="12"/>
    </row>
    <row r="5001" spans="1:3" s="5" customFormat="1">
      <c r="A5001" s="12"/>
      <c r="B5001" s="12"/>
      <c r="C5001" s="12"/>
    </row>
    <row r="5002" spans="1:3" s="5" customFormat="1">
      <c r="A5002" s="12"/>
      <c r="B5002" s="12"/>
      <c r="C5002" s="12"/>
    </row>
    <row r="5003" spans="1:3" s="5" customFormat="1">
      <c r="A5003" s="12"/>
      <c r="B5003" s="12"/>
      <c r="C5003" s="12"/>
    </row>
    <row r="5004" spans="1:3" s="5" customFormat="1">
      <c r="A5004" s="12"/>
      <c r="B5004" s="12"/>
      <c r="C5004" s="12"/>
    </row>
    <row r="5005" spans="1:3" s="5" customFormat="1">
      <c r="A5005" s="12"/>
      <c r="B5005" s="12"/>
      <c r="C5005" s="12"/>
    </row>
    <row r="5006" spans="1:3" s="5" customFormat="1">
      <c r="A5006" s="12"/>
      <c r="B5006" s="12"/>
      <c r="C5006" s="12"/>
    </row>
    <row r="5007" spans="1:3" s="5" customFormat="1">
      <c r="A5007" s="12"/>
      <c r="B5007" s="12"/>
      <c r="C5007" s="12"/>
    </row>
    <row r="5008" spans="1:3" s="5" customFormat="1">
      <c r="A5008" s="12"/>
      <c r="B5008" s="12"/>
      <c r="C5008" s="12"/>
    </row>
    <row r="5009" spans="1:3" s="5" customFormat="1">
      <c r="A5009" s="12"/>
      <c r="B5009" s="12"/>
      <c r="C5009" s="12"/>
    </row>
    <row r="5010" spans="1:3" s="5" customFormat="1">
      <c r="A5010" s="12"/>
      <c r="B5010" s="12"/>
      <c r="C5010" s="12"/>
    </row>
    <row r="5011" spans="1:3" s="5" customFormat="1">
      <c r="A5011" s="12"/>
      <c r="B5011" s="12"/>
      <c r="C5011" s="12"/>
    </row>
    <row r="5012" spans="1:3" s="5" customFormat="1">
      <c r="A5012" s="12"/>
      <c r="B5012" s="12"/>
      <c r="C5012" s="12"/>
    </row>
    <row r="5013" spans="1:3" s="5" customFormat="1">
      <c r="A5013" s="12"/>
      <c r="B5013" s="12"/>
      <c r="C5013" s="12"/>
    </row>
    <row r="5014" spans="1:3" s="5" customFormat="1">
      <c r="A5014" s="12"/>
      <c r="B5014" s="12"/>
      <c r="C5014" s="12"/>
    </row>
    <row r="5015" spans="1:3" s="5" customFormat="1">
      <c r="A5015" s="12"/>
      <c r="B5015" s="12"/>
      <c r="C5015" s="12"/>
    </row>
    <row r="5016" spans="1:3" s="5" customFormat="1">
      <c r="A5016" s="12"/>
      <c r="B5016" s="12"/>
      <c r="C5016" s="12"/>
    </row>
    <row r="5017" spans="1:3" s="5" customFormat="1">
      <c r="A5017" s="12"/>
      <c r="B5017" s="12"/>
      <c r="C5017" s="12"/>
    </row>
    <row r="5018" spans="1:3" s="5" customFormat="1">
      <c r="A5018" s="12"/>
      <c r="B5018" s="12"/>
      <c r="C5018" s="12"/>
    </row>
    <row r="5019" spans="1:3" s="5" customFormat="1">
      <c r="A5019" s="12"/>
      <c r="B5019" s="12"/>
      <c r="C5019" s="12"/>
    </row>
    <row r="5020" spans="1:3" s="5" customFormat="1">
      <c r="A5020" s="12"/>
      <c r="B5020" s="12"/>
      <c r="C5020" s="12"/>
    </row>
    <row r="5021" spans="1:3" s="5" customFormat="1">
      <c r="A5021" s="12"/>
      <c r="B5021" s="12"/>
      <c r="C5021" s="12"/>
    </row>
    <row r="5022" spans="1:3" s="5" customFormat="1">
      <c r="A5022" s="12"/>
      <c r="B5022" s="12"/>
      <c r="C5022" s="12"/>
    </row>
    <row r="5023" spans="1:3" s="5" customFormat="1">
      <c r="A5023" s="12"/>
      <c r="B5023" s="12"/>
      <c r="C5023" s="12"/>
    </row>
    <row r="5024" spans="1:3" s="5" customFormat="1">
      <c r="A5024" s="12"/>
      <c r="B5024" s="12"/>
      <c r="C5024" s="12"/>
    </row>
    <row r="5025" spans="1:3" s="5" customFormat="1">
      <c r="A5025" s="12"/>
      <c r="B5025" s="12"/>
      <c r="C5025" s="12"/>
    </row>
    <row r="5026" spans="1:3" s="5" customFormat="1">
      <c r="A5026" s="12"/>
      <c r="B5026" s="12"/>
      <c r="C5026" s="12"/>
    </row>
    <row r="5027" spans="1:3" s="5" customFormat="1">
      <c r="A5027" s="12"/>
      <c r="B5027" s="12"/>
      <c r="C5027" s="12"/>
    </row>
    <row r="5028" spans="1:3" s="5" customFormat="1">
      <c r="A5028" s="12"/>
      <c r="B5028" s="12"/>
      <c r="C5028" s="12"/>
    </row>
    <row r="5029" spans="1:3" s="5" customFormat="1">
      <c r="A5029" s="12"/>
      <c r="B5029" s="12"/>
      <c r="C5029" s="12"/>
    </row>
    <row r="5030" spans="1:3" s="5" customFormat="1">
      <c r="A5030" s="12"/>
      <c r="B5030" s="12"/>
      <c r="C5030" s="12"/>
    </row>
    <row r="5031" spans="1:3" s="5" customFormat="1">
      <c r="A5031" s="12"/>
      <c r="B5031" s="12"/>
      <c r="C5031" s="12"/>
    </row>
    <row r="5032" spans="1:3" s="5" customFormat="1">
      <c r="A5032" s="12"/>
      <c r="B5032" s="12"/>
      <c r="C5032" s="12"/>
    </row>
    <row r="5033" spans="1:3" s="5" customFormat="1">
      <c r="A5033" s="12"/>
      <c r="B5033" s="12"/>
      <c r="C5033" s="12"/>
    </row>
    <row r="5034" spans="1:3" s="5" customFormat="1">
      <c r="A5034" s="12"/>
      <c r="B5034" s="12"/>
      <c r="C5034" s="12"/>
    </row>
    <row r="5035" spans="1:3" s="5" customFormat="1">
      <c r="A5035" s="12"/>
      <c r="B5035" s="12"/>
      <c r="C5035" s="12"/>
    </row>
    <row r="5036" spans="1:3" s="5" customFormat="1">
      <c r="A5036" s="12"/>
      <c r="B5036" s="12"/>
      <c r="C5036" s="12"/>
    </row>
    <row r="5037" spans="1:3" s="5" customFormat="1">
      <c r="A5037" s="12"/>
      <c r="B5037" s="12"/>
      <c r="C5037" s="12"/>
    </row>
    <row r="5038" spans="1:3" s="5" customFormat="1">
      <c r="A5038" s="12"/>
      <c r="B5038" s="12"/>
      <c r="C5038" s="12"/>
    </row>
    <row r="5039" spans="1:3" s="5" customFormat="1">
      <c r="A5039" s="12"/>
      <c r="B5039" s="12"/>
      <c r="C5039" s="12"/>
    </row>
    <row r="5040" spans="1:3" s="5" customFormat="1">
      <c r="A5040" s="12"/>
      <c r="B5040" s="12"/>
      <c r="C5040" s="12"/>
    </row>
    <row r="5041" spans="1:3" s="5" customFormat="1">
      <c r="A5041" s="12"/>
      <c r="B5041" s="12"/>
      <c r="C5041" s="12"/>
    </row>
    <row r="5042" spans="1:3" s="5" customFormat="1">
      <c r="A5042" s="12"/>
      <c r="B5042" s="12"/>
      <c r="C5042" s="12"/>
    </row>
    <row r="5043" spans="1:3" s="5" customFormat="1">
      <c r="A5043" s="12"/>
      <c r="B5043" s="12"/>
      <c r="C5043" s="12"/>
    </row>
    <row r="5044" spans="1:3" s="5" customFormat="1">
      <c r="A5044" s="12"/>
      <c r="B5044" s="12"/>
      <c r="C5044" s="12"/>
    </row>
    <row r="5045" spans="1:3" s="5" customFormat="1">
      <c r="A5045" s="12"/>
      <c r="B5045" s="12"/>
      <c r="C5045" s="12"/>
    </row>
    <row r="5046" spans="1:3" s="5" customFormat="1">
      <c r="A5046" s="12"/>
      <c r="B5046" s="12"/>
      <c r="C5046" s="12"/>
    </row>
    <row r="5047" spans="1:3" s="5" customFormat="1">
      <c r="A5047" s="12"/>
      <c r="B5047" s="12"/>
      <c r="C5047" s="12"/>
    </row>
    <row r="5048" spans="1:3" s="5" customFormat="1">
      <c r="A5048" s="12"/>
      <c r="B5048" s="12"/>
      <c r="C5048" s="12"/>
    </row>
    <row r="5049" spans="1:3" s="5" customFormat="1">
      <c r="A5049" s="12"/>
      <c r="B5049" s="12"/>
      <c r="C5049" s="12"/>
    </row>
    <row r="5050" spans="1:3" s="5" customFormat="1">
      <c r="A5050" s="12"/>
      <c r="B5050" s="12"/>
      <c r="C5050" s="12"/>
    </row>
    <row r="5051" spans="1:3" s="5" customFormat="1">
      <c r="A5051" s="12"/>
      <c r="B5051" s="12"/>
      <c r="C5051" s="12"/>
    </row>
    <row r="5052" spans="1:3" s="5" customFormat="1">
      <c r="A5052" s="12"/>
      <c r="B5052" s="12"/>
      <c r="C5052" s="12"/>
    </row>
    <row r="5053" spans="1:3" s="5" customFormat="1">
      <c r="A5053" s="12"/>
      <c r="B5053" s="12"/>
      <c r="C5053" s="12"/>
    </row>
    <row r="5054" spans="1:3" s="5" customFormat="1">
      <c r="A5054" s="12"/>
      <c r="B5054" s="12"/>
      <c r="C5054" s="12"/>
    </row>
    <row r="5055" spans="1:3" s="5" customFormat="1">
      <c r="A5055" s="12"/>
      <c r="B5055" s="12"/>
      <c r="C5055" s="12"/>
    </row>
    <row r="5056" spans="1:3" s="5" customFormat="1">
      <c r="A5056" s="12"/>
      <c r="B5056" s="12"/>
      <c r="C5056" s="12"/>
    </row>
    <row r="5057" spans="1:3" s="5" customFormat="1">
      <c r="A5057" s="12"/>
      <c r="B5057" s="12"/>
      <c r="C5057" s="12"/>
    </row>
    <row r="5058" spans="1:3" s="5" customFormat="1">
      <c r="A5058" s="12"/>
      <c r="B5058" s="12"/>
      <c r="C5058" s="12"/>
    </row>
    <row r="5059" spans="1:3" s="5" customFormat="1">
      <c r="A5059" s="12"/>
      <c r="B5059" s="12"/>
      <c r="C5059" s="12"/>
    </row>
    <row r="5060" spans="1:3" s="5" customFormat="1">
      <c r="A5060" s="12"/>
      <c r="B5060" s="12"/>
      <c r="C5060" s="12"/>
    </row>
    <row r="5061" spans="1:3" s="5" customFormat="1">
      <c r="A5061" s="12"/>
      <c r="B5061" s="12"/>
      <c r="C5061" s="12"/>
    </row>
    <row r="5062" spans="1:3" s="5" customFormat="1">
      <c r="A5062" s="12"/>
      <c r="B5062" s="12"/>
      <c r="C5062" s="12"/>
    </row>
    <row r="5063" spans="1:3" s="5" customFormat="1">
      <c r="A5063" s="12"/>
      <c r="B5063" s="12"/>
      <c r="C5063" s="12"/>
    </row>
    <row r="5064" spans="1:3" s="5" customFormat="1">
      <c r="A5064" s="12"/>
      <c r="B5064" s="12"/>
      <c r="C5064" s="12"/>
    </row>
    <row r="5065" spans="1:3" s="5" customFormat="1">
      <c r="A5065" s="12"/>
      <c r="B5065" s="12"/>
      <c r="C5065" s="12"/>
    </row>
    <row r="5066" spans="1:3" s="5" customFormat="1">
      <c r="A5066" s="12"/>
      <c r="B5066" s="12"/>
      <c r="C5066" s="12"/>
    </row>
    <row r="5067" spans="1:3" s="5" customFormat="1">
      <c r="A5067" s="12"/>
      <c r="B5067" s="12"/>
      <c r="C5067" s="12"/>
    </row>
    <row r="5068" spans="1:3" s="5" customFormat="1">
      <c r="A5068" s="12"/>
      <c r="B5068" s="12"/>
      <c r="C5068" s="12"/>
    </row>
    <row r="5069" spans="1:3" s="5" customFormat="1">
      <c r="A5069" s="12"/>
      <c r="B5069" s="12"/>
      <c r="C5069" s="12"/>
    </row>
    <row r="5070" spans="1:3" s="5" customFormat="1">
      <c r="A5070" s="12"/>
      <c r="B5070" s="12"/>
      <c r="C5070" s="12"/>
    </row>
    <row r="5071" spans="1:3" s="5" customFormat="1">
      <c r="A5071" s="12"/>
      <c r="B5071" s="12"/>
      <c r="C5071" s="12"/>
    </row>
    <row r="5072" spans="1:3" s="5" customFormat="1">
      <c r="A5072" s="12"/>
      <c r="B5072" s="12"/>
      <c r="C5072" s="12"/>
    </row>
    <row r="5073" spans="1:3" s="5" customFormat="1">
      <c r="A5073" s="12"/>
      <c r="B5073" s="12"/>
      <c r="C5073" s="12"/>
    </row>
    <row r="5074" spans="1:3" s="5" customFormat="1">
      <c r="A5074" s="12"/>
      <c r="B5074" s="12"/>
      <c r="C5074" s="12"/>
    </row>
    <row r="5075" spans="1:3" s="5" customFormat="1">
      <c r="A5075" s="12"/>
      <c r="B5075" s="12"/>
      <c r="C5075" s="12"/>
    </row>
    <row r="5076" spans="1:3" s="5" customFormat="1">
      <c r="A5076" s="12"/>
      <c r="B5076" s="12"/>
      <c r="C5076" s="12"/>
    </row>
    <row r="5077" spans="1:3" s="5" customFormat="1">
      <c r="A5077" s="12"/>
      <c r="B5077" s="12"/>
      <c r="C5077" s="12"/>
    </row>
    <row r="5078" spans="1:3" s="5" customFormat="1">
      <c r="A5078" s="12"/>
      <c r="B5078" s="12"/>
      <c r="C5078" s="12"/>
    </row>
    <row r="5079" spans="1:3" s="5" customFormat="1">
      <c r="A5079" s="12"/>
      <c r="B5079" s="12"/>
      <c r="C5079" s="12"/>
    </row>
    <row r="5080" spans="1:3" s="5" customFormat="1">
      <c r="A5080" s="12"/>
      <c r="B5080" s="12"/>
      <c r="C5080" s="12"/>
    </row>
    <row r="5081" spans="1:3" s="5" customFormat="1">
      <c r="A5081" s="12"/>
      <c r="B5081" s="12"/>
      <c r="C5081" s="12"/>
    </row>
    <row r="5082" spans="1:3" s="5" customFormat="1">
      <c r="A5082" s="12"/>
      <c r="B5082" s="12"/>
      <c r="C5082" s="12"/>
    </row>
    <row r="5083" spans="1:3" s="5" customFormat="1">
      <c r="A5083" s="12"/>
      <c r="B5083" s="12"/>
      <c r="C5083" s="12"/>
    </row>
    <row r="5084" spans="1:3" s="5" customFormat="1">
      <c r="A5084" s="12"/>
      <c r="B5084" s="12"/>
      <c r="C5084" s="12"/>
    </row>
    <row r="5085" spans="1:3" s="5" customFormat="1">
      <c r="A5085" s="12"/>
      <c r="B5085" s="12"/>
      <c r="C5085" s="12"/>
    </row>
    <row r="5086" spans="1:3" s="5" customFormat="1">
      <c r="A5086" s="12"/>
      <c r="B5086" s="12"/>
      <c r="C5086" s="12"/>
    </row>
    <row r="5087" spans="1:3" s="5" customFormat="1">
      <c r="A5087" s="12"/>
      <c r="B5087" s="12"/>
      <c r="C5087" s="12"/>
    </row>
    <row r="5088" spans="1:3" s="5" customFormat="1">
      <c r="A5088" s="12"/>
      <c r="B5088" s="12"/>
      <c r="C5088" s="12"/>
    </row>
    <row r="5089" spans="1:3" s="5" customFormat="1">
      <c r="A5089" s="12"/>
      <c r="B5089" s="12"/>
      <c r="C5089" s="12"/>
    </row>
    <row r="5090" spans="1:3" s="5" customFormat="1">
      <c r="A5090" s="12"/>
      <c r="B5090" s="12"/>
      <c r="C5090" s="12"/>
    </row>
    <row r="5091" spans="1:3" s="5" customFormat="1">
      <c r="A5091" s="12"/>
      <c r="B5091" s="12"/>
      <c r="C5091" s="12"/>
    </row>
    <row r="5092" spans="1:3" s="5" customFormat="1">
      <c r="A5092" s="12"/>
      <c r="B5092" s="12"/>
      <c r="C5092" s="12"/>
    </row>
    <row r="5093" spans="1:3" s="5" customFormat="1">
      <c r="A5093" s="12"/>
      <c r="B5093" s="12"/>
      <c r="C5093" s="12"/>
    </row>
    <row r="5094" spans="1:3" s="5" customFormat="1">
      <c r="A5094" s="12"/>
      <c r="B5094" s="12"/>
      <c r="C5094" s="12"/>
    </row>
    <row r="5095" spans="1:3" s="5" customFormat="1">
      <c r="A5095" s="12"/>
      <c r="B5095" s="12"/>
      <c r="C5095" s="12"/>
    </row>
    <row r="5096" spans="1:3" s="5" customFormat="1">
      <c r="A5096" s="12"/>
      <c r="B5096" s="12"/>
      <c r="C5096" s="12"/>
    </row>
    <row r="5097" spans="1:3" s="5" customFormat="1">
      <c r="A5097" s="12"/>
      <c r="B5097" s="12"/>
      <c r="C5097" s="12"/>
    </row>
    <row r="5098" spans="1:3" s="5" customFormat="1">
      <c r="A5098" s="12"/>
      <c r="B5098" s="12"/>
      <c r="C5098" s="12"/>
    </row>
    <row r="5099" spans="1:3" s="5" customFormat="1">
      <c r="A5099" s="12"/>
      <c r="B5099" s="12"/>
      <c r="C5099" s="12"/>
    </row>
    <row r="5100" spans="1:3" s="5" customFormat="1">
      <c r="A5100" s="12"/>
      <c r="B5100" s="12"/>
      <c r="C5100" s="12"/>
    </row>
    <row r="5101" spans="1:3" s="5" customFormat="1">
      <c r="A5101" s="12"/>
      <c r="B5101" s="12"/>
      <c r="C5101" s="12"/>
    </row>
    <row r="5102" spans="1:3" s="5" customFormat="1">
      <c r="A5102" s="12"/>
      <c r="B5102" s="12"/>
      <c r="C5102" s="12"/>
    </row>
    <row r="5103" spans="1:3" s="5" customFormat="1">
      <c r="A5103" s="12"/>
      <c r="B5103" s="12"/>
      <c r="C5103" s="12"/>
    </row>
    <row r="5104" spans="1:3" s="5" customFormat="1">
      <c r="A5104" s="12"/>
      <c r="B5104" s="12"/>
      <c r="C5104" s="12"/>
    </row>
    <row r="5105" spans="1:3" s="5" customFormat="1">
      <c r="A5105" s="12"/>
      <c r="B5105" s="12"/>
      <c r="C5105" s="12"/>
    </row>
    <row r="5106" spans="1:3" s="5" customFormat="1">
      <c r="A5106" s="12"/>
      <c r="B5106" s="12"/>
      <c r="C5106" s="12"/>
    </row>
    <row r="5107" spans="1:3" s="5" customFormat="1">
      <c r="A5107" s="12"/>
      <c r="B5107" s="12"/>
      <c r="C5107" s="12"/>
    </row>
    <row r="5108" spans="1:3" s="5" customFormat="1">
      <c r="A5108" s="12"/>
      <c r="B5108" s="12"/>
      <c r="C5108" s="12"/>
    </row>
    <row r="5109" spans="1:3" s="5" customFormat="1">
      <c r="A5109" s="12"/>
      <c r="B5109" s="12"/>
      <c r="C5109" s="12"/>
    </row>
    <row r="5110" spans="1:3" s="5" customFormat="1">
      <c r="A5110" s="12"/>
      <c r="B5110" s="12"/>
      <c r="C5110" s="12"/>
    </row>
    <row r="5111" spans="1:3" s="5" customFormat="1">
      <c r="A5111" s="12"/>
      <c r="B5111" s="12"/>
      <c r="C5111" s="12"/>
    </row>
    <row r="5112" spans="1:3" s="5" customFormat="1">
      <c r="A5112" s="12"/>
      <c r="B5112" s="12"/>
      <c r="C5112" s="12"/>
    </row>
    <row r="5113" spans="1:3" s="5" customFormat="1">
      <c r="A5113" s="12"/>
      <c r="B5113" s="12"/>
      <c r="C5113" s="12"/>
    </row>
    <row r="5114" spans="1:3" s="5" customFormat="1">
      <c r="A5114" s="12"/>
      <c r="B5114" s="12"/>
      <c r="C5114" s="12"/>
    </row>
    <row r="5115" spans="1:3" s="5" customFormat="1">
      <c r="A5115" s="12"/>
      <c r="B5115" s="12"/>
      <c r="C5115" s="12"/>
    </row>
    <row r="5116" spans="1:3" s="5" customFormat="1">
      <c r="A5116" s="12"/>
      <c r="B5116" s="12"/>
      <c r="C5116" s="12"/>
    </row>
    <row r="5117" spans="1:3" s="5" customFormat="1">
      <c r="A5117" s="12"/>
      <c r="B5117" s="12"/>
      <c r="C5117" s="12"/>
    </row>
    <row r="5118" spans="1:3" s="5" customFormat="1">
      <c r="A5118" s="12"/>
      <c r="B5118" s="12"/>
      <c r="C5118" s="12"/>
    </row>
    <row r="5119" spans="1:3" s="5" customFormat="1">
      <c r="A5119" s="12"/>
      <c r="B5119" s="12"/>
      <c r="C5119" s="12"/>
    </row>
    <row r="5120" spans="1:3" s="5" customFormat="1">
      <c r="A5120" s="12"/>
      <c r="B5120" s="12"/>
      <c r="C5120" s="12"/>
    </row>
    <row r="5121" spans="1:3" s="5" customFormat="1">
      <c r="A5121" s="12"/>
      <c r="B5121" s="12"/>
      <c r="C5121" s="12"/>
    </row>
    <row r="5122" spans="1:3" s="5" customFormat="1">
      <c r="A5122" s="12"/>
      <c r="B5122" s="12"/>
      <c r="C5122" s="12"/>
    </row>
    <row r="5123" spans="1:3" s="5" customFormat="1">
      <c r="A5123" s="12"/>
      <c r="B5123" s="12"/>
      <c r="C5123" s="12"/>
    </row>
    <row r="5124" spans="1:3" s="5" customFormat="1">
      <c r="A5124" s="12"/>
      <c r="B5124" s="12"/>
      <c r="C5124" s="12"/>
    </row>
    <row r="5125" spans="1:3" s="5" customFormat="1">
      <c r="A5125" s="12"/>
      <c r="B5125" s="12"/>
      <c r="C5125" s="12"/>
    </row>
    <row r="5126" spans="1:3" s="5" customFormat="1">
      <c r="A5126" s="12"/>
      <c r="B5126" s="12"/>
      <c r="C5126" s="12"/>
    </row>
    <row r="5127" spans="1:3" s="5" customFormat="1">
      <c r="A5127" s="12"/>
      <c r="B5127" s="12"/>
      <c r="C5127" s="12"/>
    </row>
    <row r="5128" spans="1:3" s="5" customFormat="1">
      <c r="A5128" s="12"/>
      <c r="B5128" s="12"/>
      <c r="C5128" s="12"/>
    </row>
    <row r="5129" spans="1:3" s="5" customFormat="1">
      <c r="A5129" s="12"/>
      <c r="B5129" s="12"/>
      <c r="C5129" s="12"/>
    </row>
    <row r="5130" spans="1:3" s="5" customFormat="1">
      <c r="A5130" s="12"/>
      <c r="B5130" s="12"/>
      <c r="C5130" s="12"/>
    </row>
    <row r="5131" spans="1:3" s="5" customFormat="1">
      <c r="A5131" s="12"/>
      <c r="B5131" s="12"/>
      <c r="C5131" s="12"/>
    </row>
    <row r="5132" spans="1:3" s="5" customFormat="1">
      <c r="A5132" s="12"/>
      <c r="B5132" s="12"/>
      <c r="C5132" s="12"/>
    </row>
    <row r="5133" spans="1:3" s="5" customFormat="1">
      <c r="A5133" s="12"/>
      <c r="B5133" s="12"/>
      <c r="C5133" s="12"/>
    </row>
    <row r="5134" spans="1:3" s="5" customFormat="1">
      <c r="A5134" s="12"/>
      <c r="B5134" s="12"/>
      <c r="C5134" s="12"/>
    </row>
    <row r="5135" spans="1:3" s="5" customFormat="1">
      <c r="A5135" s="12"/>
      <c r="B5135" s="12"/>
      <c r="C5135" s="12"/>
    </row>
    <row r="5136" spans="1:3" s="5" customFormat="1">
      <c r="A5136" s="12"/>
      <c r="B5136" s="12"/>
      <c r="C5136" s="12"/>
    </row>
    <row r="5137" spans="1:3" s="5" customFormat="1">
      <c r="A5137" s="12"/>
      <c r="B5137" s="12"/>
      <c r="C5137" s="12"/>
    </row>
    <row r="5138" spans="1:3" s="5" customFormat="1">
      <c r="A5138" s="12"/>
      <c r="B5138" s="12"/>
      <c r="C5138" s="12"/>
    </row>
    <row r="5139" spans="1:3" s="5" customFormat="1">
      <c r="A5139" s="12"/>
      <c r="B5139" s="12"/>
      <c r="C5139" s="12"/>
    </row>
    <row r="5140" spans="1:3" s="5" customFormat="1">
      <c r="A5140" s="12"/>
      <c r="B5140" s="12"/>
      <c r="C5140" s="12"/>
    </row>
    <row r="5141" spans="1:3" s="5" customFormat="1">
      <c r="A5141" s="12"/>
      <c r="B5141" s="12"/>
      <c r="C5141" s="12"/>
    </row>
    <row r="5142" spans="1:3" s="5" customFormat="1">
      <c r="A5142" s="12"/>
      <c r="B5142" s="12"/>
      <c r="C5142" s="12"/>
    </row>
    <row r="5143" spans="1:3" s="5" customFormat="1">
      <c r="A5143" s="12"/>
      <c r="B5143" s="12"/>
      <c r="C5143" s="12"/>
    </row>
    <row r="5144" spans="1:3" s="5" customFormat="1">
      <c r="A5144" s="12"/>
      <c r="B5144" s="12"/>
      <c r="C5144" s="12"/>
    </row>
    <row r="5145" spans="1:3" s="5" customFormat="1">
      <c r="A5145" s="12"/>
      <c r="B5145" s="12"/>
      <c r="C5145" s="12"/>
    </row>
    <row r="5146" spans="1:3" s="5" customFormat="1">
      <c r="A5146" s="12"/>
      <c r="B5146" s="12"/>
      <c r="C5146" s="12"/>
    </row>
    <row r="5147" spans="1:3" s="5" customFormat="1">
      <c r="A5147" s="12"/>
      <c r="B5147" s="12"/>
      <c r="C5147" s="12"/>
    </row>
    <row r="5148" spans="1:3" s="5" customFormat="1">
      <c r="A5148" s="12"/>
      <c r="B5148" s="12"/>
      <c r="C5148" s="12"/>
    </row>
    <row r="5149" spans="1:3" s="5" customFormat="1">
      <c r="A5149" s="12"/>
      <c r="B5149" s="12"/>
      <c r="C5149" s="12"/>
    </row>
    <row r="5150" spans="1:3" s="5" customFormat="1">
      <c r="A5150" s="12"/>
      <c r="B5150" s="12"/>
      <c r="C5150" s="12"/>
    </row>
    <row r="5151" spans="1:3" s="5" customFormat="1">
      <c r="A5151" s="12"/>
      <c r="B5151" s="12"/>
      <c r="C5151" s="12"/>
    </row>
    <row r="5152" spans="1:3" s="5" customFormat="1">
      <c r="A5152" s="12"/>
      <c r="B5152" s="12"/>
      <c r="C5152" s="12"/>
    </row>
    <row r="5153" spans="1:3" s="5" customFormat="1">
      <c r="A5153" s="12"/>
      <c r="B5153" s="12"/>
      <c r="C5153" s="12"/>
    </row>
    <row r="5154" spans="1:3" s="5" customFormat="1">
      <c r="A5154" s="12"/>
      <c r="B5154" s="12"/>
      <c r="C5154" s="12"/>
    </row>
    <row r="5155" spans="1:3" s="5" customFormat="1">
      <c r="A5155" s="12"/>
      <c r="B5155" s="12"/>
      <c r="C5155" s="12"/>
    </row>
    <row r="5156" spans="1:3" s="5" customFormat="1">
      <c r="A5156" s="12"/>
      <c r="B5156" s="12"/>
      <c r="C5156" s="12"/>
    </row>
    <row r="5157" spans="1:3" s="5" customFormat="1">
      <c r="A5157" s="12"/>
      <c r="B5157" s="12"/>
      <c r="C5157" s="12"/>
    </row>
    <row r="5158" spans="1:3" s="5" customFormat="1">
      <c r="A5158" s="12"/>
      <c r="B5158" s="12"/>
      <c r="C5158" s="12"/>
    </row>
    <row r="5159" spans="1:3" s="5" customFormat="1">
      <c r="A5159" s="12"/>
      <c r="B5159" s="12"/>
      <c r="C5159" s="12"/>
    </row>
    <row r="5160" spans="1:3" s="5" customFormat="1">
      <c r="A5160" s="12"/>
      <c r="B5160" s="12"/>
      <c r="C5160" s="12"/>
    </row>
    <row r="5161" spans="1:3" s="5" customFormat="1">
      <c r="A5161" s="12"/>
      <c r="B5161" s="12"/>
      <c r="C5161" s="12"/>
    </row>
    <row r="5162" spans="1:3" s="5" customFormat="1">
      <c r="A5162" s="12"/>
      <c r="B5162" s="12"/>
      <c r="C5162" s="12"/>
    </row>
    <row r="5163" spans="1:3" s="5" customFormat="1">
      <c r="A5163" s="12"/>
      <c r="B5163" s="12"/>
      <c r="C5163" s="12"/>
    </row>
    <row r="5164" spans="1:3" s="5" customFormat="1">
      <c r="A5164" s="12"/>
      <c r="B5164" s="12"/>
      <c r="C5164" s="12"/>
    </row>
    <row r="5165" spans="1:3" s="5" customFormat="1">
      <c r="A5165" s="12"/>
      <c r="B5165" s="12"/>
      <c r="C5165" s="12"/>
    </row>
    <row r="5166" spans="1:3" s="5" customFormat="1">
      <c r="A5166" s="12"/>
      <c r="B5166" s="12"/>
      <c r="C5166" s="12"/>
    </row>
    <row r="5167" spans="1:3" s="5" customFormat="1">
      <c r="A5167" s="12"/>
      <c r="B5167" s="12"/>
      <c r="C5167" s="12"/>
    </row>
    <row r="5168" spans="1:3" s="5" customFormat="1">
      <c r="A5168" s="12"/>
      <c r="B5168" s="12"/>
      <c r="C5168" s="12"/>
    </row>
    <row r="5169" spans="1:3" s="5" customFormat="1">
      <c r="A5169" s="12"/>
      <c r="B5169" s="12"/>
      <c r="C5169" s="12"/>
    </row>
    <row r="5170" spans="1:3" s="5" customFormat="1">
      <c r="A5170" s="12"/>
      <c r="B5170" s="12"/>
      <c r="C5170" s="12"/>
    </row>
    <row r="5171" spans="1:3" s="5" customFormat="1">
      <c r="A5171" s="12"/>
      <c r="B5171" s="12"/>
      <c r="C5171" s="12"/>
    </row>
    <row r="5172" spans="1:3" s="5" customFormat="1">
      <c r="A5172" s="12"/>
      <c r="B5172" s="12"/>
      <c r="C5172" s="12"/>
    </row>
    <row r="5173" spans="1:3" s="5" customFormat="1">
      <c r="A5173" s="12"/>
      <c r="B5173" s="12"/>
      <c r="C5173" s="12"/>
    </row>
    <row r="5174" spans="1:3" s="5" customFormat="1">
      <c r="A5174" s="12"/>
      <c r="B5174" s="12"/>
      <c r="C5174" s="12"/>
    </row>
    <row r="5175" spans="1:3" s="5" customFormat="1">
      <c r="A5175" s="12"/>
      <c r="B5175" s="12"/>
      <c r="C5175" s="12"/>
    </row>
    <row r="5176" spans="1:3" s="5" customFormat="1">
      <c r="A5176" s="12"/>
      <c r="B5176" s="12"/>
      <c r="C5176" s="12"/>
    </row>
    <row r="5177" spans="1:3" s="5" customFormat="1">
      <c r="A5177" s="12"/>
      <c r="B5177" s="12"/>
      <c r="C5177" s="12"/>
    </row>
    <row r="5178" spans="1:3" s="5" customFormat="1">
      <c r="A5178" s="12"/>
      <c r="B5178" s="12"/>
      <c r="C5178" s="12"/>
    </row>
    <row r="5179" spans="1:3" s="5" customFormat="1">
      <c r="A5179" s="12"/>
      <c r="B5179" s="12"/>
      <c r="C5179" s="12"/>
    </row>
    <row r="5180" spans="1:3" s="5" customFormat="1">
      <c r="A5180" s="12"/>
      <c r="B5180" s="12"/>
      <c r="C5180" s="12"/>
    </row>
    <row r="5181" spans="1:3" s="5" customFormat="1">
      <c r="A5181" s="12"/>
      <c r="B5181" s="12"/>
      <c r="C5181" s="12"/>
    </row>
    <row r="5182" spans="1:3" s="5" customFormat="1">
      <c r="A5182" s="12"/>
      <c r="B5182" s="12"/>
      <c r="C5182" s="12"/>
    </row>
    <row r="5183" spans="1:3" s="5" customFormat="1">
      <c r="A5183" s="12"/>
      <c r="B5183" s="12"/>
      <c r="C5183" s="12"/>
    </row>
    <row r="5184" spans="1:3" s="5" customFormat="1">
      <c r="A5184" s="12"/>
      <c r="B5184" s="12"/>
      <c r="C5184" s="12"/>
    </row>
    <row r="5185" spans="1:3" s="5" customFormat="1">
      <c r="A5185" s="12"/>
      <c r="B5185" s="12"/>
      <c r="C5185" s="12"/>
    </row>
    <row r="5186" spans="1:3" s="5" customFormat="1">
      <c r="A5186" s="12"/>
      <c r="B5186" s="12"/>
      <c r="C5186" s="12"/>
    </row>
    <row r="5187" spans="1:3" s="5" customFormat="1">
      <c r="A5187" s="12"/>
      <c r="B5187" s="12"/>
      <c r="C5187" s="12"/>
    </row>
    <row r="5188" spans="1:3" s="5" customFormat="1">
      <c r="A5188" s="12"/>
      <c r="B5188" s="12"/>
      <c r="C5188" s="12"/>
    </row>
    <row r="5189" spans="1:3" s="5" customFormat="1">
      <c r="A5189" s="12"/>
      <c r="B5189" s="12"/>
      <c r="C5189" s="12"/>
    </row>
    <row r="5190" spans="1:3" s="5" customFormat="1">
      <c r="A5190" s="12"/>
      <c r="B5190" s="12"/>
      <c r="C5190" s="12"/>
    </row>
    <row r="5191" spans="1:3" s="5" customFormat="1">
      <c r="A5191" s="12"/>
      <c r="B5191" s="12"/>
      <c r="C5191" s="12"/>
    </row>
    <row r="5192" spans="1:3" s="5" customFormat="1">
      <c r="A5192" s="12"/>
      <c r="B5192" s="12"/>
      <c r="C5192" s="12"/>
    </row>
    <row r="5193" spans="1:3" s="5" customFormat="1">
      <c r="A5193" s="12"/>
      <c r="B5193" s="12"/>
      <c r="C5193" s="12"/>
    </row>
    <row r="5194" spans="1:3" s="5" customFormat="1">
      <c r="A5194" s="12"/>
      <c r="B5194" s="12"/>
      <c r="C5194" s="12"/>
    </row>
    <row r="5195" spans="1:3" s="5" customFormat="1">
      <c r="A5195" s="12"/>
      <c r="B5195" s="12"/>
      <c r="C5195" s="12"/>
    </row>
    <row r="5196" spans="1:3" s="5" customFormat="1">
      <c r="A5196" s="12"/>
      <c r="B5196" s="12"/>
      <c r="C5196" s="12"/>
    </row>
    <row r="5197" spans="1:3" s="5" customFormat="1">
      <c r="A5197" s="12"/>
      <c r="B5197" s="12"/>
      <c r="C5197" s="12"/>
    </row>
    <row r="5198" spans="1:3" s="5" customFormat="1">
      <c r="A5198" s="12"/>
      <c r="B5198" s="12"/>
      <c r="C5198" s="12"/>
    </row>
    <row r="5199" spans="1:3" s="5" customFormat="1">
      <c r="A5199" s="12"/>
      <c r="B5199" s="12"/>
      <c r="C5199" s="12"/>
    </row>
    <row r="5200" spans="1:3" s="5" customFormat="1">
      <c r="A5200" s="12"/>
      <c r="B5200" s="12"/>
      <c r="C5200" s="12"/>
    </row>
    <row r="5201" spans="1:3" s="5" customFormat="1">
      <c r="A5201" s="12"/>
      <c r="B5201" s="12"/>
      <c r="C5201" s="12"/>
    </row>
    <row r="5202" spans="1:3" s="5" customFormat="1">
      <c r="A5202" s="12"/>
      <c r="B5202" s="12"/>
      <c r="C5202" s="12"/>
    </row>
    <row r="5203" spans="1:3" s="5" customFormat="1">
      <c r="A5203" s="12"/>
      <c r="B5203" s="12"/>
      <c r="C5203" s="12"/>
    </row>
    <row r="5204" spans="1:3" s="5" customFormat="1">
      <c r="A5204" s="12"/>
      <c r="B5204" s="12"/>
      <c r="C5204" s="12"/>
    </row>
    <row r="5205" spans="1:3" s="5" customFormat="1">
      <c r="A5205" s="12"/>
      <c r="B5205" s="12"/>
      <c r="C5205" s="12"/>
    </row>
    <row r="5206" spans="1:3" s="5" customFormat="1">
      <c r="A5206" s="12"/>
      <c r="B5206" s="12"/>
      <c r="C5206" s="12"/>
    </row>
    <row r="5207" spans="1:3" s="5" customFormat="1">
      <c r="A5207" s="12"/>
      <c r="B5207" s="12"/>
      <c r="C5207" s="12"/>
    </row>
    <row r="5208" spans="1:3" s="5" customFormat="1">
      <c r="A5208" s="12"/>
      <c r="B5208" s="12"/>
      <c r="C5208" s="12"/>
    </row>
    <row r="5209" spans="1:3" s="5" customFormat="1">
      <c r="A5209" s="12"/>
      <c r="B5209" s="12"/>
      <c r="C5209" s="12"/>
    </row>
    <row r="5210" spans="1:3" s="5" customFormat="1">
      <c r="A5210" s="12"/>
      <c r="B5210" s="12"/>
      <c r="C5210" s="12"/>
    </row>
    <row r="5211" spans="1:3" s="5" customFormat="1">
      <c r="A5211" s="12"/>
      <c r="B5211" s="12"/>
      <c r="C5211" s="12"/>
    </row>
    <row r="5212" spans="1:3" s="5" customFormat="1">
      <c r="A5212" s="12"/>
      <c r="B5212" s="12"/>
      <c r="C5212" s="12"/>
    </row>
    <row r="5213" spans="1:3" s="5" customFormat="1">
      <c r="A5213" s="12"/>
      <c r="B5213" s="12"/>
      <c r="C5213" s="12"/>
    </row>
    <row r="5214" spans="1:3" s="5" customFormat="1">
      <c r="A5214" s="12"/>
      <c r="B5214" s="12"/>
      <c r="C5214" s="12"/>
    </row>
    <row r="5215" spans="1:3" s="5" customFormat="1">
      <c r="A5215" s="12"/>
      <c r="B5215" s="12"/>
      <c r="C5215" s="12"/>
    </row>
    <row r="5216" spans="1:3" s="5" customFormat="1">
      <c r="A5216" s="12"/>
      <c r="B5216" s="12"/>
      <c r="C5216" s="12"/>
    </row>
    <row r="5217" spans="1:3" s="5" customFormat="1">
      <c r="A5217" s="12"/>
      <c r="B5217" s="12"/>
      <c r="C5217" s="12"/>
    </row>
    <row r="5218" spans="1:3" s="5" customFormat="1">
      <c r="A5218" s="12"/>
      <c r="B5218" s="12"/>
      <c r="C5218" s="12"/>
    </row>
    <row r="5219" spans="1:3" s="5" customFormat="1">
      <c r="A5219" s="12"/>
      <c r="B5219" s="12"/>
      <c r="C5219" s="12"/>
    </row>
    <row r="5220" spans="1:3" s="5" customFormat="1">
      <c r="A5220" s="12"/>
      <c r="B5220" s="12"/>
      <c r="C5220" s="12"/>
    </row>
    <row r="5221" spans="1:3" s="5" customFormat="1">
      <c r="A5221" s="12"/>
      <c r="B5221" s="12"/>
      <c r="C5221" s="12"/>
    </row>
    <row r="5222" spans="1:3" s="5" customFormat="1">
      <c r="A5222" s="12"/>
      <c r="B5222" s="12"/>
      <c r="C5222" s="12"/>
    </row>
    <row r="5223" spans="1:3" s="5" customFormat="1">
      <c r="A5223" s="12"/>
      <c r="B5223" s="12"/>
      <c r="C5223" s="12"/>
    </row>
    <row r="5224" spans="1:3" s="5" customFormat="1">
      <c r="A5224" s="12"/>
      <c r="B5224" s="12"/>
      <c r="C5224" s="12"/>
    </row>
    <row r="5225" spans="1:3" s="5" customFormat="1">
      <c r="A5225" s="12"/>
      <c r="B5225" s="12"/>
      <c r="C5225" s="12"/>
    </row>
    <row r="5226" spans="1:3" s="5" customFormat="1">
      <c r="A5226" s="12"/>
      <c r="B5226" s="12"/>
      <c r="C5226" s="12"/>
    </row>
    <row r="5227" spans="1:3" s="5" customFormat="1">
      <c r="A5227" s="12"/>
      <c r="B5227" s="12"/>
      <c r="C5227" s="12"/>
    </row>
    <row r="5228" spans="1:3" s="5" customFormat="1">
      <c r="A5228" s="12"/>
      <c r="B5228" s="12"/>
      <c r="C5228" s="12"/>
    </row>
    <row r="5229" spans="1:3" s="5" customFormat="1">
      <c r="A5229" s="12"/>
      <c r="B5229" s="12"/>
      <c r="C5229" s="12"/>
    </row>
    <row r="5230" spans="1:3" s="5" customFormat="1">
      <c r="A5230" s="12"/>
      <c r="B5230" s="12"/>
      <c r="C5230" s="12"/>
    </row>
    <row r="5231" spans="1:3" s="5" customFormat="1">
      <c r="A5231" s="12"/>
      <c r="B5231" s="12"/>
      <c r="C5231" s="12"/>
    </row>
    <row r="5232" spans="1:3" s="5" customFormat="1">
      <c r="A5232" s="12"/>
      <c r="B5232" s="12"/>
      <c r="C5232" s="12"/>
    </row>
    <row r="5233" spans="1:3" s="5" customFormat="1">
      <c r="A5233" s="12"/>
      <c r="B5233" s="12"/>
      <c r="C5233" s="12"/>
    </row>
    <row r="5234" spans="1:3" s="5" customFormat="1">
      <c r="A5234" s="12"/>
      <c r="B5234" s="12"/>
      <c r="C5234" s="12"/>
    </row>
    <row r="5235" spans="1:3" s="5" customFormat="1">
      <c r="A5235" s="12"/>
      <c r="B5235" s="12"/>
      <c r="C5235" s="12"/>
    </row>
    <row r="5236" spans="1:3" s="5" customFormat="1">
      <c r="A5236" s="12"/>
      <c r="B5236" s="12"/>
      <c r="C5236" s="12"/>
    </row>
    <row r="5237" spans="1:3" s="5" customFormat="1">
      <c r="A5237" s="12"/>
      <c r="B5237" s="12"/>
      <c r="C5237" s="12"/>
    </row>
    <row r="5238" spans="1:3" s="5" customFormat="1">
      <c r="A5238" s="12"/>
      <c r="B5238" s="12"/>
      <c r="C5238" s="12"/>
    </row>
    <row r="5239" spans="1:3" s="5" customFormat="1">
      <c r="A5239" s="12"/>
      <c r="B5239" s="12"/>
      <c r="C5239" s="12"/>
    </row>
    <row r="5240" spans="1:3" s="5" customFormat="1">
      <c r="A5240" s="12"/>
      <c r="B5240" s="12"/>
      <c r="C5240" s="12"/>
    </row>
    <row r="5241" spans="1:3" s="5" customFormat="1">
      <c r="A5241" s="12"/>
      <c r="B5241" s="12"/>
      <c r="C5241" s="12"/>
    </row>
    <row r="5242" spans="1:3" s="5" customFormat="1">
      <c r="A5242" s="12"/>
      <c r="B5242" s="12"/>
      <c r="C5242" s="12"/>
    </row>
    <row r="5243" spans="1:3" s="5" customFormat="1">
      <c r="A5243" s="12"/>
      <c r="B5243" s="12"/>
      <c r="C5243" s="12"/>
    </row>
    <row r="5244" spans="1:3" s="5" customFormat="1">
      <c r="A5244" s="12"/>
      <c r="B5244" s="12"/>
      <c r="C5244" s="12"/>
    </row>
    <row r="5245" spans="1:3" s="5" customFormat="1">
      <c r="A5245" s="12"/>
      <c r="B5245" s="12"/>
      <c r="C5245" s="12"/>
    </row>
    <row r="5246" spans="1:3" s="5" customFormat="1">
      <c r="A5246" s="12"/>
      <c r="B5246" s="12"/>
      <c r="C5246" s="12"/>
    </row>
    <row r="5247" spans="1:3" s="5" customFormat="1">
      <c r="A5247" s="12"/>
      <c r="B5247" s="12"/>
      <c r="C5247" s="12"/>
    </row>
    <row r="5248" spans="1:3" s="5" customFormat="1">
      <c r="A5248" s="12"/>
      <c r="B5248" s="12"/>
      <c r="C5248" s="12"/>
    </row>
    <row r="5249" spans="1:3" s="5" customFormat="1">
      <c r="A5249" s="12"/>
      <c r="B5249" s="12"/>
      <c r="C5249" s="12"/>
    </row>
    <row r="5250" spans="1:3" s="5" customFormat="1">
      <c r="A5250" s="12"/>
      <c r="B5250" s="12"/>
      <c r="C5250" s="12"/>
    </row>
    <row r="5251" spans="1:3" s="5" customFormat="1">
      <c r="A5251" s="12"/>
      <c r="B5251" s="12"/>
      <c r="C5251" s="12"/>
    </row>
    <row r="5252" spans="1:3" s="5" customFormat="1">
      <c r="A5252" s="12"/>
      <c r="B5252" s="12"/>
      <c r="C5252" s="12"/>
    </row>
    <row r="5253" spans="1:3" s="5" customFormat="1">
      <c r="A5253" s="12"/>
      <c r="B5253" s="12"/>
      <c r="C5253" s="12"/>
    </row>
    <row r="5254" spans="1:3" s="5" customFormat="1">
      <c r="A5254" s="12"/>
      <c r="B5254" s="12"/>
      <c r="C5254" s="12"/>
    </row>
    <row r="5255" spans="1:3" s="5" customFormat="1">
      <c r="A5255" s="12"/>
      <c r="B5255" s="12"/>
      <c r="C5255" s="12"/>
    </row>
    <row r="5256" spans="1:3" s="5" customFormat="1">
      <c r="A5256" s="12"/>
      <c r="B5256" s="12"/>
      <c r="C5256" s="12"/>
    </row>
    <row r="5257" spans="1:3" s="5" customFormat="1">
      <c r="A5257" s="12"/>
      <c r="B5257" s="12"/>
      <c r="C5257" s="12"/>
    </row>
    <row r="5258" spans="1:3" s="5" customFormat="1">
      <c r="A5258" s="12"/>
      <c r="B5258" s="12"/>
      <c r="C5258" s="12"/>
    </row>
    <row r="5259" spans="1:3" s="5" customFormat="1">
      <c r="A5259" s="12"/>
      <c r="B5259" s="12"/>
      <c r="C5259" s="12"/>
    </row>
    <row r="5260" spans="1:3" s="5" customFormat="1">
      <c r="A5260" s="12"/>
      <c r="B5260" s="12"/>
      <c r="C5260" s="12"/>
    </row>
    <row r="5261" spans="1:3" s="5" customFormat="1">
      <c r="A5261" s="12"/>
      <c r="B5261" s="12"/>
      <c r="C5261" s="12"/>
    </row>
    <row r="5262" spans="1:3" s="5" customFormat="1">
      <c r="A5262" s="12"/>
      <c r="B5262" s="12"/>
      <c r="C5262" s="12"/>
    </row>
    <row r="5263" spans="1:3" s="5" customFormat="1">
      <c r="A5263" s="12"/>
      <c r="B5263" s="12"/>
      <c r="C5263" s="12"/>
    </row>
    <row r="5264" spans="1:3" s="5" customFormat="1">
      <c r="A5264" s="12"/>
      <c r="B5264" s="12"/>
      <c r="C5264" s="12"/>
    </row>
    <row r="5265" spans="1:3" s="5" customFormat="1">
      <c r="A5265" s="12"/>
      <c r="B5265" s="12"/>
      <c r="C5265" s="12"/>
    </row>
    <row r="5266" spans="1:3" s="5" customFormat="1">
      <c r="A5266" s="12"/>
      <c r="B5266" s="12"/>
      <c r="C5266" s="12"/>
    </row>
    <row r="5267" spans="1:3" s="5" customFormat="1">
      <c r="A5267" s="12"/>
      <c r="B5267" s="12"/>
      <c r="C5267" s="12"/>
    </row>
    <row r="5268" spans="1:3" s="5" customFormat="1">
      <c r="A5268" s="12"/>
      <c r="B5268" s="12"/>
      <c r="C5268" s="12"/>
    </row>
    <row r="5269" spans="1:3" s="5" customFormat="1">
      <c r="A5269" s="12"/>
      <c r="B5269" s="12"/>
      <c r="C5269" s="12"/>
    </row>
    <row r="5270" spans="1:3" s="5" customFormat="1">
      <c r="A5270" s="12"/>
      <c r="B5270" s="12"/>
      <c r="C5270" s="12"/>
    </row>
    <row r="5271" spans="1:3" s="5" customFormat="1">
      <c r="A5271" s="12"/>
      <c r="B5271" s="12"/>
      <c r="C5271" s="12"/>
    </row>
    <row r="5272" spans="1:3" s="5" customFormat="1">
      <c r="A5272" s="12"/>
      <c r="B5272" s="12"/>
      <c r="C5272" s="12"/>
    </row>
    <row r="5273" spans="1:3" s="5" customFormat="1">
      <c r="A5273" s="12"/>
      <c r="B5273" s="12"/>
      <c r="C5273" s="12"/>
    </row>
    <row r="5274" spans="1:3" s="5" customFormat="1">
      <c r="A5274" s="12"/>
      <c r="B5274" s="12"/>
      <c r="C5274" s="12"/>
    </row>
    <row r="5275" spans="1:3" s="5" customFormat="1">
      <c r="A5275" s="12"/>
      <c r="B5275" s="12"/>
      <c r="C5275" s="12"/>
    </row>
    <row r="5276" spans="1:3" s="5" customFormat="1">
      <c r="A5276" s="12"/>
      <c r="B5276" s="12"/>
      <c r="C5276" s="12"/>
    </row>
    <row r="5277" spans="1:3" s="5" customFormat="1">
      <c r="A5277" s="12"/>
      <c r="B5277" s="12"/>
      <c r="C5277" s="12"/>
    </row>
    <row r="5278" spans="1:3" s="5" customFormat="1">
      <c r="A5278" s="12"/>
      <c r="B5278" s="12"/>
      <c r="C5278" s="12"/>
    </row>
    <row r="5279" spans="1:3" s="5" customFormat="1">
      <c r="A5279" s="12"/>
      <c r="B5279" s="12"/>
      <c r="C5279" s="12"/>
    </row>
    <row r="5280" spans="1:3" s="5" customFormat="1">
      <c r="A5280" s="12"/>
      <c r="B5280" s="12"/>
      <c r="C5280" s="12"/>
    </row>
    <row r="5281" spans="1:3" s="5" customFormat="1">
      <c r="A5281" s="12"/>
      <c r="B5281" s="12"/>
      <c r="C5281" s="12"/>
    </row>
    <row r="5282" spans="1:3" s="5" customFormat="1">
      <c r="A5282" s="12"/>
      <c r="B5282" s="12"/>
      <c r="C5282" s="12"/>
    </row>
    <row r="5283" spans="1:3" s="5" customFormat="1">
      <c r="A5283" s="12"/>
      <c r="B5283" s="12"/>
      <c r="C5283" s="12"/>
    </row>
    <row r="5284" spans="1:3" s="5" customFormat="1">
      <c r="A5284" s="12"/>
      <c r="B5284" s="12"/>
      <c r="C5284" s="12"/>
    </row>
    <row r="5285" spans="1:3" s="5" customFormat="1">
      <c r="A5285" s="12"/>
      <c r="B5285" s="12"/>
      <c r="C5285" s="12"/>
    </row>
    <row r="5286" spans="1:3" s="5" customFormat="1">
      <c r="A5286" s="12"/>
      <c r="B5286" s="12"/>
      <c r="C5286" s="12"/>
    </row>
    <row r="5287" spans="1:3" s="5" customFormat="1">
      <c r="A5287" s="12"/>
      <c r="B5287" s="12"/>
      <c r="C5287" s="12"/>
    </row>
    <row r="5288" spans="1:3" s="5" customFormat="1">
      <c r="A5288" s="12"/>
      <c r="B5288" s="12"/>
      <c r="C5288" s="12"/>
    </row>
    <row r="5289" spans="1:3" s="5" customFormat="1">
      <c r="A5289" s="12"/>
      <c r="B5289" s="12"/>
      <c r="C5289" s="12"/>
    </row>
    <row r="5290" spans="1:3" s="5" customFormat="1">
      <c r="A5290" s="12"/>
      <c r="B5290" s="12"/>
      <c r="C5290" s="12"/>
    </row>
    <row r="5291" spans="1:3" s="5" customFormat="1">
      <c r="A5291" s="12"/>
      <c r="B5291" s="12"/>
      <c r="C5291" s="12"/>
    </row>
    <row r="5292" spans="1:3" s="5" customFormat="1">
      <c r="A5292" s="12"/>
      <c r="B5292" s="12"/>
      <c r="C5292" s="12"/>
    </row>
    <row r="5293" spans="1:3" s="5" customFormat="1">
      <c r="A5293" s="12"/>
      <c r="B5293" s="12"/>
      <c r="C5293" s="12"/>
    </row>
    <row r="5294" spans="1:3" s="5" customFormat="1">
      <c r="A5294" s="12"/>
      <c r="B5294" s="12"/>
      <c r="C5294" s="12"/>
    </row>
    <row r="5295" spans="1:3" s="5" customFormat="1">
      <c r="A5295" s="12"/>
      <c r="B5295" s="12"/>
      <c r="C5295" s="12"/>
    </row>
    <row r="5296" spans="1:3" s="5" customFormat="1">
      <c r="A5296" s="12"/>
      <c r="B5296" s="12"/>
      <c r="C5296" s="12"/>
    </row>
    <row r="5297" spans="1:3" s="5" customFormat="1">
      <c r="A5297" s="12"/>
      <c r="B5297" s="12"/>
      <c r="C5297" s="12"/>
    </row>
    <row r="5298" spans="1:3" s="5" customFormat="1">
      <c r="A5298" s="12"/>
      <c r="B5298" s="12"/>
      <c r="C5298" s="12"/>
    </row>
    <row r="5299" spans="1:3" s="5" customFormat="1">
      <c r="A5299" s="12"/>
      <c r="B5299" s="12"/>
      <c r="C5299" s="12"/>
    </row>
    <row r="5300" spans="1:3" s="5" customFormat="1">
      <c r="A5300" s="12"/>
      <c r="B5300" s="12"/>
      <c r="C5300" s="12"/>
    </row>
    <row r="5301" spans="1:3" s="5" customFormat="1">
      <c r="A5301" s="12"/>
      <c r="B5301" s="12"/>
      <c r="C5301" s="12"/>
    </row>
    <row r="5302" spans="1:3" s="5" customFormat="1">
      <c r="A5302" s="12"/>
      <c r="B5302" s="12"/>
      <c r="C5302" s="12"/>
    </row>
    <row r="5303" spans="1:3" s="5" customFormat="1">
      <c r="A5303" s="12"/>
      <c r="B5303" s="12"/>
      <c r="C5303" s="12"/>
    </row>
    <row r="5304" spans="1:3" s="5" customFormat="1">
      <c r="A5304" s="12"/>
      <c r="B5304" s="12"/>
      <c r="C5304" s="12"/>
    </row>
    <row r="5305" spans="1:3" s="5" customFormat="1">
      <c r="A5305" s="12"/>
      <c r="B5305" s="12"/>
      <c r="C5305" s="12"/>
    </row>
    <row r="5306" spans="1:3" s="5" customFormat="1">
      <c r="A5306" s="12"/>
      <c r="B5306" s="12"/>
      <c r="C5306" s="12"/>
    </row>
    <row r="5307" spans="1:3" s="5" customFormat="1">
      <c r="A5307" s="12"/>
      <c r="B5307" s="12"/>
      <c r="C5307" s="12"/>
    </row>
    <row r="5308" spans="1:3" s="5" customFormat="1">
      <c r="A5308" s="12"/>
      <c r="B5308" s="12"/>
      <c r="C5308" s="12"/>
    </row>
    <row r="5309" spans="1:3" s="5" customFormat="1">
      <c r="A5309" s="12"/>
      <c r="B5309" s="12"/>
      <c r="C5309" s="12"/>
    </row>
    <row r="5310" spans="1:3" s="5" customFormat="1">
      <c r="A5310" s="12"/>
      <c r="B5310" s="12"/>
      <c r="C5310" s="12"/>
    </row>
    <row r="5311" spans="1:3" s="5" customFormat="1">
      <c r="A5311" s="12"/>
      <c r="B5311" s="12"/>
      <c r="C5311" s="12"/>
    </row>
    <row r="5312" spans="1:3" s="5" customFormat="1">
      <c r="A5312" s="12"/>
      <c r="B5312" s="12"/>
      <c r="C5312" s="12"/>
    </row>
    <row r="5313" spans="1:3" s="5" customFormat="1">
      <c r="A5313" s="12"/>
      <c r="B5313" s="12"/>
      <c r="C5313" s="12"/>
    </row>
    <row r="5314" spans="1:3" s="5" customFormat="1">
      <c r="A5314" s="12"/>
      <c r="B5314" s="12"/>
      <c r="C5314" s="12"/>
    </row>
    <row r="5315" spans="1:3" s="5" customFormat="1">
      <c r="A5315" s="12"/>
      <c r="B5315" s="12"/>
      <c r="C5315" s="12"/>
    </row>
    <row r="5316" spans="1:3" s="5" customFormat="1">
      <c r="A5316" s="12"/>
      <c r="B5316" s="12"/>
      <c r="C5316" s="12"/>
    </row>
    <row r="5317" spans="1:3" s="5" customFormat="1">
      <c r="A5317" s="12"/>
      <c r="B5317" s="12"/>
      <c r="C5317" s="12"/>
    </row>
    <row r="5318" spans="1:3" s="5" customFormat="1">
      <c r="A5318" s="12"/>
      <c r="B5318" s="12"/>
      <c r="C5318" s="12"/>
    </row>
    <row r="5319" spans="1:3" s="5" customFormat="1">
      <c r="A5319" s="12"/>
      <c r="B5319" s="12"/>
      <c r="C5319" s="12"/>
    </row>
    <row r="5320" spans="1:3" s="5" customFormat="1">
      <c r="A5320" s="12"/>
      <c r="B5320" s="12"/>
      <c r="C5320" s="12"/>
    </row>
    <row r="5321" spans="1:3" s="5" customFormat="1">
      <c r="A5321" s="12"/>
      <c r="B5321" s="12"/>
      <c r="C5321" s="12"/>
    </row>
    <row r="5322" spans="1:3" s="5" customFormat="1">
      <c r="A5322" s="12"/>
      <c r="B5322" s="12"/>
      <c r="C5322" s="12"/>
    </row>
    <row r="5323" spans="1:3" s="5" customFormat="1">
      <c r="A5323" s="12"/>
      <c r="B5323" s="12"/>
      <c r="C5323" s="12"/>
    </row>
    <row r="5324" spans="1:3" s="5" customFormat="1">
      <c r="A5324" s="12"/>
      <c r="B5324" s="12"/>
      <c r="C5324" s="12"/>
    </row>
    <row r="5325" spans="1:3" s="5" customFormat="1">
      <c r="A5325" s="12"/>
      <c r="B5325" s="12"/>
      <c r="C5325" s="12"/>
    </row>
    <row r="5326" spans="1:3" s="5" customFormat="1">
      <c r="A5326" s="12"/>
      <c r="B5326" s="12"/>
      <c r="C5326" s="12"/>
    </row>
    <row r="5327" spans="1:3" s="5" customFormat="1">
      <c r="A5327" s="12"/>
      <c r="B5327" s="12"/>
      <c r="C5327" s="12"/>
    </row>
    <row r="5328" spans="1:3" s="5" customFormat="1">
      <c r="A5328" s="12"/>
      <c r="B5328" s="12"/>
      <c r="C5328" s="12"/>
    </row>
    <row r="5329" spans="1:3" s="5" customFormat="1">
      <c r="A5329" s="12"/>
      <c r="B5329" s="12"/>
      <c r="C5329" s="12"/>
    </row>
    <row r="5330" spans="1:3" s="5" customFormat="1">
      <c r="A5330" s="12"/>
      <c r="B5330" s="12"/>
      <c r="C5330" s="12"/>
    </row>
    <row r="5331" spans="1:3" s="5" customFormat="1">
      <c r="A5331" s="12"/>
      <c r="B5331" s="12"/>
      <c r="C5331" s="12"/>
    </row>
    <row r="5332" spans="1:3" s="5" customFormat="1">
      <c r="A5332" s="12"/>
      <c r="B5332" s="12"/>
      <c r="C5332" s="12"/>
    </row>
    <row r="5333" spans="1:3" s="5" customFormat="1">
      <c r="A5333" s="12"/>
      <c r="B5333" s="12"/>
      <c r="C5333" s="12"/>
    </row>
    <row r="5334" spans="1:3" s="5" customFormat="1">
      <c r="A5334" s="12"/>
      <c r="B5334" s="12"/>
      <c r="C5334" s="12"/>
    </row>
    <row r="5335" spans="1:3" s="5" customFormat="1">
      <c r="A5335" s="12"/>
      <c r="B5335" s="12"/>
      <c r="C5335" s="12"/>
    </row>
    <row r="5336" spans="1:3" s="5" customFormat="1">
      <c r="A5336" s="12"/>
      <c r="B5336" s="12"/>
      <c r="C5336" s="12"/>
    </row>
    <row r="5337" spans="1:3" s="5" customFormat="1">
      <c r="A5337" s="12"/>
      <c r="B5337" s="12"/>
      <c r="C5337" s="12"/>
    </row>
    <row r="5338" spans="1:3" s="5" customFormat="1">
      <c r="A5338" s="12"/>
      <c r="B5338" s="12"/>
      <c r="C5338" s="12"/>
    </row>
    <row r="5339" spans="1:3" s="5" customFormat="1">
      <c r="A5339" s="12"/>
      <c r="B5339" s="12"/>
      <c r="C5339" s="12"/>
    </row>
    <row r="5340" spans="1:3" s="5" customFormat="1">
      <c r="A5340" s="12"/>
      <c r="B5340" s="12"/>
      <c r="C5340" s="12"/>
    </row>
    <row r="5341" spans="1:3" s="5" customFormat="1">
      <c r="A5341" s="12"/>
      <c r="B5341" s="12"/>
      <c r="C5341" s="12"/>
    </row>
    <row r="5342" spans="1:3" s="5" customFormat="1">
      <c r="A5342" s="12"/>
      <c r="B5342" s="12"/>
      <c r="C5342" s="12"/>
    </row>
    <row r="5343" spans="1:3" s="5" customFormat="1">
      <c r="A5343" s="12"/>
      <c r="B5343" s="12"/>
      <c r="C5343" s="12"/>
    </row>
    <row r="5344" spans="1:3" s="5" customFormat="1">
      <c r="A5344" s="12"/>
      <c r="B5344" s="12"/>
      <c r="C5344" s="12"/>
    </row>
    <row r="5345" spans="1:3" s="5" customFormat="1">
      <c r="A5345" s="12"/>
      <c r="B5345" s="12"/>
      <c r="C5345" s="12"/>
    </row>
    <row r="5346" spans="1:3" s="5" customFormat="1">
      <c r="A5346" s="12"/>
      <c r="B5346" s="12"/>
      <c r="C5346" s="12"/>
    </row>
    <row r="5347" spans="1:3" s="5" customFormat="1">
      <c r="A5347" s="12"/>
      <c r="B5347" s="12"/>
      <c r="C5347" s="12"/>
    </row>
    <row r="5348" spans="1:3" s="5" customFormat="1">
      <c r="A5348" s="12"/>
      <c r="B5348" s="12"/>
      <c r="C5348" s="12"/>
    </row>
    <row r="5349" spans="1:3" s="5" customFormat="1">
      <c r="A5349" s="12"/>
      <c r="B5349" s="12"/>
      <c r="C5349" s="12"/>
    </row>
    <row r="5350" spans="1:3" s="5" customFormat="1">
      <c r="A5350" s="12"/>
      <c r="B5350" s="12"/>
      <c r="C5350" s="12"/>
    </row>
    <row r="5351" spans="1:3" s="5" customFormat="1">
      <c r="A5351" s="12"/>
      <c r="B5351" s="12"/>
      <c r="C5351" s="12"/>
    </row>
    <row r="5352" spans="1:3" s="5" customFormat="1">
      <c r="A5352" s="12"/>
      <c r="B5352" s="12"/>
      <c r="C5352" s="12"/>
    </row>
    <row r="5353" spans="1:3" s="5" customFormat="1">
      <c r="A5353" s="12"/>
      <c r="B5353" s="12"/>
      <c r="C5353" s="12"/>
    </row>
    <row r="5354" spans="1:3" s="5" customFormat="1">
      <c r="A5354" s="12"/>
      <c r="B5354" s="12"/>
      <c r="C5354" s="12"/>
    </row>
    <row r="5355" spans="1:3" s="5" customFormat="1">
      <c r="A5355" s="12"/>
      <c r="B5355" s="12"/>
      <c r="C5355" s="12"/>
    </row>
    <row r="5356" spans="1:3" s="5" customFormat="1">
      <c r="A5356" s="12"/>
      <c r="B5356" s="12"/>
      <c r="C5356" s="12"/>
    </row>
    <row r="5357" spans="1:3" s="5" customFormat="1">
      <c r="A5357" s="12"/>
      <c r="B5357" s="12"/>
      <c r="C5357" s="12"/>
    </row>
    <row r="5358" spans="1:3" s="5" customFormat="1">
      <c r="A5358" s="12"/>
      <c r="B5358" s="12"/>
      <c r="C5358" s="12"/>
    </row>
    <row r="5359" spans="1:3" s="5" customFormat="1">
      <c r="A5359" s="12"/>
      <c r="B5359" s="12"/>
      <c r="C5359" s="12"/>
    </row>
    <row r="5360" spans="1:3" s="5" customFormat="1">
      <c r="A5360" s="12"/>
      <c r="B5360" s="12"/>
      <c r="C5360" s="12"/>
    </row>
    <row r="5361" spans="1:3" s="5" customFormat="1">
      <c r="A5361" s="12"/>
      <c r="B5361" s="12"/>
      <c r="C5361" s="12"/>
    </row>
    <row r="5362" spans="1:3" s="5" customFormat="1">
      <c r="A5362" s="12"/>
      <c r="B5362" s="12"/>
      <c r="C5362" s="12"/>
    </row>
    <row r="5363" spans="1:3" s="5" customFormat="1">
      <c r="A5363" s="12"/>
      <c r="B5363" s="12"/>
      <c r="C5363" s="12"/>
    </row>
    <row r="5364" spans="1:3" s="5" customFormat="1">
      <c r="A5364" s="12"/>
      <c r="B5364" s="12"/>
      <c r="C5364" s="12"/>
    </row>
    <row r="5365" spans="1:3" s="5" customFormat="1">
      <c r="A5365" s="12"/>
      <c r="B5365" s="12"/>
      <c r="C5365" s="12"/>
    </row>
    <row r="5366" spans="1:3" s="5" customFormat="1">
      <c r="A5366" s="12"/>
      <c r="B5366" s="12"/>
      <c r="C5366" s="12"/>
    </row>
    <row r="5367" spans="1:3" s="5" customFormat="1">
      <c r="A5367" s="12"/>
      <c r="B5367" s="12"/>
      <c r="C5367" s="12"/>
    </row>
    <row r="5368" spans="1:3" s="5" customFormat="1">
      <c r="A5368" s="12"/>
      <c r="B5368" s="12"/>
      <c r="C5368" s="12"/>
    </row>
    <row r="5369" spans="1:3" s="5" customFormat="1">
      <c r="A5369" s="12"/>
      <c r="B5369" s="12"/>
      <c r="C5369" s="12"/>
    </row>
    <row r="5370" spans="1:3" s="5" customFormat="1">
      <c r="A5370" s="12"/>
      <c r="B5370" s="12"/>
      <c r="C5370" s="12"/>
    </row>
    <row r="5371" spans="1:3" s="5" customFormat="1">
      <c r="A5371" s="12"/>
      <c r="B5371" s="12"/>
      <c r="C5371" s="12"/>
    </row>
    <row r="5372" spans="1:3" s="5" customFormat="1">
      <c r="A5372" s="12"/>
      <c r="B5372" s="12"/>
      <c r="C5372" s="12"/>
    </row>
    <row r="5373" spans="1:3" s="5" customFormat="1">
      <c r="A5373" s="12"/>
      <c r="B5373" s="12"/>
      <c r="C5373" s="12"/>
    </row>
    <row r="5374" spans="1:3" s="5" customFormat="1">
      <c r="A5374" s="12"/>
      <c r="B5374" s="12"/>
      <c r="C5374" s="12"/>
    </row>
    <row r="5375" spans="1:3" s="5" customFormat="1">
      <c r="A5375" s="12"/>
      <c r="B5375" s="12"/>
      <c r="C5375" s="12"/>
    </row>
    <row r="5376" spans="1:3" s="5" customFormat="1">
      <c r="A5376" s="12"/>
      <c r="B5376" s="12"/>
      <c r="C5376" s="12"/>
    </row>
    <row r="5377" spans="1:3" s="5" customFormat="1">
      <c r="A5377" s="12"/>
      <c r="B5377" s="12"/>
      <c r="C5377" s="12"/>
    </row>
    <row r="5378" spans="1:3" s="5" customFormat="1">
      <c r="A5378" s="12"/>
      <c r="B5378" s="12"/>
      <c r="C5378" s="12"/>
    </row>
    <row r="5379" spans="1:3" s="5" customFormat="1">
      <c r="A5379" s="12"/>
      <c r="B5379" s="12"/>
      <c r="C5379" s="12"/>
    </row>
    <row r="5380" spans="1:3" s="5" customFormat="1">
      <c r="A5380" s="12"/>
      <c r="B5380" s="12"/>
      <c r="C5380" s="12"/>
    </row>
    <row r="5381" spans="1:3" s="5" customFormat="1">
      <c r="A5381" s="12"/>
      <c r="B5381" s="12"/>
      <c r="C5381" s="12"/>
    </row>
    <row r="5382" spans="1:3" s="5" customFormat="1">
      <c r="A5382" s="12"/>
      <c r="B5382" s="12"/>
      <c r="C5382" s="12"/>
    </row>
    <row r="5383" spans="1:3" s="5" customFormat="1">
      <c r="A5383" s="12"/>
      <c r="B5383" s="12"/>
      <c r="C5383" s="12"/>
    </row>
    <row r="5384" spans="1:3" s="5" customFormat="1">
      <c r="A5384" s="12"/>
      <c r="B5384" s="12"/>
      <c r="C5384" s="12"/>
    </row>
    <row r="5385" spans="1:3" s="5" customFormat="1">
      <c r="A5385" s="12"/>
      <c r="B5385" s="12"/>
      <c r="C5385" s="12"/>
    </row>
    <row r="5386" spans="1:3" s="5" customFormat="1">
      <c r="A5386" s="12"/>
      <c r="B5386" s="12"/>
      <c r="C5386" s="12"/>
    </row>
    <row r="5387" spans="1:3" s="5" customFormat="1">
      <c r="A5387" s="12"/>
      <c r="B5387" s="12"/>
      <c r="C5387" s="12"/>
    </row>
    <row r="5388" spans="1:3" s="5" customFormat="1">
      <c r="A5388" s="12"/>
      <c r="B5388" s="12"/>
      <c r="C5388" s="12"/>
    </row>
    <row r="5389" spans="1:3" s="5" customFormat="1">
      <c r="A5389" s="12"/>
      <c r="B5389" s="12"/>
      <c r="C5389" s="12"/>
    </row>
    <row r="5390" spans="1:3" s="5" customFormat="1">
      <c r="A5390" s="12"/>
      <c r="B5390" s="12"/>
      <c r="C5390" s="12"/>
    </row>
    <row r="5391" spans="1:3" s="5" customFormat="1">
      <c r="A5391" s="12"/>
      <c r="B5391" s="12"/>
      <c r="C5391" s="12"/>
    </row>
    <row r="5392" spans="1:3" s="5" customFormat="1">
      <c r="A5392" s="12"/>
      <c r="B5392" s="12"/>
      <c r="C5392" s="12"/>
    </row>
    <row r="5393" spans="1:3" s="5" customFormat="1">
      <c r="A5393" s="12"/>
      <c r="B5393" s="12"/>
      <c r="C5393" s="12"/>
    </row>
    <row r="5394" spans="1:3" s="5" customFormat="1">
      <c r="A5394" s="12"/>
      <c r="B5394" s="12"/>
      <c r="C5394" s="12"/>
    </row>
    <row r="5395" spans="1:3" s="5" customFormat="1">
      <c r="A5395" s="12"/>
      <c r="B5395" s="12"/>
      <c r="C5395" s="12"/>
    </row>
    <row r="5396" spans="1:3" s="5" customFormat="1">
      <c r="A5396" s="12"/>
      <c r="B5396" s="12"/>
      <c r="C5396" s="12"/>
    </row>
    <row r="5397" spans="1:3" s="5" customFormat="1">
      <c r="A5397" s="12"/>
      <c r="B5397" s="12"/>
      <c r="C5397" s="12"/>
    </row>
    <row r="5398" spans="1:3" s="5" customFormat="1">
      <c r="A5398" s="12"/>
      <c r="B5398" s="12"/>
      <c r="C5398" s="12"/>
    </row>
    <row r="5399" spans="1:3" s="5" customFormat="1">
      <c r="A5399" s="12"/>
      <c r="B5399" s="12"/>
      <c r="C5399" s="12"/>
    </row>
    <row r="5400" spans="1:3" s="5" customFormat="1">
      <c r="A5400" s="12"/>
      <c r="B5400" s="12"/>
      <c r="C5400" s="12"/>
    </row>
    <row r="5401" spans="1:3" s="5" customFormat="1">
      <c r="A5401" s="12"/>
      <c r="B5401" s="12"/>
      <c r="C5401" s="12"/>
    </row>
    <row r="5402" spans="1:3" s="5" customFormat="1">
      <c r="A5402" s="12"/>
      <c r="B5402" s="12"/>
      <c r="C5402" s="12"/>
    </row>
    <row r="5403" spans="1:3" s="5" customFormat="1">
      <c r="A5403" s="12"/>
      <c r="B5403" s="12"/>
      <c r="C5403" s="12"/>
    </row>
    <row r="5404" spans="1:3" s="5" customFormat="1">
      <c r="A5404" s="12"/>
      <c r="B5404" s="12"/>
      <c r="C5404" s="12"/>
    </row>
    <row r="5405" spans="1:3" s="5" customFormat="1">
      <c r="A5405" s="12"/>
      <c r="B5405" s="12"/>
      <c r="C5405" s="12"/>
    </row>
    <row r="5406" spans="1:3" s="5" customFormat="1">
      <c r="A5406" s="12"/>
      <c r="B5406" s="12"/>
      <c r="C5406" s="12"/>
    </row>
    <row r="5407" spans="1:3" s="5" customFormat="1">
      <c r="A5407" s="12"/>
      <c r="B5407" s="12"/>
      <c r="C5407" s="12"/>
    </row>
    <row r="5408" spans="1:3" s="5" customFormat="1">
      <c r="A5408" s="12"/>
      <c r="B5408" s="12"/>
      <c r="C5408" s="12"/>
    </row>
    <row r="5409" spans="1:3" s="5" customFormat="1">
      <c r="A5409" s="12"/>
      <c r="B5409" s="12"/>
      <c r="C5409" s="12"/>
    </row>
    <row r="5410" spans="1:3" s="5" customFormat="1">
      <c r="A5410" s="12"/>
      <c r="B5410" s="12"/>
      <c r="C5410" s="12"/>
    </row>
    <row r="5411" spans="1:3" s="5" customFormat="1">
      <c r="A5411" s="12"/>
      <c r="B5411" s="12"/>
      <c r="C5411" s="12"/>
    </row>
    <row r="5412" spans="1:3" s="5" customFormat="1">
      <c r="A5412" s="12"/>
      <c r="B5412" s="12"/>
      <c r="C5412" s="12"/>
    </row>
    <row r="5413" spans="1:3" s="5" customFormat="1">
      <c r="A5413" s="12"/>
      <c r="B5413" s="12"/>
      <c r="C5413" s="12"/>
    </row>
    <row r="5414" spans="1:3" s="5" customFormat="1">
      <c r="A5414" s="12"/>
      <c r="B5414" s="12"/>
      <c r="C5414" s="12"/>
    </row>
    <row r="5415" spans="1:3" s="5" customFormat="1">
      <c r="A5415" s="12"/>
      <c r="B5415" s="12"/>
      <c r="C5415" s="12"/>
    </row>
    <row r="5416" spans="1:3" s="5" customFormat="1">
      <c r="A5416" s="12"/>
      <c r="B5416" s="12"/>
      <c r="C5416" s="12"/>
    </row>
    <row r="5417" spans="1:3" s="5" customFormat="1">
      <c r="A5417" s="12"/>
      <c r="B5417" s="12"/>
      <c r="C5417" s="12"/>
    </row>
    <row r="5418" spans="1:3" s="5" customFormat="1">
      <c r="A5418" s="12"/>
      <c r="B5418" s="12"/>
      <c r="C5418" s="12"/>
    </row>
    <row r="5419" spans="1:3" s="5" customFormat="1">
      <c r="A5419" s="12"/>
      <c r="B5419" s="12"/>
      <c r="C5419" s="12"/>
    </row>
    <row r="5420" spans="1:3" s="5" customFormat="1">
      <c r="A5420" s="12"/>
      <c r="B5420" s="12"/>
      <c r="C5420" s="12"/>
    </row>
    <row r="5421" spans="1:3" s="5" customFormat="1">
      <c r="A5421" s="12"/>
      <c r="B5421" s="12"/>
      <c r="C5421" s="12"/>
    </row>
    <row r="5422" spans="1:3" s="5" customFormat="1">
      <c r="A5422" s="12"/>
      <c r="B5422" s="12"/>
      <c r="C5422" s="12"/>
    </row>
    <row r="5423" spans="1:3" s="5" customFormat="1">
      <c r="A5423" s="12"/>
      <c r="B5423" s="12"/>
      <c r="C5423" s="12"/>
    </row>
    <row r="5424" spans="1:3" s="5" customFormat="1">
      <c r="A5424" s="12"/>
      <c r="B5424" s="12"/>
      <c r="C5424" s="12"/>
    </row>
    <row r="5425" spans="1:3" s="5" customFormat="1">
      <c r="A5425" s="12"/>
      <c r="B5425" s="12"/>
      <c r="C5425" s="12"/>
    </row>
    <row r="5426" spans="1:3" s="5" customFormat="1">
      <c r="A5426" s="12"/>
      <c r="B5426" s="12"/>
      <c r="C5426" s="12"/>
    </row>
    <row r="5427" spans="1:3" s="5" customFormat="1">
      <c r="A5427" s="12"/>
      <c r="B5427" s="12"/>
      <c r="C5427" s="12"/>
    </row>
    <row r="5428" spans="1:3" s="5" customFormat="1">
      <c r="A5428" s="12"/>
      <c r="B5428" s="12"/>
      <c r="C5428" s="12"/>
    </row>
    <row r="5429" spans="1:3" s="5" customFormat="1">
      <c r="A5429" s="12"/>
      <c r="B5429" s="12"/>
      <c r="C5429" s="12"/>
    </row>
    <row r="5430" spans="1:3" s="5" customFormat="1">
      <c r="A5430" s="12"/>
      <c r="B5430" s="12"/>
      <c r="C5430" s="12"/>
    </row>
    <row r="5431" spans="1:3" s="5" customFormat="1">
      <c r="A5431" s="12"/>
      <c r="B5431" s="12"/>
      <c r="C5431" s="12"/>
    </row>
    <row r="5432" spans="1:3" s="5" customFormat="1">
      <c r="A5432" s="12"/>
      <c r="B5432" s="12"/>
      <c r="C5432" s="12"/>
    </row>
    <row r="5433" spans="1:3" s="5" customFormat="1">
      <c r="A5433" s="12"/>
      <c r="B5433" s="12"/>
      <c r="C5433" s="12"/>
    </row>
    <row r="5434" spans="1:3" s="5" customFormat="1">
      <c r="A5434" s="12"/>
      <c r="B5434" s="12"/>
      <c r="C5434" s="12"/>
    </row>
    <row r="5435" spans="1:3" s="5" customFormat="1">
      <c r="A5435" s="12"/>
      <c r="B5435" s="12"/>
      <c r="C5435" s="12"/>
    </row>
    <row r="5436" spans="1:3" s="5" customFormat="1">
      <c r="A5436" s="12"/>
      <c r="B5436" s="12"/>
      <c r="C5436" s="12"/>
    </row>
    <row r="5437" spans="1:3" s="5" customFormat="1">
      <c r="A5437" s="12"/>
      <c r="B5437" s="12"/>
      <c r="C5437" s="12"/>
    </row>
    <row r="5438" spans="1:3" s="5" customFormat="1">
      <c r="A5438" s="12"/>
      <c r="B5438" s="12"/>
      <c r="C5438" s="12"/>
    </row>
    <row r="5439" spans="1:3" s="5" customFormat="1">
      <c r="A5439" s="12"/>
      <c r="B5439" s="12"/>
      <c r="C5439" s="12"/>
    </row>
    <row r="5440" spans="1:3" s="5" customFormat="1">
      <c r="A5440" s="12"/>
      <c r="B5440" s="12"/>
      <c r="C5440" s="12"/>
    </row>
    <row r="5441" spans="1:3" s="5" customFormat="1">
      <c r="A5441" s="12"/>
      <c r="B5441" s="12"/>
      <c r="C5441" s="12"/>
    </row>
    <row r="5442" spans="1:3" s="5" customFormat="1">
      <c r="A5442" s="12"/>
      <c r="B5442" s="12"/>
      <c r="C5442" s="12"/>
    </row>
    <row r="5443" spans="1:3" s="5" customFormat="1">
      <c r="A5443" s="12"/>
      <c r="B5443" s="12"/>
      <c r="C5443" s="12"/>
    </row>
    <row r="5444" spans="1:3" s="5" customFormat="1">
      <c r="A5444" s="12"/>
      <c r="B5444" s="12"/>
      <c r="C5444" s="12"/>
    </row>
    <row r="5445" spans="1:3" s="5" customFormat="1">
      <c r="A5445" s="12"/>
      <c r="B5445" s="12"/>
      <c r="C5445" s="12"/>
    </row>
    <row r="5446" spans="1:3" s="5" customFormat="1">
      <c r="A5446" s="12"/>
      <c r="B5446" s="12"/>
      <c r="C5446" s="12"/>
    </row>
    <row r="5447" spans="1:3" s="5" customFormat="1">
      <c r="A5447" s="12"/>
      <c r="B5447" s="12"/>
      <c r="C5447" s="12"/>
    </row>
    <row r="5448" spans="1:3" s="5" customFormat="1">
      <c r="A5448" s="12"/>
      <c r="B5448" s="12"/>
      <c r="C5448" s="12"/>
    </row>
    <row r="5449" spans="1:3" s="5" customFormat="1">
      <c r="A5449" s="12"/>
      <c r="B5449" s="12"/>
      <c r="C5449" s="12"/>
    </row>
    <row r="5450" spans="1:3" s="5" customFormat="1">
      <c r="A5450" s="12"/>
      <c r="B5450" s="12"/>
      <c r="C5450" s="12"/>
    </row>
    <row r="5451" spans="1:3" s="5" customFormat="1">
      <c r="A5451" s="12"/>
      <c r="B5451" s="12"/>
      <c r="C5451" s="12"/>
    </row>
    <row r="5452" spans="1:3" s="5" customFormat="1">
      <c r="A5452" s="12"/>
      <c r="B5452" s="12"/>
      <c r="C5452" s="12"/>
    </row>
    <row r="5453" spans="1:3" s="5" customFormat="1">
      <c r="A5453" s="12"/>
      <c r="B5453" s="12"/>
      <c r="C5453" s="12"/>
    </row>
    <row r="5454" spans="1:3" s="5" customFormat="1">
      <c r="A5454" s="12"/>
      <c r="B5454" s="12"/>
      <c r="C5454" s="12"/>
    </row>
    <row r="5455" spans="1:3" s="5" customFormat="1">
      <c r="A5455" s="12"/>
      <c r="B5455" s="12"/>
      <c r="C5455" s="12"/>
    </row>
    <row r="5456" spans="1:3" s="5" customFormat="1">
      <c r="A5456" s="12"/>
      <c r="B5456" s="12"/>
      <c r="C5456" s="12"/>
    </row>
    <row r="5457" spans="1:3" s="5" customFormat="1">
      <c r="A5457" s="12"/>
      <c r="B5457" s="12"/>
      <c r="C5457" s="12"/>
    </row>
    <row r="5458" spans="1:3" s="5" customFormat="1">
      <c r="A5458" s="12"/>
      <c r="B5458" s="12"/>
      <c r="C5458" s="12"/>
    </row>
    <row r="5459" spans="1:3" s="5" customFormat="1">
      <c r="A5459" s="12"/>
      <c r="B5459" s="12"/>
      <c r="C5459" s="12"/>
    </row>
    <row r="5460" spans="1:3" s="5" customFormat="1">
      <c r="A5460" s="12"/>
      <c r="B5460" s="12"/>
      <c r="C5460" s="12"/>
    </row>
    <row r="5461" spans="1:3" s="5" customFormat="1">
      <c r="A5461" s="12"/>
      <c r="B5461" s="12"/>
      <c r="C5461" s="12"/>
    </row>
    <row r="5462" spans="1:3" s="5" customFormat="1">
      <c r="A5462" s="12"/>
      <c r="B5462" s="12"/>
      <c r="C5462" s="12"/>
    </row>
    <row r="5463" spans="1:3" s="5" customFormat="1">
      <c r="A5463" s="12"/>
      <c r="B5463" s="12"/>
      <c r="C5463" s="12"/>
    </row>
    <row r="5464" spans="1:3" s="5" customFormat="1">
      <c r="A5464" s="12"/>
      <c r="B5464" s="12"/>
      <c r="C5464" s="12"/>
    </row>
    <row r="5465" spans="1:3" s="5" customFormat="1">
      <c r="A5465" s="12"/>
      <c r="B5465" s="12"/>
      <c r="C5465" s="12"/>
    </row>
    <row r="5466" spans="1:3" s="5" customFormat="1">
      <c r="A5466" s="12"/>
      <c r="B5466" s="12"/>
      <c r="C5466" s="12"/>
    </row>
    <row r="5467" spans="1:3" s="5" customFormat="1">
      <c r="A5467" s="12"/>
      <c r="B5467" s="12"/>
      <c r="C5467" s="12"/>
    </row>
    <row r="5468" spans="1:3" s="5" customFormat="1">
      <c r="A5468" s="12"/>
      <c r="B5468" s="12"/>
      <c r="C5468" s="12"/>
    </row>
    <row r="5469" spans="1:3" s="5" customFormat="1">
      <c r="A5469" s="12"/>
      <c r="B5469" s="12"/>
      <c r="C5469" s="12"/>
    </row>
    <row r="5470" spans="1:3" s="5" customFormat="1">
      <c r="A5470" s="12"/>
      <c r="B5470" s="12"/>
      <c r="C5470" s="12"/>
    </row>
    <row r="5471" spans="1:3" s="5" customFormat="1">
      <c r="A5471" s="12"/>
      <c r="B5471" s="12"/>
      <c r="C5471" s="12"/>
    </row>
    <row r="5472" spans="1:3" s="5" customFormat="1">
      <c r="A5472" s="12"/>
      <c r="B5472" s="12"/>
      <c r="C5472" s="12"/>
    </row>
    <row r="5473" spans="1:3" s="5" customFormat="1">
      <c r="A5473" s="12"/>
      <c r="B5473" s="12"/>
      <c r="C5473" s="12"/>
    </row>
    <row r="5474" spans="1:3" s="5" customFormat="1">
      <c r="A5474" s="12"/>
      <c r="B5474" s="12"/>
      <c r="C5474" s="12"/>
    </row>
    <row r="5475" spans="1:3" s="5" customFormat="1">
      <c r="A5475" s="12"/>
      <c r="B5475" s="12"/>
      <c r="C5475" s="12"/>
    </row>
    <row r="5476" spans="1:3" s="5" customFormat="1">
      <c r="A5476" s="12"/>
      <c r="B5476" s="12"/>
      <c r="C5476" s="12"/>
    </row>
    <row r="5477" spans="1:3" s="5" customFormat="1">
      <c r="A5477" s="12"/>
      <c r="B5477" s="12"/>
      <c r="C5477" s="12"/>
    </row>
    <row r="5478" spans="1:3" s="5" customFormat="1">
      <c r="A5478" s="12"/>
      <c r="B5478" s="12"/>
      <c r="C5478" s="12"/>
    </row>
    <row r="5479" spans="1:3" s="5" customFormat="1">
      <c r="A5479" s="12"/>
      <c r="B5479" s="12"/>
      <c r="C5479" s="12"/>
    </row>
    <row r="5480" spans="1:3" s="5" customFormat="1">
      <c r="A5480" s="12"/>
      <c r="B5480" s="12"/>
      <c r="C5480" s="12"/>
    </row>
    <row r="5481" spans="1:3" s="5" customFormat="1">
      <c r="A5481" s="12"/>
      <c r="B5481" s="12"/>
      <c r="C5481" s="12"/>
    </row>
    <row r="5482" spans="1:3" s="5" customFormat="1">
      <c r="A5482" s="12"/>
      <c r="B5482" s="12"/>
      <c r="C5482" s="12"/>
    </row>
    <row r="5483" spans="1:3" s="5" customFormat="1">
      <c r="A5483" s="12"/>
      <c r="B5483" s="12"/>
      <c r="C5483" s="12"/>
    </row>
    <row r="5484" spans="1:3" s="5" customFormat="1">
      <c r="A5484" s="12"/>
      <c r="B5484" s="12"/>
      <c r="C5484" s="12"/>
    </row>
    <row r="5485" spans="1:3" s="5" customFormat="1">
      <c r="A5485" s="12"/>
      <c r="B5485" s="12"/>
      <c r="C5485" s="12"/>
    </row>
    <row r="5486" spans="1:3" s="5" customFormat="1">
      <c r="A5486" s="12"/>
      <c r="B5486" s="12"/>
      <c r="C5486" s="12"/>
    </row>
    <row r="5487" spans="1:3" s="5" customFormat="1">
      <c r="A5487" s="12"/>
      <c r="B5487" s="12"/>
      <c r="C5487" s="12"/>
    </row>
    <row r="5488" spans="1:3" s="5" customFormat="1">
      <c r="A5488" s="12"/>
      <c r="B5488" s="12"/>
      <c r="C5488" s="12"/>
    </row>
    <row r="5489" spans="1:3" s="5" customFormat="1">
      <c r="A5489" s="12"/>
      <c r="B5489" s="12"/>
      <c r="C5489" s="12"/>
    </row>
    <row r="5490" spans="1:3" s="5" customFormat="1">
      <c r="A5490" s="12"/>
      <c r="B5490" s="12"/>
      <c r="C5490" s="12"/>
    </row>
    <row r="5491" spans="1:3" s="5" customFormat="1">
      <c r="A5491" s="12"/>
      <c r="B5491" s="12"/>
      <c r="C5491" s="12"/>
    </row>
    <row r="5492" spans="1:3" s="5" customFormat="1">
      <c r="A5492" s="12"/>
      <c r="B5492" s="12"/>
      <c r="C5492" s="12"/>
    </row>
    <row r="5493" spans="1:3" s="5" customFormat="1">
      <c r="A5493" s="12"/>
      <c r="B5493" s="12"/>
      <c r="C5493" s="12"/>
    </row>
    <row r="5494" spans="1:3" s="5" customFormat="1">
      <c r="A5494" s="12"/>
      <c r="B5494" s="12"/>
      <c r="C5494" s="12"/>
    </row>
    <row r="5495" spans="1:3" s="5" customFormat="1">
      <c r="A5495" s="12"/>
      <c r="B5495" s="12"/>
      <c r="C5495" s="12"/>
    </row>
    <row r="5496" spans="1:3" s="5" customFormat="1">
      <c r="A5496" s="12"/>
      <c r="B5496" s="12"/>
      <c r="C5496" s="12"/>
    </row>
    <row r="5497" spans="1:3" s="5" customFormat="1">
      <c r="A5497" s="12"/>
      <c r="B5497" s="12"/>
      <c r="C5497" s="12"/>
    </row>
    <row r="5498" spans="1:3" s="5" customFormat="1">
      <c r="A5498" s="12"/>
      <c r="B5498" s="12"/>
      <c r="C5498" s="12"/>
    </row>
    <row r="5499" spans="1:3" s="5" customFormat="1">
      <c r="A5499" s="12"/>
      <c r="B5499" s="12"/>
      <c r="C5499" s="12"/>
    </row>
    <row r="5500" spans="1:3" s="5" customFormat="1">
      <c r="A5500" s="12"/>
      <c r="B5500" s="12"/>
      <c r="C5500" s="12"/>
    </row>
    <row r="5501" spans="1:3" s="5" customFormat="1">
      <c r="A5501" s="12"/>
      <c r="B5501" s="12"/>
      <c r="C5501" s="12"/>
    </row>
    <row r="5502" spans="1:3" s="5" customFormat="1">
      <c r="A5502" s="12"/>
      <c r="B5502" s="12"/>
      <c r="C5502" s="12"/>
    </row>
    <row r="5503" spans="1:3" s="5" customFormat="1">
      <c r="A5503" s="12"/>
      <c r="B5503" s="12"/>
      <c r="C5503" s="12"/>
    </row>
    <row r="5504" spans="1:3" s="5" customFormat="1">
      <c r="A5504" s="12"/>
      <c r="B5504" s="12"/>
      <c r="C5504" s="12"/>
    </row>
    <row r="5505" spans="1:3" s="5" customFormat="1">
      <c r="A5505" s="12"/>
      <c r="B5505" s="12"/>
      <c r="C5505" s="12"/>
    </row>
    <row r="5506" spans="1:3" s="5" customFormat="1">
      <c r="A5506" s="12"/>
      <c r="B5506" s="12"/>
      <c r="C5506" s="12"/>
    </row>
    <row r="5507" spans="1:3" s="5" customFormat="1">
      <c r="A5507" s="12"/>
      <c r="B5507" s="12"/>
      <c r="C5507" s="12"/>
    </row>
    <row r="5508" spans="1:3" s="5" customFormat="1">
      <c r="A5508" s="12"/>
      <c r="B5508" s="12"/>
      <c r="C5508" s="12"/>
    </row>
    <row r="5509" spans="1:3" s="5" customFormat="1">
      <c r="A5509" s="12"/>
      <c r="B5509" s="12"/>
      <c r="C5509" s="12"/>
    </row>
    <row r="5510" spans="1:3" s="5" customFormat="1">
      <c r="A5510" s="12"/>
      <c r="B5510" s="12"/>
      <c r="C5510" s="12"/>
    </row>
    <row r="5511" spans="1:3" s="5" customFormat="1">
      <c r="A5511" s="12"/>
      <c r="B5511" s="12"/>
      <c r="C5511" s="12"/>
    </row>
    <row r="5512" spans="1:3" s="5" customFormat="1">
      <c r="A5512" s="12"/>
      <c r="B5512" s="12"/>
      <c r="C5512" s="12"/>
    </row>
    <row r="5513" spans="1:3" s="5" customFormat="1">
      <c r="A5513" s="12"/>
      <c r="B5513" s="12"/>
      <c r="C5513" s="12"/>
    </row>
    <row r="5514" spans="1:3" s="5" customFormat="1">
      <c r="A5514" s="12"/>
      <c r="B5514" s="12"/>
      <c r="C5514" s="12"/>
    </row>
    <row r="5515" spans="1:3" s="5" customFormat="1">
      <c r="A5515" s="12"/>
      <c r="B5515" s="12"/>
      <c r="C5515" s="12"/>
    </row>
    <row r="5516" spans="1:3" s="5" customFormat="1">
      <c r="A5516" s="12"/>
      <c r="B5516" s="12"/>
      <c r="C5516" s="12"/>
    </row>
    <row r="5517" spans="1:3" s="5" customFormat="1">
      <c r="A5517" s="12"/>
      <c r="B5517" s="12"/>
      <c r="C5517" s="12"/>
    </row>
    <row r="5518" spans="1:3" s="5" customFormat="1">
      <c r="A5518" s="12"/>
      <c r="B5518" s="12"/>
      <c r="C5518" s="12"/>
    </row>
    <row r="5519" spans="1:3" s="5" customFormat="1">
      <c r="A5519" s="12"/>
      <c r="B5519" s="12"/>
      <c r="C5519" s="12"/>
    </row>
    <row r="5520" spans="1:3" s="5" customFormat="1">
      <c r="A5520" s="12"/>
      <c r="B5520" s="12"/>
      <c r="C5520" s="12"/>
    </row>
    <row r="5521" spans="1:3" s="5" customFormat="1">
      <c r="A5521" s="12"/>
      <c r="B5521" s="12"/>
      <c r="C5521" s="12"/>
    </row>
    <row r="5522" spans="1:3" s="5" customFormat="1">
      <c r="A5522" s="12"/>
      <c r="B5522" s="12"/>
      <c r="C5522" s="12"/>
    </row>
    <row r="5523" spans="1:3" s="5" customFormat="1">
      <c r="A5523" s="12"/>
      <c r="B5523" s="12"/>
      <c r="C5523" s="12"/>
    </row>
    <row r="5524" spans="1:3" s="5" customFormat="1">
      <c r="A5524" s="12"/>
      <c r="B5524" s="12"/>
      <c r="C5524" s="12"/>
    </row>
    <row r="5525" spans="1:3" s="5" customFormat="1">
      <c r="A5525" s="12"/>
      <c r="B5525" s="12"/>
      <c r="C5525" s="12"/>
    </row>
    <row r="5526" spans="1:3" s="5" customFormat="1">
      <c r="A5526" s="12"/>
      <c r="B5526" s="12"/>
      <c r="C5526" s="12"/>
    </row>
    <row r="5527" spans="1:3" s="5" customFormat="1">
      <c r="A5527" s="12"/>
      <c r="B5527" s="12"/>
      <c r="C5527" s="12"/>
    </row>
    <row r="5528" spans="1:3" s="5" customFormat="1">
      <c r="A5528" s="12"/>
      <c r="B5528" s="12"/>
      <c r="C5528" s="12"/>
    </row>
    <row r="5529" spans="1:3" s="5" customFormat="1">
      <c r="A5529" s="12"/>
      <c r="B5529" s="12"/>
      <c r="C5529" s="12"/>
    </row>
    <row r="5530" spans="1:3" s="5" customFormat="1">
      <c r="A5530" s="12"/>
      <c r="B5530" s="12"/>
      <c r="C5530" s="12"/>
    </row>
    <row r="5531" spans="1:3" s="5" customFormat="1">
      <c r="A5531" s="12"/>
      <c r="B5531" s="12"/>
      <c r="C5531" s="12"/>
    </row>
    <row r="5532" spans="1:3" s="5" customFormat="1">
      <c r="A5532" s="12"/>
      <c r="B5532" s="12"/>
      <c r="C5532" s="12"/>
    </row>
    <row r="5533" spans="1:3" s="5" customFormat="1">
      <c r="A5533" s="12"/>
      <c r="B5533" s="12"/>
      <c r="C5533" s="12"/>
    </row>
    <row r="5534" spans="1:3" s="5" customFormat="1">
      <c r="A5534" s="12"/>
      <c r="B5534" s="12"/>
      <c r="C5534" s="12"/>
    </row>
    <row r="5535" spans="1:3" s="5" customFormat="1">
      <c r="A5535" s="12"/>
      <c r="B5535" s="12"/>
      <c r="C5535" s="12"/>
    </row>
    <row r="5536" spans="1:3" s="5" customFormat="1">
      <c r="A5536" s="12"/>
      <c r="B5536" s="12"/>
      <c r="C5536" s="12"/>
    </row>
    <row r="5537" spans="1:3" s="5" customFormat="1">
      <c r="A5537" s="12"/>
      <c r="B5537" s="12"/>
      <c r="C5537" s="12"/>
    </row>
    <row r="5538" spans="1:3" s="5" customFormat="1">
      <c r="A5538" s="12"/>
      <c r="B5538" s="12"/>
      <c r="C5538" s="12"/>
    </row>
    <row r="5539" spans="1:3" s="5" customFormat="1">
      <c r="A5539" s="12"/>
      <c r="B5539" s="12"/>
      <c r="C5539" s="12"/>
    </row>
    <row r="5540" spans="1:3" s="5" customFormat="1">
      <c r="A5540" s="12"/>
      <c r="B5540" s="12"/>
      <c r="C5540" s="12"/>
    </row>
    <row r="5541" spans="1:3" s="5" customFormat="1">
      <c r="A5541" s="12"/>
      <c r="B5541" s="12"/>
      <c r="C5541" s="12"/>
    </row>
    <row r="5542" spans="1:3" s="5" customFormat="1">
      <c r="A5542" s="12"/>
      <c r="B5542" s="12"/>
      <c r="C5542" s="12"/>
    </row>
    <row r="5543" spans="1:3" s="5" customFormat="1">
      <c r="A5543" s="12"/>
      <c r="B5543" s="12"/>
      <c r="C5543" s="12"/>
    </row>
    <row r="5544" spans="1:3" s="5" customFormat="1">
      <c r="A5544" s="12"/>
      <c r="B5544" s="12"/>
      <c r="C5544" s="12"/>
    </row>
    <row r="5545" spans="1:3" s="5" customFormat="1">
      <c r="A5545" s="12"/>
      <c r="B5545" s="12"/>
      <c r="C5545" s="12"/>
    </row>
    <row r="5546" spans="1:3" s="5" customFormat="1">
      <c r="A5546" s="12"/>
      <c r="B5546" s="12"/>
      <c r="C5546" s="12"/>
    </row>
    <row r="5547" spans="1:3" s="5" customFormat="1">
      <c r="A5547" s="12"/>
      <c r="B5547" s="12"/>
      <c r="C5547" s="12"/>
    </row>
    <row r="5548" spans="1:3" s="5" customFormat="1">
      <c r="A5548" s="12"/>
      <c r="B5548" s="12"/>
      <c r="C5548" s="12"/>
    </row>
    <row r="5549" spans="1:3" s="5" customFormat="1">
      <c r="A5549" s="12"/>
      <c r="B5549" s="12"/>
      <c r="C5549" s="12"/>
    </row>
    <row r="5550" spans="1:3" s="5" customFormat="1">
      <c r="A5550" s="12"/>
      <c r="B5550" s="12"/>
      <c r="C5550" s="12"/>
    </row>
    <row r="5551" spans="1:3" s="5" customFormat="1">
      <c r="A5551" s="12"/>
      <c r="B5551" s="12"/>
      <c r="C5551" s="12"/>
    </row>
    <row r="5552" spans="1:3" s="5" customFormat="1">
      <c r="A5552" s="12"/>
      <c r="B5552" s="12"/>
      <c r="C5552" s="12"/>
    </row>
    <row r="5553" spans="1:3" s="5" customFormat="1">
      <c r="A5553" s="12"/>
      <c r="B5553" s="12"/>
      <c r="C5553" s="12"/>
    </row>
    <row r="5554" spans="1:3" s="5" customFormat="1">
      <c r="A5554" s="12"/>
      <c r="B5554" s="12"/>
      <c r="C5554" s="12"/>
    </row>
    <row r="5555" spans="1:3" s="5" customFormat="1">
      <c r="A5555" s="12"/>
      <c r="B5555" s="12"/>
      <c r="C5555" s="12"/>
    </row>
    <row r="5556" spans="1:3" s="5" customFormat="1">
      <c r="A5556" s="12"/>
      <c r="B5556" s="12"/>
      <c r="C5556" s="12"/>
    </row>
    <row r="5557" spans="1:3" s="5" customFormat="1">
      <c r="A5557" s="12"/>
      <c r="B5557" s="12"/>
      <c r="C5557" s="12"/>
    </row>
    <row r="5558" spans="1:3" s="5" customFormat="1">
      <c r="A5558" s="12"/>
      <c r="B5558" s="12"/>
      <c r="C5558" s="12"/>
    </row>
    <row r="5559" spans="1:3" s="5" customFormat="1">
      <c r="A5559" s="12"/>
      <c r="B5559" s="12"/>
      <c r="C5559" s="12"/>
    </row>
    <row r="5560" spans="1:3" s="5" customFormat="1">
      <c r="A5560" s="12"/>
      <c r="B5560" s="12"/>
      <c r="C5560" s="12"/>
    </row>
    <row r="5561" spans="1:3" s="5" customFormat="1">
      <c r="A5561" s="12"/>
      <c r="B5561" s="12"/>
      <c r="C5561" s="12"/>
    </row>
    <row r="5562" spans="1:3" s="5" customFormat="1">
      <c r="A5562" s="12"/>
      <c r="B5562" s="12"/>
      <c r="C5562" s="12"/>
    </row>
    <row r="5563" spans="1:3" s="5" customFormat="1">
      <c r="A5563" s="12"/>
      <c r="B5563" s="12"/>
      <c r="C5563" s="12"/>
    </row>
    <row r="5564" spans="1:3" s="5" customFormat="1">
      <c r="A5564" s="12"/>
      <c r="B5564" s="12"/>
      <c r="C5564" s="12"/>
    </row>
    <row r="5565" spans="1:3" s="5" customFormat="1">
      <c r="A5565" s="12"/>
      <c r="B5565" s="12"/>
      <c r="C5565" s="12"/>
    </row>
    <row r="5566" spans="1:3" s="5" customFormat="1">
      <c r="A5566" s="12"/>
      <c r="B5566" s="12"/>
      <c r="C5566" s="12"/>
    </row>
    <row r="5567" spans="1:3" s="5" customFormat="1">
      <c r="A5567" s="12"/>
      <c r="B5567" s="12"/>
      <c r="C5567" s="12"/>
    </row>
    <row r="5568" spans="1:3" s="5" customFormat="1">
      <c r="A5568" s="12"/>
      <c r="B5568" s="12"/>
      <c r="C5568" s="12"/>
    </row>
    <row r="5569" spans="1:3" s="5" customFormat="1">
      <c r="A5569" s="12"/>
      <c r="B5569" s="12"/>
      <c r="C5569" s="12"/>
    </row>
    <row r="5570" spans="1:3" s="5" customFormat="1">
      <c r="A5570" s="12"/>
      <c r="B5570" s="12"/>
      <c r="C5570" s="12"/>
    </row>
    <row r="5571" spans="1:3" s="5" customFormat="1">
      <c r="A5571" s="12"/>
      <c r="B5571" s="12"/>
      <c r="C5571" s="12"/>
    </row>
    <row r="5572" spans="1:3" s="5" customFormat="1">
      <c r="A5572" s="12"/>
      <c r="B5572" s="12"/>
      <c r="C5572" s="12"/>
    </row>
    <row r="5573" spans="1:3" s="5" customFormat="1">
      <c r="A5573" s="12"/>
      <c r="B5573" s="12"/>
      <c r="C5573" s="12"/>
    </row>
    <row r="5574" spans="1:3" s="5" customFormat="1">
      <c r="A5574" s="12"/>
      <c r="B5574" s="12"/>
      <c r="C5574" s="12"/>
    </row>
    <row r="5575" spans="1:3" s="5" customFormat="1">
      <c r="A5575" s="12"/>
      <c r="B5575" s="12"/>
      <c r="C5575" s="12"/>
    </row>
    <row r="5576" spans="1:3" s="5" customFormat="1">
      <c r="A5576" s="12"/>
      <c r="B5576" s="12"/>
      <c r="C5576" s="12"/>
    </row>
    <row r="5577" spans="1:3" s="5" customFormat="1">
      <c r="A5577" s="12"/>
      <c r="B5577" s="12"/>
      <c r="C5577" s="12"/>
    </row>
    <row r="5578" spans="1:3" s="5" customFormat="1">
      <c r="A5578" s="12"/>
      <c r="B5578" s="12"/>
      <c r="C5578" s="12"/>
    </row>
    <row r="5579" spans="1:3" s="5" customFormat="1">
      <c r="A5579" s="12"/>
      <c r="B5579" s="12"/>
      <c r="C5579" s="12"/>
    </row>
    <row r="5580" spans="1:3" s="5" customFormat="1">
      <c r="A5580" s="12"/>
      <c r="B5580" s="12"/>
      <c r="C5580" s="12"/>
    </row>
    <row r="5581" spans="1:3" s="5" customFormat="1">
      <c r="A5581" s="12"/>
      <c r="B5581" s="12"/>
      <c r="C5581" s="12"/>
    </row>
    <row r="5582" spans="1:3" s="5" customFormat="1">
      <c r="A5582" s="12"/>
      <c r="B5582" s="12"/>
      <c r="C5582" s="12"/>
    </row>
    <row r="5583" spans="1:3" s="5" customFormat="1">
      <c r="A5583" s="12"/>
      <c r="B5583" s="12"/>
      <c r="C5583" s="12"/>
    </row>
    <row r="5584" spans="1:3" s="5" customFormat="1">
      <c r="A5584" s="12"/>
      <c r="B5584" s="12"/>
      <c r="C5584" s="12"/>
    </row>
    <row r="5585" spans="1:3" s="5" customFormat="1">
      <c r="A5585" s="12"/>
      <c r="B5585" s="12"/>
      <c r="C5585" s="12"/>
    </row>
    <row r="5586" spans="1:3" s="5" customFormat="1">
      <c r="A5586" s="12"/>
      <c r="B5586" s="12"/>
      <c r="C5586" s="12"/>
    </row>
    <row r="5587" spans="1:3" s="5" customFormat="1">
      <c r="A5587" s="12"/>
      <c r="B5587" s="12"/>
      <c r="C5587" s="12"/>
    </row>
    <row r="5588" spans="1:3" s="5" customFormat="1">
      <c r="A5588" s="12"/>
      <c r="B5588" s="12"/>
      <c r="C5588" s="12"/>
    </row>
    <row r="5589" spans="1:3" s="5" customFormat="1">
      <c r="A5589" s="12"/>
      <c r="B5589" s="12"/>
      <c r="C5589" s="12"/>
    </row>
    <row r="5590" spans="1:3" s="5" customFormat="1">
      <c r="A5590" s="12"/>
      <c r="B5590" s="12"/>
      <c r="C5590" s="12"/>
    </row>
    <row r="5591" spans="1:3" s="5" customFormat="1">
      <c r="A5591" s="12"/>
      <c r="B5591" s="12"/>
      <c r="C5591" s="12"/>
    </row>
    <row r="5592" spans="1:3" s="5" customFormat="1">
      <c r="A5592" s="12"/>
      <c r="B5592" s="12"/>
      <c r="C5592" s="12"/>
    </row>
    <row r="5593" spans="1:3" s="5" customFormat="1">
      <c r="A5593" s="12"/>
      <c r="B5593" s="12"/>
      <c r="C5593" s="12"/>
    </row>
    <row r="5594" spans="1:3" s="5" customFormat="1">
      <c r="A5594" s="12"/>
      <c r="B5594" s="12"/>
      <c r="C5594" s="12"/>
    </row>
    <row r="5595" spans="1:3" s="5" customFormat="1">
      <c r="A5595" s="12"/>
      <c r="B5595" s="12"/>
      <c r="C5595" s="12"/>
    </row>
    <row r="5596" spans="1:3" s="5" customFormat="1">
      <c r="A5596" s="12"/>
      <c r="B5596" s="12"/>
      <c r="C5596" s="12"/>
    </row>
    <row r="5597" spans="1:3" s="5" customFormat="1">
      <c r="A5597" s="12"/>
      <c r="B5597" s="12"/>
      <c r="C5597" s="12"/>
    </row>
    <row r="5598" spans="1:3" s="5" customFormat="1">
      <c r="A5598" s="12"/>
      <c r="B5598" s="12"/>
      <c r="C5598" s="12"/>
    </row>
    <row r="5599" spans="1:3" s="5" customFormat="1">
      <c r="A5599" s="12"/>
      <c r="B5599" s="12"/>
      <c r="C5599" s="12"/>
    </row>
    <row r="5600" spans="1:3" s="5" customFormat="1">
      <c r="A5600" s="12"/>
      <c r="B5600" s="12"/>
      <c r="C5600" s="12"/>
    </row>
    <row r="5601" spans="1:3" s="5" customFormat="1">
      <c r="A5601" s="12"/>
      <c r="B5601" s="12"/>
      <c r="C5601" s="12"/>
    </row>
    <row r="5602" spans="1:3" s="5" customFormat="1">
      <c r="A5602" s="12"/>
      <c r="B5602" s="12"/>
      <c r="C5602" s="12"/>
    </row>
    <row r="5603" spans="1:3" s="5" customFormat="1">
      <c r="A5603" s="12"/>
      <c r="B5603" s="12"/>
      <c r="C5603" s="12"/>
    </row>
    <row r="5604" spans="1:3" s="5" customFormat="1">
      <c r="A5604" s="12"/>
      <c r="B5604" s="12"/>
      <c r="C5604" s="12"/>
    </row>
    <row r="5605" spans="1:3" s="5" customFormat="1">
      <c r="A5605" s="12"/>
      <c r="B5605" s="12"/>
      <c r="C5605" s="12"/>
    </row>
    <row r="5606" spans="1:3" s="5" customFormat="1">
      <c r="A5606" s="12"/>
      <c r="B5606" s="12"/>
      <c r="C5606" s="12"/>
    </row>
    <row r="5607" spans="1:3" s="5" customFormat="1">
      <c r="A5607" s="12"/>
      <c r="B5607" s="12"/>
      <c r="C5607" s="12"/>
    </row>
    <row r="5608" spans="1:3" s="5" customFormat="1">
      <c r="A5608" s="12"/>
      <c r="B5608" s="12"/>
      <c r="C5608" s="12"/>
    </row>
    <row r="5609" spans="1:3" s="5" customFormat="1">
      <c r="A5609" s="12"/>
      <c r="B5609" s="12"/>
      <c r="C5609" s="12"/>
    </row>
    <row r="5610" spans="1:3" s="5" customFormat="1">
      <c r="A5610" s="12"/>
      <c r="B5610" s="12"/>
      <c r="C5610" s="12"/>
    </row>
    <row r="5611" spans="1:3" s="5" customFormat="1">
      <c r="A5611" s="12"/>
      <c r="B5611" s="12"/>
      <c r="C5611" s="12"/>
    </row>
    <row r="5612" spans="1:3" s="5" customFormat="1">
      <c r="A5612" s="12"/>
      <c r="B5612" s="12"/>
      <c r="C5612" s="12"/>
    </row>
    <row r="5613" spans="1:3" s="5" customFormat="1">
      <c r="A5613" s="12"/>
      <c r="B5613" s="12"/>
      <c r="C5613" s="12"/>
    </row>
    <row r="5614" spans="1:3" s="5" customFormat="1">
      <c r="A5614" s="12"/>
      <c r="B5614" s="12"/>
      <c r="C5614" s="12"/>
    </row>
    <row r="5615" spans="1:3" s="5" customFormat="1">
      <c r="A5615" s="12"/>
      <c r="B5615" s="12"/>
      <c r="C5615" s="12"/>
    </row>
    <row r="5616" spans="1:3" s="5" customFormat="1">
      <c r="A5616" s="12"/>
      <c r="B5616" s="12"/>
      <c r="C5616" s="12"/>
    </row>
    <row r="5617" spans="1:3" s="5" customFormat="1">
      <c r="A5617" s="12"/>
      <c r="B5617" s="12"/>
      <c r="C5617" s="12"/>
    </row>
    <row r="5618" spans="1:3" s="5" customFormat="1">
      <c r="A5618" s="12"/>
      <c r="B5618" s="12"/>
      <c r="C5618" s="12"/>
    </row>
    <row r="5619" spans="1:3" s="5" customFormat="1">
      <c r="A5619" s="12"/>
      <c r="B5619" s="12"/>
      <c r="C5619" s="12"/>
    </row>
    <row r="5620" spans="1:3" s="5" customFormat="1">
      <c r="A5620" s="12"/>
      <c r="B5620" s="12"/>
      <c r="C5620" s="12"/>
    </row>
    <row r="5621" spans="1:3" s="5" customFormat="1">
      <c r="A5621" s="12"/>
      <c r="B5621" s="12"/>
      <c r="C5621" s="12"/>
    </row>
    <row r="5622" spans="1:3" s="5" customFormat="1">
      <c r="A5622" s="12"/>
      <c r="B5622" s="12"/>
      <c r="C5622" s="12"/>
    </row>
    <row r="5623" spans="1:3" s="5" customFormat="1">
      <c r="A5623" s="12"/>
      <c r="B5623" s="12"/>
      <c r="C5623" s="12"/>
    </row>
    <row r="5624" spans="1:3" s="5" customFormat="1">
      <c r="A5624" s="12"/>
      <c r="B5624" s="12"/>
      <c r="C5624" s="12"/>
    </row>
    <row r="5625" spans="1:3" s="5" customFormat="1">
      <c r="A5625" s="12"/>
      <c r="B5625" s="12"/>
      <c r="C5625" s="12"/>
    </row>
    <row r="5626" spans="1:3" s="5" customFormat="1">
      <c r="A5626" s="12"/>
      <c r="B5626" s="12"/>
      <c r="C5626" s="12"/>
    </row>
    <row r="5627" spans="1:3" s="5" customFormat="1">
      <c r="A5627" s="12"/>
      <c r="B5627" s="12"/>
      <c r="C5627" s="12"/>
    </row>
    <row r="5628" spans="1:3" s="5" customFormat="1">
      <c r="A5628" s="12"/>
      <c r="B5628" s="12"/>
      <c r="C5628" s="12"/>
    </row>
    <row r="5629" spans="1:3" s="5" customFormat="1">
      <c r="A5629" s="12"/>
      <c r="B5629" s="12"/>
      <c r="C5629" s="12"/>
    </row>
    <row r="5630" spans="1:3" s="5" customFormat="1">
      <c r="A5630" s="12"/>
      <c r="B5630" s="12"/>
      <c r="C5630" s="12"/>
    </row>
    <row r="5631" spans="1:3" s="5" customFormat="1">
      <c r="A5631" s="12"/>
      <c r="B5631" s="12"/>
      <c r="C5631" s="12"/>
    </row>
    <row r="5632" spans="1:3" s="5" customFormat="1">
      <c r="A5632" s="12"/>
      <c r="B5632" s="12"/>
      <c r="C5632" s="12"/>
    </row>
    <row r="5633" spans="1:3" s="5" customFormat="1">
      <c r="A5633" s="12"/>
      <c r="B5633" s="12"/>
      <c r="C5633" s="12"/>
    </row>
    <row r="5634" spans="1:3" s="5" customFormat="1">
      <c r="A5634" s="12"/>
      <c r="B5634" s="12"/>
      <c r="C5634" s="12"/>
    </row>
    <row r="5635" spans="1:3" s="5" customFormat="1">
      <c r="A5635" s="12"/>
      <c r="B5635" s="12"/>
      <c r="C5635" s="12"/>
    </row>
    <row r="5636" spans="1:3" s="5" customFormat="1">
      <c r="A5636" s="12"/>
      <c r="B5636" s="12"/>
      <c r="C5636" s="12"/>
    </row>
    <row r="5637" spans="1:3" s="5" customFormat="1">
      <c r="A5637" s="12"/>
      <c r="B5637" s="12"/>
      <c r="C5637" s="12"/>
    </row>
    <row r="5638" spans="1:3" s="5" customFormat="1">
      <c r="A5638" s="12"/>
      <c r="B5638" s="12"/>
      <c r="C5638" s="12"/>
    </row>
    <row r="5639" spans="1:3" s="5" customFormat="1">
      <c r="A5639" s="12"/>
      <c r="B5639" s="12"/>
      <c r="C5639" s="12"/>
    </row>
    <row r="5640" spans="1:3" s="5" customFormat="1">
      <c r="A5640" s="12"/>
      <c r="B5640" s="12"/>
      <c r="C5640" s="12"/>
    </row>
    <row r="5641" spans="1:3" s="5" customFormat="1">
      <c r="A5641" s="12"/>
      <c r="B5641" s="12"/>
      <c r="C5641" s="12"/>
    </row>
    <row r="5642" spans="1:3" s="5" customFormat="1">
      <c r="A5642" s="12"/>
      <c r="B5642" s="12"/>
      <c r="C5642" s="12"/>
    </row>
    <row r="5643" spans="1:3" s="5" customFormat="1">
      <c r="A5643" s="12"/>
      <c r="B5643" s="12"/>
      <c r="C5643" s="12"/>
    </row>
    <row r="5644" spans="1:3" s="5" customFormat="1">
      <c r="A5644" s="12"/>
      <c r="B5644" s="12"/>
      <c r="C5644" s="12"/>
    </row>
    <row r="5645" spans="1:3" s="5" customFormat="1">
      <c r="A5645" s="12"/>
      <c r="B5645" s="12"/>
      <c r="C5645" s="12"/>
    </row>
    <row r="5646" spans="1:3" s="5" customFormat="1">
      <c r="A5646" s="12"/>
      <c r="B5646" s="12"/>
      <c r="C5646" s="12"/>
    </row>
    <row r="5647" spans="1:3" s="5" customFormat="1">
      <c r="A5647" s="12"/>
      <c r="B5647" s="12"/>
      <c r="C5647" s="12"/>
    </row>
    <row r="5648" spans="1:3" s="5" customFormat="1">
      <c r="A5648" s="12"/>
      <c r="B5648" s="12"/>
      <c r="C5648" s="12"/>
    </row>
    <row r="5649" spans="1:3" s="5" customFormat="1">
      <c r="A5649" s="12"/>
      <c r="B5649" s="12"/>
      <c r="C5649" s="12"/>
    </row>
    <row r="5650" spans="1:3" s="5" customFormat="1">
      <c r="A5650" s="12"/>
      <c r="B5650" s="12"/>
      <c r="C5650" s="12"/>
    </row>
    <row r="5651" spans="1:3" s="5" customFormat="1">
      <c r="A5651" s="12"/>
      <c r="B5651" s="12"/>
      <c r="C5651" s="12"/>
    </row>
    <row r="5652" spans="1:3" s="5" customFormat="1">
      <c r="A5652" s="12"/>
      <c r="B5652" s="12"/>
      <c r="C5652" s="12"/>
    </row>
    <row r="5653" spans="1:3" s="5" customFormat="1">
      <c r="A5653" s="12"/>
      <c r="B5653" s="12"/>
      <c r="C5653" s="12"/>
    </row>
    <row r="5654" spans="1:3" s="5" customFormat="1">
      <c r="A5654" s="12"/>
      <c r="B5654" s="12"/>
      <c r="C5654" s="12"/>
    </row>
    <row r="5655" spans="1:3" s="5" customFormat="1">
      <c r="A5655" s="12"/>
      <c r="B5655" s="12"/>
      <c r="C5655" s="12"/>
    </row>
    <row r="5656" spans="1:3" s="5" customFormat="1">
      <c r="A5656" s="12"/>
      <c r="B5656" s="12"/>
      <c r="C5656" s="12"/>
    </row>
    <row r="5657" spans="1:3" s="5" customFormat="1">
      <c r="A5657" s="12"/>
      <c r="B5657" s="12"/>
      <c r="C5657" s="12"/>
    </row>
    <row r="5658" spans="1:3" s="5" customFormat="1">
      <c r="A5658" s="12"/>
      <c r="B5658" s="12"/>
      <c r="C5658" s="12"/>
    </row>
    <row r="5659" spans="1:3" s="5" customFormat="1">
      <c r="A5659" s="12"/>
      <c r="B5659" s="12"/>
      <c r="C5659" s="12"/>
    </row>
    <row r="5660" spans="1:3" s="5" customFormat="1">
      <c r="A5660" s="12"/>
      <c r="B5660" s="12"/>
      <c r="C5660" s="12"/>
    </row>
    <row r="5661" spans="1:3" s="5" customFormat="1">
      <c r="A5661" s="12"/>
      <c r="B5661" s="12"/>
      <c r="C5661" s="12"/>
    </row>
    <row r="5662" spans="1:3" s="5" customFormat="1">
      <c r="A5662" s="12"/>
      <c r="B5662" s="12"/>
      <c r="C5662" s="12"/>
    </row>
    <row r="5663" spans="1:3" s="5" customFormat="1">
      <c r="A5663" s="12"/>
      <c r="B5663" s="12"/>
      <c r="C5663" s="12"/>
    </row>
    <row r="5664" spans="1:3" s="5" customFormat="1">
      <c r="A5664" s="12"/>
      <c r="B5664" s="12"/>
      <c r="C5664" s="12"/>
    </row>
    <row r="5665" spans="1:3" s="5" customFormat="1">
      <c r="A5665" s="12"/>
      <c r="B5665" s="12"/>
      <c r="C5665" s="12"/>
    </row>
    <row r="5666" spans="1:3" s="5" customFormat="1">
      <c r="A5666" s="12"/>
      <c r="B5666" s="12"/>
      <c r="C5666" s="12"/>
    </row>
    <row r="5667" spans="1:3" s="5" customFormat="1">
      <c r="A5667" s="12"/>
      <c r="B5667" s="12"/>
      <c r="C5667" s="12"/>
    </row>
    <row r="5668" spans="1:3" s="5" customFormat="1">
      <c r="A5668" s="12"/>
      <c r="B5668" s="12"/>
      <c r="C5668" s="12"/>
    </row>
    <row r="5669" spans="1:3" s="5" customFormat="1">
      <c r="A5669" s="12"/>
      <c r="B5669" s="12"/>
      <c r="C5669" s="12"/>
    </row>
    <row r="5670" spans="1:3" s="5" customFormat="1">
      <c r="A5670" s="12"/>
      <c r="B5670" s="12"/>
      <c r="C5670" s="12"/>
    </row>
    <row r="5671" spans="1:3" s="5" customFormat="1">
      <c r="A5671" s="12"/>
      <c r="B5671" s="12"/>
      <c r="C5671" s="12"/>
    </row>
    <row r="5672" spans="1:3" s="5" customFormat="1">
      <c r="A5672" s="12"/>
      <c r="B5672" s="12"/>
      <c r="C5672" s="12"/>
    </row>
    <row r="5673" spans="1:3" s="5" customFormat="1">
      <c r="A5673" s="12"/>
      <c r="B5673" s="12"/>
      <c r="C5673" s="12"/>
    </row>
    <row r="5674" spans="1:3" s="5" customFormat="1">
      <c r="A5674" s="12"/>
      <c r="B5674" s="12"/>
      <c r="C5674" s="12"/>
    </row>
    <row r="5675" spans="1:3" s="5" customFormat="1">
      <c r="A5675" s="12"/>
      <c r="B5675" s="12"/>
      <c r="C5675" s="12"/>
    </row>
    <row r="5676" spans="1:3" s="5" customFormat="1">
      <c r="A5676" s="12"/>
      <c r="B5676" s="12"/>
      <c r="C5676" s="12"/>
    </row>
    <row r="5677" spans="1:3" s="5" customFormat="1">
      <c r="A5677" s="12"/>
      <c r="B5677" s="12"/>
      <c r="C5677" s="12"/>
    </row>
    <row r="5678" spans="1:3" s="5" customFormat="1">
      <c r="A5678" s="12"/>
      <c r="B5678" s="12"/>
      <c r="C5678" s="12"/>
    </row>
    <row r="5679" spans="1:3" s="5" customFormat="1">
      <c r="A5679" s="12"/>
      <c r="B5679" s="12"/>
      <c r="C5679" s="12"/>
    </row>
    <row r="5680" spans="1:3" s="5" customFormat="1">
      <c r="A5680" s="12"/>
      <c r="B5680" s="12"/>
      <c r="C5680" s="12"/>
    </row>
    <row r="5681" spans="1:3" s="5" customFormat="1">
      <c r="A5681" s="12"/>
      <c r="B5681" s="12"/>
      <c r="C5681" s="12"/>
    </row>
    <row r="5682" spans="1:3" s="5" customFormat="1">
      <c r="A5682" s="12"/>
      <c r="B5682" s="12"/>
      <c r="C5682" s="12"/>
    </row>
    <row r="5683" spans="1:3" s="5" customFormat="1">
      <c r="A5683" s="12"/>
      <c r="B5683" s="12"/>
      <c r="C5683" s="12"/>
    </row>
    <row r="5684" spans="1:3" s="5" customFormat="1">
      <c r="A5684" s="12"/>
      <c r="B5684" s="12"/>
      <c r="C5684" s="12"/>
    </row>
    <row r="5685" spans="1:3" s="5" customFormat="1">
      <c r="A5685" s="12"/>
      <c r="B5685" s="12"/>
      <c r="C5685" s="12"/>
    </row>
    <row r="5686" spans="1:3" s="5" customFormat="1">
      <c r="A5686" s="12"/>
      <c r="B5686" s="12"/>
      <c r="C5686" s="12"/>
    </row>
    <row r="5687" spans="1:3" s="5" customFormat="1">
      <c r="A5687" s="12"/>
      <c r="B5687" s="12"/>
      <c r="C5687" s="12"/>
    </row>
    <row r="5688" spans="1:3" s="5" customFormat="1">
      <c r="A5688" s="12"/>
      <c r="B5688" s="12"/>
      <c r="C5688" s="12"/>
    </row>
    <row r="5689" spans="1:3" s="5" customFormat="1">
      <c r="A5689" s="12"/>
      <c r="B5689" s="12"/>
      <c r="C5689" s="12"/>
    </row>
    <row r="5690" spans="1:3" s="5" customFormat="1">
      <c r="A5690" s="12"/>
      <c r="B5690" s="12"/>
      <c r="C5690" s="12"/>
    </row>
    <row r="5691" spans="1:3" s="5" customFormat="1">
      <c r="A5691" s="12"/>
      <c r="B5691" s="12"/>
      <c r="C5691" s="12"/>
    </row>
    <row r="5692" spans="1:3" s="5" customFormat="1">
      <c r="A5692" s="12"/>
      <c r="B5692" s="12"/>
      <c r="C5692" s="12"/>
    </row>
    <row r="5693" spans="1:3" s="5" customFormat="1">
      <c r="A5693" s="12"/>
      <c r="B5693" s="12"/>
      <c r="C5693" s="12"/>
    </row>
    <row r="5694" spans="1:3" s="5" customFormat="1">
      <c r="A5694" s="12"/>
      <c r="B5694" s="12"/>
      <c r="C5694" s="12"/>
    </row>
    <row r="5695" spans="1:3" s="5" customFormat="1">
      <c r="A5695" s="12"/>
      <c r="B5695" s="12"/>
      <c r="C5695" s="12"/>
    </row>
    <row r="5696" spans="1:3" s="5" customFormat="1">
      <c r="A5696" s="12"/>
      <c r="B5696" s="12"/>
      <c r="C5696" s="12"/>
    </row>
    <row r="5697" spans="1:3" s="5" customFormat="1">
      <c r="A5697" s="12"/>
      <c r="B5697" s="12"/>
      <c r="C5697" s="12"/>
    </row>
    <row r="5698" spans="1:3" s="5" customFormat="1">
      <c r="A5698" s="12"/>
      <c r="B5698" s="12"/>
      <c r="C5698" s="12"/>
    </row>
    <row r="5699" spans="1:3" s="5" customFormat="1">
      <c r="A5699" s="12"/>
      <c r="B5699" s="12"/>
      <c r="C5699" s="12"/>
    </row>
    <row r="5700" spans="1:3" s="5" customFormat="1">
      <c r="A5700" s="12"/>
      <c r="B5700" s="12"/>
      <c r="C5700" s="12"/>
    </row>
    <row r="5701" spans="1:3" s="5" customFormat="1">
      <c r="A5701" s="12"/>
      <c r="B5701" s="12"/>
      <c r="C5701" s="12"/>
    </row>
    <row r="5702" spans="1:3" s="5" customFormat="1">
      <c r="A5702" s="12"/>
      <c r="B5702" s="12"/>
      <c r="C5702" s="12"/>
    </row>
    <row r="5703" spans="1:3" s="5" customFormat="1">
      <c r="A5703" s="12"/>
      <c r="B5703" s="12"/>
      <c r="C5703" s="12"/>
    </row>
    <row r="5704" spans="1:3" s="5" customFormat="1">
      <c r="A5704" s="12"/>
      <c r="B5704" s="12"/>
      <c r="C5704" s="12"/>
    </row>
    <row r="5705" spans="1:3" s="5" customFormat="1">
      <c r="A5705" s="12"/>
      <c r="B5705" s="12"/>
      <c r="C5705" s="12"/>
    </row>
    <row r="5706" spans="1:3" s="5" customFormat="1">
      <c r="A5706" s="12"/>
      <c r="B5706" s="12"/>
      <c r="C5706" s="12"/>
    </row>
    <row r="5707" spans="1:3" s="5" customFormat="1">
      <c r="A5707" s="12"/>
      <c r="B5707" s="12"/>
      <c r="C5707" s="12"/>
    </row>
    <row r="5708" spans="1:3" s="5" customFormat="1">
      <c r="A5708" s="12"/>
      <c r="B5708" s="12"/>
      <c r="C5708" s="12"/>
    </row>
    <row r="5709" spans="1:3" s="5" customFormat="1">
      <c r="A5709" s="12"/>
      <c r="B5709" s="12"/>
      <c r="C5709" s="12"/>
    </row>
    <row r="5710" spans="1:3" s="5" customFormat="1">
      <c r="A5710" s="12"/>
      <c r="B5710" s="12"/>
      <c r="C5710" s="12"/>
    </row>
    <row r="5711" spans="1:3" s="5" customFormat="1">
      <c r="A5711" s="12"/>
      <c r="B5711" s="12"/>
      <c r="C5711" s="12"/>
    </row>
    <row r="5712" spans="1:3" s="5" customFormat="1">
      <c r="A5712" s="12"/>
      <c r="B5712" s="12"/>
      <c r="C5712" s="12"/>
    </row>
    <row r="5713" spans="1:3" s="5" customFormat="1">
      <c r="A5713" s="12"/>
      <c r="B5713" s="12"/>
      <c r="C5713" s="12"/>
    </row>
    <row r="5714" spans="1:3" s="5" customFormat="1">
      <c r="A5714" s="12"/>
      <c r="B5714" s="12"/>
      <c r="C5714" s="12"/>
    </row>
    <row r="5715" spans="1:3" s="5" customFormat="1">
      <c r="A5715" s="12"/>
      <c r="B5715" s="12"/>
      <c r="C5715" s="12"/>
    </row>
    <row r="5716" spans="1:3" s="5" customFormat="1">
      <c r="A5716" s="12"/>
      <c r="B5716" s="12"/>
      <c r="C5716" s="12"/>
    </row>
    <row r="5717" spans="1:3" s="5" customFormat="1">
      <c r="A5717" s="12"/>
      <c r="B5717" s="12"/>
      <c r="C5717" s="12"/>
    </row>
    <row r="5718" spans="1:3" s="5" customFormat="1">
      <c r="A5718" s="12"/>
      <c r="B5718" s="12"/>
      <c r="C5718" s="12"/>
    </row>
    <row r="5719" spans="1:3" s="5" customFormat="1">
      <c r="A5719" s="12"/>
      <c r="B5719" s="12"/>
      <c r="C5719" s="12"/>
    </row>
    <row r="5720" spans="1:3" s="5" customFormat="1">
      <c r="A5720" s="12"/>
      <c r="B5720" s="12"/>
      <c r="C5720" s="12"/>
    </row>
    <row r="5721" spans="1:3" s="5" customFormat="1">
      <c r="A5721" s="12"/>
      <c r="B5721" s="12"/>
      <c r="C5721" s="12"/>
    </row>
    <row r="5722" spans="1:3" s="5" customFormat="1">
      <c r="A5722" s="12"/>
      <c r="B5722" s="12"/>
      <c r="C5722" s="12"/>
    </row>
    <row r="5723" spans="1:3" s="5" customFormat="1">
      <c r="A5723" s="12"/>
      <c r="B5723" s="12"/>
      <c r="C5723" s="12"/>
    </row>
    <row r="5724" spans="1:3" s="5" customFormat="1">
      <c r="A5724" s="12"/>
      <c r="B5724" s="12"/>
      <c r="C5724" s="12"/>
    </row>
    <row r="5725" spans="1:3" s="5" customFormat="1">
      <c r="A5725" s="12"/>
      <c r="B5725" s="12"/>
      <c r="C5725" s="12"/>
    </row>
    <row r="5726" spans="1:3" s="5" customFormat="1">
      <c r="A5726" s="12"/>
      <c r="B5726" s="12"/>
      <c r="C5726" s="12"/>
    </row>
    <row r="5727" spans="1:3" s="5" customFormat="1">
      <c r="A5727" s="12"/>
      <c r="B5727" s="12"/>
      <c r="C5727" s="12"/>
    </row>
    <row r="5728" spans="1:3" s="5" customFormat="1">
      <c r="A5728" s="12"/>
      <c r="B5728" s="12"/>
      <c r="C5728" s="12"/>
    </row>
    <row r="5729" spans="1:3" s="5" customFormat="1">
      <c r="A5729" s="12"/>
      <c r="B5729" s="12"/>
      <c r="C5729" s="12"/>
    </row>
    <row r="5730" spans="1:3" s="5" customFormat="1">
      <c r="A5730" s="12"/>
      <c r="B5730" s="12"/>
      <c r="C5730" s="12"/>
    </row>
    <row r="5731" spans="1:3" s="5" customFormat="1">
      <c r="A5731" s="12"/>
      <c r="B5731" s="12"/>
      <c r="C5731" s="12"/>
    </row>
    <row r="5732" spans="1:3" s="5" customFormat="1">
      <c r="A5732" s="12"/>
      <c r="B5732" s="12"/>
      <c r="C5732" s="12"/>
    </row>
    <row r="5733" spans="1:3" s="5" customFormat="1">
      <c r="A5733" s="12"/>
      <c r="B5733" s="12"/>
      <c r="C5733" s="12"/>
    </row>
    <row r="5734" spans="1:3" s="5" customFormat="1">
      <c r="A5734" s="12"/>
      <c r="B5734" s="12"/>
      <c r="C5734" s="12"/>
    </row>
    <row r="5735" spans="1:3" s="5" customFormat="1">
      <c r="A5735" s="12"/>
      <c r="B5735" s="12"/>
      <c r="C5735" s="12"/>
    </row>
    <row r="5736" spans="1:3" s="5" customFormat="1">
      <c r="A5736" s="12"/>
      <c r="B5736" s="12"/>
      <c r="C5736" s="12"/>
    </row>
    <row r="5737" spans="1:3" s="5" customFormat="1">
      <c r="A5737" s="12"/>
      <c r="B5737" s="12"/>
      <c r="C5737" s="12"/>
    </row>
    <row r="5738" spans="1:3" s="5" customFormat="1">
      <c r="A5738" s="12"/>
      <c r="B5738" s="12"/>
      <c r="C5738" s="12"/>
    </row>
    <row r="5739" spans="1:3" s="5" customFormat="1">
      <c r="A5739" s="12"/>
      <c r="B5739" s="12"/>
      <c r="C5739" s="12"/>
    </row>
    <row r="5740" spans="1:3" s="5" customFormat="1">
      <c r="A5740" s="12"/>
      <c r="B5740" s="12"/>
      <c r="C5740" s="12"/>
    </row>
    <row r="5741" spans="1:3" s="5" customFormat="1">
      <c r="A5741" s="12"/>
      <c r="B5741" s="12"/>
      <c r="C5741" s="12"/>
    </row>
    <row r="5742" spans="1:3" s="5" customFormat="1">
      <c r="A5742" s="12"/>
      <c r="B5742" s="12"/>
      <c r="C5742" s="12"/>
    </row>
    <row r="5743" spans="1:3" s="5" customFormat="1">
      <c r="A5743" s="12"/>
      <c r="B5743" s="12"/>
      <c r="C5743" s="12"/>
    </row>
    <row r="5744" spans="1:3" s="5" customFormat="1">
      <c r="A5744" s="12"/>
      <c r="B5744" s="12"/>
      <c r="C5744" s="12"/>
    </row>
    <row r="5745" spans="1:3" s="5" customFormat="1">
      <c r="A5745" s="12"/>
      <c r="B5745" s="12"/>
      <c r="C5745" s="12"/>
    </row>
    <row r="5746" spans="1:3" s="5" customFormat="1">
      <c r="A5746" s="12"/>
      <c r="B5746" s="12"/>
      <c r="C5746" s="12"/>
    </row>
    <row r="5747" spans="1:3" s="5" customFormat="1">
      <c r="A5747" s="12"/>
      <c r="B5747" s="12"/>
      <c r="C5747" s="12"/>
    </row>
    <row r="5748" spans="1:3" s="5" customFormat="1">
      <c r="A5748" s="12"/>
      <c r="B5748" s="12"/>
      <c r="C5748" s="12"/>
    </row>
    <row r="5749" spans="1:3" s="5" customFormat="1">
      <c r="A5749" s="12"/>
      <c r="B5749" s="12"/>
      <c r="C5749" s="12"/>
    </row>
    <row r="5750" spans="1:3" s="5" customFormat="1">
      <c r="A5750" s="12"/>
      <c r="B5750" s="12"/>
      <c r="C5750" s="12"/>
    </row>
    <row r="5751" spans="1:3" s="5" customFormat="1">
      <c r="A5751" s="12"/>
      <c r="B5751" s="12"/>
      <c r="C5751" s="12"/>
    </row>
    <row r="5752" spans="1:3" s="5" customFormat="1">
      <c r="A5752" s="12"/>
      <c r="B5752" s="12"/>
      <c r="C5752" s="12"/>
    </row>
    <row r="5753" spans="1:3" s="5" customFormat="1">
      <c r="A5753" s="12"/>
      <c r="B5753" s="12"/>
      <c r="C5753" s="12"/>
    </row>
    <row r="5754" spans="1:3" s="5" customFormat="1">
      <c r="A5754" s="12"/>
      <c r="B5754" s="12"/>
      <c r="C5754" s="12"/>
    </row>
    <row r="5755" spans="1:3" s="5" customFormat="1">
      <c r="A5755" s="12"/>
      <c r="B5755" s="12"/>
      <c r="C5755" s="12"/>
    </row>
    <row r="5756" spans="1:3" s="5" customFormat="1">
      <c r="A5756" s="12"/>
      <c r="B5756" s="12"/>
      <c r="C5756" s="12"/>
    </row>
    <row r="5757" spans="1:3" s="5" customFormat="1">
      <c r="A5757" s="12"/>
      <c r="B5757" s="12"/>
      <c r="C5757" s="12"/>
    </row>
    <row r="5758" spans="1:3" s="5" customFormat="1">
      <c r="A5758" s="12"/>
      <c r="B5758" s="12"/>
      <c r="C5758" s="12"/>
    </row>
    <row r="5759" spans="1:3" s="5" customFormat="1">
      <c r="A5759" s="12"/>
      <c r="B5759" s="12"/>
      <c r="C5759" s="12"/>
    </row>
    <row r="5760" spans="1:3" s="5" customFormat="1">
      <c r="A5760" s="12"/>
      <c r="B5760" s="12"/>
      <c r="C5760" s="12"/>
    </row>
    <row r="5761" spans="1:3" s="5" customFormat="1">
      <c r="A5761" s="12"/>
      <c r="B5761" s="12"/>
      <c r="C5761" s="12"/>
    </row>
    <row r="5762" spans="1:3" s="5" customFormat="1">
      <c r="A5762" s="12"/>
      <c r="B5762" s="12"/>
      <c r="C5762" s="12"/>
    </row>
    <row r="5763" spans="1:3" s="5" customFormat="1">
      <c r="A5763" s="12"/>
      <c r="B5763" s="12"/>
      <c r="C5763" s="12"/>
    </row>
    <row r="5764" spans="1:3" s="5" customFormat="1">
      <c r="A5764" s="12"/>
      <c r="B5764" s="12"/>
      <c r="C5764" s="12"/>
    </row>
    <row r="5765" spans="1:3" s="5" customFormat="1">
      <c r="A5765" s="12"/>
      <c r="B5765" s="12"/>
      <c r="C5765" s="12"/>
    </row>
    <row r="5766" spans="1:3" s="5" customFormat="1">
      <c r="A5766" s="12"/>
      <c r="B5766" s="12"/>
      <c r="C5766" s="12"/>
    </row>
    <row r="5767" spans="1:3" s="5" customFormat="1">
      <c r="A5767" s="12"/>
      <c r="B5767" s="12"/>
      <c r="C5767" s="12"/>
    </row>
    <row r="5768" spans="1:3" s="5" customFormat="1">
      <c r="A5768" s="12"/>
      <c r="B5768" s="12"/>
      <c r="C5768" s="12"/>
    </row>
    <row r="5769" spans="1:3" s="5" customFormat="1">
      <c r="A5769" s="12"/>
      <c r="B5769" s="12"/>
      <c r="C5769" s="12"/>
    </row>
    <row r="5770" spans="1:3" s="5" customFormat="1">
      <c r="A5770" s="12"/>
      <c r="B5770" s="12"/>
      <c r="C5770" s="12"/>
    </row>
    <row r="5771" spans="1:3" s="5" customFormat="1">
      <c r="A5771" s="12"/>
      <c r="B5771" s="12"/>
      <c r="C5771" s="12"/>
    </row>
    <row r="5772" spans="1:3" s="5" customFormat="1">
      <c r="A5772" s="12"/>
      <c r="B5772" s="12"/>
      <c r="C5772" s="12"/>
    </row>
    <row r="5773" spans="1:3" s="5" customFormat="1">
      <c r="A5773" s="12"/>
      <c r="B5773" s="12"/>
      <c r="C5773" s="12"/>
    </row>
    <row r="5774" spans="1:3" s="5" customFormat="1">
      <c r="A5774" s="12"/>
      <c r="B5774" s="12"/>
      <c r="C5774" s="12"/>
    </row>
    <row r="5775" spans="1:3" s="5" customFormat="1">
      <c r="A5775" s="12"/>
      <c r="B5775" s="12"/>
      <c r="C5775" s="12"/>
    </row>
    <row r="5776" spans="1:3" s="5" customFormat="1">
      <c r="A5776" s="12"/>
      <c r="B5776" s="12"/>
      <c r="C5776" s="12"/>
    </row>
    <row r="5777" spans="1:3" s="5" customFormat="1">
      <c r="A5777" s="12"/>
      <c r="B5777" s="12"/>
      <c r="C5777" s="12"/>
    </row>
    <row r="5778" spans="1:3" s="5" customFormat="1">
      <c r="A5778" s="12"/>
      <c r="B5778" s="12"/>
      <c r="C5778" s="12"/>
    </row>
    <row r="5779" spans="1:3" s="5" customFormat="1">
      <c r="A5779" s="12"/>
      <c r="B5779" s="12"/>
      <c r="C5779" s="12"/>
    </row>
    <row r="5780" spans="1:3" s="5" customFormat="1">
      <c r="A5780" s="12"/>
      <c r="B5780" s="12"/>
      <c r="C5780" s="12"/>
    </row>
    <row r="5781" spans="1:3" s="5" customFormat="1">
      <c r="A5781" s="12"/>
      <c r="B5781" s="12"/>
      <c r="C5781" s="12"/>
    </row>
    <row r="5782" spans="1:3" s="5" customFormat="1">
      <c r="A5782" s="12"/>
      <c r="B5782" s="12"/>
      <c r="C5782" s="12"/>
    </row>
    <row r="5783" spans="1:3" s="5" customFormat="1">
      <c r="A5783" s="12"/>
      <c r="B5783" s="12"/>
      <c r="C5783" s="12"/>
    </row>
    <row r="5784" spans="1:3" s="5" customFormat="1">
      <c r="A5784" s="12"/>
      <c r="B5784" s="12"/>
      <c r="C5784" s="12"/>
    </row>
    <row r="5785" spans="1:3" s="5" customFormat="1">
      <c r="A5785" s="12"/>
      <c r="B5785" s="12"/>
      <c r="C5785" s="12"/>
    </row>
    <row r="5786" spans="1:3" s="5" customFormat="1">
      <c r="A5786" s="12"/>
      <c r="B5786" s="12"/>
      <c r="C5786" s="12"/>
    </row>
    <row r="5787" spans="1:3" s="5" customFormat="1">
      <c r="A5787" s="12"/>
      <c r="B5787" s="12"/>
      <c r="C5787" s="12"/>
    </row>
    <row r="5788" spans="1:3" s="5" customFormat="1">
      <c r="A5788" s="12"/>
      <c r="B5788" s="12"/>
      <c r="C5788" s="12"/>
    </row>
    <row r="5789" spans="1:3" s="5" customFormat="1">
      <c r="A5789" s="12"/>
      <c r="B5789" s="12"/>
      <c r="C5789" s="12"/>
    </row>
    <row r="5790" spans="1:3" s="5" customFormat="1">
      <c r="A5790" s="12"/>
      <c r="B5790" s="12"/>
      <c r="C5790" s="12"/>
    </row>
    <row r="5791" spans="1:3" s="5" customFormat="1">
      <c r="A5791" s="12"/>
      <c r="B5791" s="12"/>
      <c r="C5791" s="12"/>
    </row>
    <row r="5792" spans="1:3" s="5" customFormat="1">
      <c r="A5792" s="12"/>
      <c r="B5792" s="12"/>
      <c r="C5792" s="12"/>
    </row>
    <row r="5793" spans="1:3" s="5" customFormat="1">
      <c r="A5793" s="12"/>
      <c r="B5793" s="12"/>
      <c r="C5793" s="12"/>
    </row>
    <row r="5794" spans="1:3" s="5" customFormat="1">
      <c r="A5794" s="12"/>
      <c r="B5794" s="12"/>
      <c r="C5794" s="12"/>
    </row>
    <row r="5795" spans="1:3" s="5" customFormat="1">
      <c r="A5795" s="12"/>
      <c r="B5795" s="12"/>
      <c r="C5795" s="12"/>
    </row>
    <row r="5796" spans="1:3" s="5" customFormat="1">
      <c r="A5796" s="12"/>
      <c r="B5796" s="12"/>
      <c r="C5796" s="12"/>
    </row>
    <row r="5797" spans="1:3" s="5" customFormat="1">
      <c r="A5797" s="12"/>
      <c r="B5797" s="12"/>
      <c r="C5797" s="12"/>
    </row>
    <row r="5798" spans="1:3" s="5" customFormat="1">
      <c r="A5798" s="12"/>
      <c r="B5798" s="12"/>
      <c r="C5798" s="12"/>
    </row>
    <row r="5799" spans="1:3" s="5" customFormat="1">
      <c r="A5799" s="12"/>
      <c r="B5799" s="12"/>
      <c r="C5799" s="12"/>
    </row>
    <row r="5800" spans="1:3" s="5" customFormat="1">
      <c r="A5800" s="12"/>
      <c r="B5800" s="12"/>
      <c r="C5800" s="12"/>
    </row>
    <row r="5801" spans="1:3" s="5" customFormat="1">
      <c r="A5801" s="12"/>
      <c r="B5801" s="12"/>
      <c r="C5801" s="12"/>
    </row>
    <row r="5802" spans="1:3" s="5" customFormat="1">
      <c r="A5802" s="12"/>
      <c r="B5802" s="12"/>
      <c r="C5802" s="12"/>
    </row>
    <row r="5803" spans="1:3" s="5" customFormat="1">
      <c r="A5803" s="12"/>
      <c r="B5803" s="12"/>
      <c r="C5803" s="12"/>
    </row>
    <row r="5804" spans="1:3" s="5" customFormat="1">
      <c r="A5804" s="12"/>
      <c r="B5804" s="12"/>
      <c r="C5804" s="12"/>
    </row>
    <row r="5805" spans="1:3" s="5" customFormat="1">
      <c r="A5805" s="12"/>
      <c r="B5805" s="12"/>
      <c r="C5805" s="12"/>
    </row>
    <row r="5806" spans="1:3" s="5" customFormat="1">
      <c r="A5806" s="12"/>
      <c r="B5806" s="12"/>
      <c r="C5806" s="12"/>
    </row>
    <row r="5807" spans="1:3" s="5" customFormat="1">
      <c r="A5807" s="12"/>
      <c r="B5807" s="12"/>
      <c r="C5807" s="12"/>
    </row>
    <row r="5808" spans="1:3" s="5" customFormat="1">
      <c r="A5808" s="12"/>
      <c r="B5808" s="12"/>
      <c r="C5808" s="12"/>
    </row>
    <row r="5809" spans="1:3" s="5" customFormat="1">
      <c r="A5809" s="12"/>
      <c r="B5809" s="12"/>
      <c r="C5809" s="12"/>
    </row>
    <row r="5810" spans="1:3" s="5" customFormat="1">
      <c r="A5810" s="12"/>
      <c r="B5810" s="12"/>
      <c r="C5810" s="12"/>
    </row>
    <row r="5811" spans="1:3" s="5" customFormat="1">
      <c r="A5811" s="12"/>
      <c r="B5811" s="12"/>
      <c r="C5811" s="12"/>
    </row>
    <row r="5812" spans="1:3" s="5" customFormat="1">
      <c r="A5812" s="12"/>
      <c r="B5812" s="12"/>
      <c r="C5812" s="12"/>
    </row>
    <row r="5813" spans="1:3" s="5" customFormat="1">
      <c r="A5813" s="12"/>
      <c r="B5813" s="12"/>
      <c r="C5813" s="12"/>
    </row>
    <row r="5814" spans="1:3" s="5" customFormat="1">
      <c r="A5814" s="12"/>
      <c r="B5814" s="12"/>
      <c r="C5814" s="12"/>
    </row>
    <row r="5815" spans="1:3" s="5" customFormat="1">
      <c r="A5815" s="12"/>
      <c r="B5815" s="12"/>
      <c r="C5815" s="12"/>
    </row>
    <row r="5816" spans="1:3" s="5" customFormat="1">
      <c r="A5816" s="12"/>
      <c r="B5816" s="12"/>
      <c r="C5816" s="12"/>
    </row>
    <row r="5817" spans="1:3" s="5" customFormat="1">
      <c r="A5817" s="12"/>
      <c r="B5817" s="12"/>
      <c r="C5817" s="12"/>
    </row>
    <row r="5818" spans="1:3" s="5" customFormat="1">
      <c r="A5818" s="12"/>
      <c r="B5818" s="12"/>
      <c r="C5818" s="12"/>
    </row>
    <row r="5819" spans="1:3" s="5" customFormat="1">
      <c r="A5819" s="12"/>
      <c r="B5819" s="12"/>
      <c r="C5819" s="12"/>
    </row>
    <row r="5820" spans="1:3" s="5" customFormat="1">
      <c r="A5820" s="12"/>
      <c r="B5820" s="12"/>
      <c r="C5820" s="12"/>
    </row>
    <row r="5821" spans="1:3" s="5" customFormat="1">
      <c r="A5821" s="12"/>
      <c r="B5821" s="12"/>
      <c r="C5821" s="12"/>
    </row>
    <row r="5822" spans="1:3" s="5" customFormat="1">
      <c r="A5822" s="12"/>
      <c r="B5822" s="12"/>
      <c r="C5822" s="12"/>
    </row>
    <row r="5823" spans="1:3" s="5" customFormat="1">
      <c r="A5823" s="12"/>
      <c r="B5823" s="12"/>
      <c r="C5823" s="12"/>
    </row>
    <row r="5824" spans="1:3" s="5" customFormat="1">
      <c r="A5824" s="12"/>
      <c r="B5824" s="12"/>
      <c r="C5824" s="12"/>
    </row>
    <row r="5825" spans="1:3" s="5" customFormat="1">
      <c r="A5825" s="12"/>
      <c r="B5825" s="12"/>
      <c r="C5825" s="12"/>
    </row>
    <row r="5826" spans="1:3" s="5" customFormat="1">
      <c r="A5826" s="12"/>
      <c r="B5826" s="12"/>
      <c r="C5826" s="12"/>
    </row>
    <row r="5827" spans="1:3" s="5" customFormat="1">
      <c r="A5827" s="12"/>
      <c r="B5827" s="12"/>
      <c r="C5827" s="12"/>
    </row>
    <row r="5828" spans="1:3" s="5" customFormat="1">
      <c r="A5828" s="12"/>
      <c r="B5828" s="12"/>
      <c r="C5828" s="12"/>
    </row>
    <row r="5829" spans="1:3" s="5" customFormat="1">
      <c r="A5829" s="12"/>
      <c r="B5829" s="12"/>
      <c r="C5829" s="12"/>
    </row>
    <row r="5830" spans="1:3" s="5" customFormat="1">
      <c r="A5830" s="12"/>
      <c r="B5830" s="12"/>
      <c r="C5830" s="12"/>
    </row>
    <row r="5831" spans="1:3" s="5" customFormat="1">
      <c r="A5831" s="12"/>
      <c r="B5831" s="12"/>
      <c r="C5831" s="12"/>
    </row>
    <row r="5832" spans="1:3" s="5" customFormat="1">
      <c r="A5832" s="12"/>
      <c r="B5832" s="12"/>
      <c r="C5832" s="12"/>
    </row>
    <row r="5833" spans="1:3" s="5" customFormat="1">
      <c r="A5833" s="12"/>
      <c r="B5833" s="12"/>
      <c r="C5833" s="12"/>
    </row>
    <row r="5834" spans="1:3" s="5" customFormat="1">
      <c r="A5834" s="12"/>
      <c r="B5834" s="12"/>
      <c r="C5834" s="12"/>
    </row>
    <row r="5835" spans="1:3" s="5" customFormat="1">
      <c r="A5835" s="12"/>
      <c r="B5835" s="12"/>
      <c r="C5835" s="12"/>
    </row>
    <row r="5836" spans="1:3" s="5" customFormat="1">
      <c r="A5836" s="12"/>
      <c r="B5836" s="12"/>
      <c r="C5836" s="12"/>
    </row>
    <row r="5837" spans="1:3" s="5" customFormat="1">
      <c r="A5837" s="12"/>
      <c r="B5837" s="12"/>
      <c r="C5837" s="12"/>
    </row>
    <row r="5838" spans="1:3" s="5" customFormat="1">
      <c r="A5838" s="12"/>
      <c r="B5838" s="12"/>
      <c r="C5838" s="12"/>
    </row>
    <row r="5839" spans="1:3" s="5" customFormat="1">
      <c r="A5839" s="12"/>
      <c r="B5839" s="12"/>
      <c r="C5839" s="12"/>
    </row>
    <row r="5840" spans="1:3" s="5" customFormat="1">
      <c r="A5840" s="12"/>
      <c r="B5840" s="12"/>
      <c r="C5840" s="12"/>
    </row>
    <row r="5841" spans="1:3" s="5" customFormat="1">
      <c r="A5841" s="12"/>
      <c r="B5841" s="12"/>
      <c r="C5841" s="12"/>
    </row>
    <row r="5842" spans="1:3" s="5" customFormat="1">
      <c r="A5842" s="12"/>
      <c r="B5842" s="12"/>
      <c r="C5842" s="12"/>
    </row>
    <row r="5843" spans="1:3" s="5" customFormat="1">
      <c r="A5843" s="12"/>
      <c r="B5843" s="12"/>
      <c r="C5843" s="12"/>
    </row>
    <row r="5844" spans="1:3" s="5" customFormat="1">
      <c r="A5844" s="12"/>
      <c r="B5844" s="12"/>
      <c r="C5844" s="12"/>
    </row>
    <row r="5845" spans="1:3" s="5" customFormat="1">
      <c r="A5845" s="12"/>
      <c r="B5845" s="12"/>
      <c r="C5845" s="12"/>
    </row>
    <row r="5846" spans="1:3" s="5" customFormat="1">
      <c r="A5846" s="12"/>
      <c r="B5846" s="12"/>
      <c r="C5846" s="12"/>
    </row>
    <row r="5847" spans="1:3" s="5" customFormat="1">
      <c r="A5847" s="12"/>
      <c r="B5847" s="12"/>
      <c r="C5847" s="12"/>
    </row>
    <row r="5848" spans="1:3" s="5" customFormat="1">
      <c r="A5848" s="12"/>
      <c r="B5848" s="12"/>
      <c r="C5848" s="12"/>
    </row>
    <row r="5849" spans="1:3" s="5" customFormat="1">
      <c r="A5849" s="12"/>
      <c r="B5849" s="12"/>
      <c r="C5849" s="12"/>
    </row>
    <row r="5850" spans="1:3" s="5" customFormat="1">
      <c r="A5850" s="12"/>
      <c r="B5850" s="12"/>
      <c r="C5850" s="12"/>
    </row>
    <row r="5851" spans="1:3" s="5" customFormat="1">
      <c r="A5851" s="12"/>
      <c r="B5851" s="12"/>
      <c r="C5851" s="12"/>
    </row>
    <row r="5852" spans="1:3" s="5" customFormat="1">
      <c r="A5852" s="12"/>
      <c r="B5852" s="12"/>
      <c r="C5852" s="12"/>
    </row>
    <row r="5853" spans="1:3" s="5" customFormat="1">
      <c r="A5853" s="12"/>
      <c r="B5853" s="12"/>
      <c r="C5853" s="12"/>
    </row>
    <row r="5854" spans="1:3" s="5" customFormat="1">
      <c r="A5854" s="12"/>
      <c r="B5854" s="12"/>
      <c r="C5854" s="12"/>
    </row>
    <row r="5855" spans="1:3" s="5" customFormat="1">
      <c r="A5855" s="12"/>
      <c r="B5855" s="12"/>
      <c r="C5855" s="12"/>
    </row>
    <row r="5856" spans="1:3" s="5" customFormat="1">
      <c r="A5856" s="12"/>
      <c r="B5856" s="12"/>
      <c r="C5856" s="12"/>
    </row>
    <row r="5857" spans="1:3" s="5" customFormat="1">
      <c r="A5857" s="12"/>
      <c r="B5857" s="12"/>
      <c r="C5857" s="12"/>
    </row>
    <row r="5858" spans="1:3" s="5" customFormat="1">
      <c r="A5858" s="12"/>
      <c r="B5858" s="12"/>
      <c r="C5858" s="12"/>
    </row>
    <row r="5859" spans="1:3" s="5" customFormat="1">
      <c r="A5859" s="12"/>
      <c r="B5859" s="12"/>
      <c r="C5859" s="12"/>
    </row>
    <row r="5860" spans="1:3" s="5" customFormat="1">
      <c r="A5860" s="12"/>
      <c r="B5860" s="12"/>
      <c r="C5860" s="12"/>
    </row>
    <row r="5861" spans="1:3" s="5" customFormat="1">
      <c r="A5861" s="12"/>
      <c r="B5861" s="12"/>
      <c r="C5861" s="12"/>
    </row>
    <row r="5862" spans="1:3" s="5" customFormat="1">
      <c r="A5862" s="12"/>
      <c r="B5862" s="12"/>
      <c r="C5862" s="12"/>
    </row>
    <row r="5863" spans="1:3" s="5" customFormat="1">
      <c r="A5863" s="12"/>
      <c r="B5863" s="12"/>
      <c r="C5863" s="12"/>
    </row>
    <row r="5864" spans="1:3" s="5" customFormat="1">
      <c r="A5864" s="12"/>
      <c r="B5864" s="12"/>
      <c r="C5864" s="12"/>
    </row>
    <row r="5865" spans="1:3" s="5" customFormat="1">
      <c r="A5865" s="12"/>
      <c r="B5865" s="12"/>
      <c r="C5865" s="12"/>
    </row>
    <row r="5866" spans="1:3" s="5" customFormat="1">
      <c r="A5866" s="12"/>
      <c r="B5866" s="12"/>
      <c r="C5866" s="12"/>
    </row>
    <row r="5867" spans="1:3" s="5" customFormat="1">
      <c r="A5867" s="12"/>
      <c r="B5867" s="12"/>
      <c r="C5867" s="12"/>
    </row>
    <row r="5868" spans="1:3" s="5" customFormat="1">
      <c r="A5868" s="12"/>
      <c r="B5868" s="12"/>
      <c r="C5868" s="12"/>
    </row>
    <row r="5869" spans="1:3" s="5" customFormat="1">
      <c r="A5869" s="12"/>
      <c r="B5869" s="12"/>
      <c r="C5869" s="12"/>
    </row>
    <row r="5870" spans="1:3" s="5" customFormat="1">
      <c r="A5870" s="12"/>
      <c r="B5870" s="12"/>
      <c r="C5870" s="12"/>
    </row>
    <row r="5871" spans="1:3" s="5" customFormat="1">
      <c r="A5871" s="12"/>
      <c r="B5871" s="12"/>
      <c r="C5871" s="12"/>
    </row>
    <row r="5872" spans="1:3" s="5" customFormat="1">
      <c r="A5872" s="12"/>
      <c r="B5872" s="12"/>
      <c r="C5872" s="12"/>
    </row>
    <row r="5873" spans="1:3" s="5" customFormat="1">
      <c r="A5873" s="12"/>
      <c r="B5873" s="12"/>
      <c r="C5873" s="12"/>
    </row>
    <row r="5874" spans="1:3" s="5" customFormat="1">
      <c r="A5874" s="12"/>
      <c r="B5874" s="12"/>
      <c r="C5874" s="12"/>
    </row>
    <row r="5875" spans="1:3" s="5" customFormat="1">
      <c r="A5875" s="12"/>
      <c r="B5875" s="12"/>
      <c r="C5875" s="12"/>
    </row>
    <row r="5876" spans="1:3" s="5" customFormat="1">
      <c r="A5876" s="12"/>
      <c r="B5876" s="12"/>
      <c r="C5876" s="12"/>
    </row>
    <row r="5877" spans="1:3" s="5" customFormat="1">
      <c r="A5877" s="12"/>
      <c r="B5877" s="12"/>
      <c r="C5877" s="12"/>
    </row>
    <row r="5878" spans="1:3" s="5" customFormat="1">
      <c r="A5878" s="12"/>
      <c r="B5878" s="12"/>
      <c r="C5878" s="12"/>
    </row>
    <row r="5879" spans="1:3" s="5" customFormat="1">
      <c r="A5879" s="12"/>
      <c r="B5879" s="12"/>
      <c r="C5879" s="12"/>
    </row>
    <row r="5880" spans="1:3" s="5" customFormat="1">
      <c r="A5880" s="12"/>
      <c r="B5880" s="12"/>
      <c r="C5880" s="12"/>
    </row>
    <row r="5881" spans="1:3" s="5" customFormat="1">
      <c r="A5881" s="12"/>
      <c r="B5881" s="12"/>
      <c r="C5881" s="12"/>
    </row>
    <row r="5882" spans="1:3" s="5" customFormat="1">
      <c r="A5882" s="12"/>
      <c r="B5882" s="12"/>
      <c r="C5882" s="12"/>
    </row>
    <row r="5883" spans="1:3" s="5" customFormat="1">
      <c r="A5883" s="12"/>
      <c r="B5883" s="12"/>
      <c r="C5883" s="12"/>
    </row>
    <row r="5884" spans="1:3" s="5" customFormat="1">
      <c r="A5884" s="12"/>
      <c r="B5884" s="12"/>
      <c r="C5884" s="12"/>
    </row>
    <row r="5885" spans="1:3" s="5" customFormat="1">
      <c r="A5885" s="12"/>
      <c r="B5885" s="12"/>
      <c r="C5885" s="12"/>
    </row>
    <row r="5886" spans="1:3" s="5" customFormat="1">
      <c r="A5886" s="12"/>
      <c r="B5886" s="12"/>
      <c r="C5886" s="12"/>
    </row>
    <row r="5887" spans="1:3" s="5" customFormat="1">
      <c r="A5887" s="12"/>
      <c r="B5887" s="12"/>
      <c r="C5887" s="12"/>
    </row>
    <row r="5888" spans="1:3" s="5" customFormat="1">
      <c r="A5888" s="12"/>
      <c r="B5888" s="12"/>
      <c r="C5888" s="12"/>
    </row>
    <row r="5889" spans="1:3" s="5" customFormat="1">
      <c r="A5889" s="12"/>
      <c r="B5889" s="12"/>
      <c r="C5889" s="12"/>
    </row>
    <row r="5890" spans="1:3" s="5" customFormat="1">
      <c r="A5890" s="12"/>
      <c r="B5890" s="12"/>
      <c r="C5890" s="12"/>
    </row>
    <row r="5891" spans="1:3" s="5" customFormat="1">
      <c r="A5891" s="12"/>
      <c r="B5891" s="12"/>
      <c r="C5891" s="12"/>
    </row>
    <row r="5892" spans="1:3" s="5" customFormat="1">
      <c r="A5892" s="12"/>
      <c r="B5892" s="12"/>
      <c r="C5892" s="12"/>
    </row>
    <row r="5893" spans="1:3" s="5" customFormat="1">
      <c r="A5893" s="12"/>
      <c r="B5893" s="12"/>
      <c r="C5893" s="12"/>
    </row>
    <row r="5894" spans="1:3" s="5" customFormat="1">
      <c r="A5894" s="12"/>
      <c r="B5894" s="12"/>
      <c r="C5894" s="12"/>
    </row>
    <row r="5895" spans="1:3" s="5" customFormat="1">
      <c r="A5895" s="12"/>
      <c r="B5895" s="12"/>
      <c r="C5895" s="12"/>
    </row>
    <row r="5896" spans="1:3" s="5" customFormat="1">
      <c r="A5896" s="12"/>
      <c r="B5896" s="12"/>
      <c r="C5896" s="12"/>
    </row>
    <row r="5897" spans="1:3" s="5" customFormat="1">
      <c r="A5897" s="12"/>
      <c r="B5897" s="12"/>
      <c r="C5897" s="12"/>
    </row>
    <row r="5898" spans="1:3" s="5" customFormat="1">
      <c r="A5898" s="12"/>
      <c r="B5898" s="12"/>
      <c r="C5898" s="12"/>
    </row>
    <row r="5899" spans="1:3" s="5" customFormat="1">
      <c r="A5899" s="12"/>
      <c r="B5899" s="12"/>
      <c r="C5899" s="12"/>
    </row>
    <row r="5900" spans="1:3" s="5" customFormat="1">
      <c r="A5900" s="12"/>
      <c r="B5900" s="12"/>
      <c r="C5900" s="12"/>
    </row>
    <row r="5901" spans="1:3" s="5" customFormat="1">
      <c r="A5901" s="12"/>
      <c r="B5901" s="12"/>
      <c r="C5901" s="12"/>
    </row>
    <row r="5902" spans="1:3" s="5" customFormat="1">
      <c r="A5902" s="12"/>
      <c r="B5902" s="12"/>
      <c r="C5902" s="12"/>
    </row>
    <row r="5903" spans="1:3" s="5" customFormat="1">
      <c r="A5903" s="12"/>
      <c r="B5903" s="12"/>
      <c r="C5903" s="12"/>
    </row>
    <row r="5904" spans="1:3" s="5" customFormat="1">
      <c r="A5904" s="12"/>
      <c r="B5904" s="12"/>
      <c r="C5904" s="12"/>
    </row>
    <row r="5905" spans="1:3" s="5" customFormat="1">
      <c r="A5905" s="12"/>
      <c r="B5905" s="12"/>
      <c r="C5905" s="12"/>
    </row>
    <row r="5906" spans="1:3" s="5" customFormat="1">
      <c r="A5906" s="12"/>
      <c r="B5906" s="12"/>
      <c r="C5906" s="12"/>
    </row>
    <row r="5907" spans="1:3" s="5" customFormat="1">
      <c r="A5907" s="12"/>
      <c r="B5907" s="12"/>
      <c r="C5907" s="12"/>
    </row>
    <row r="5908" spans="1:3" s="5" customFormat="1">
      <c r="A5908" s="12"/>
      <c r="B5908" s="12"/>
      <c r="C5908" s="12"/>
    </row>
    <row r="5909" spans="1:3" s="5" customFormat="1">
      <c r="A5909" s="12"/>
      <c r="B5909" s="12"/>
      <c r="C5909" s="12"/>
    </row>
    <row r="5910" spans="1:3" s="5" customFormat="1">
      <c r="A5910" s="12"/>
      <c r="B5910" s="12"/>
      <c r="C5910" s="12"/>
    </row>
    <row r="5911" spans="1:3" s="5" customFormat="1">
      <c r="A5911" s="12"/>
      <c r="B5911" s="12"/>
      <c r="C5911" s="12"/>
    </row>
    <row r="5912" spans="1:3" s="5" customFormat="1">
      <c r="A5912" s="12"/>
      <c r="B5912" s="12"/>
      <c r="C5912" s="12"/>
    </row>
    <row r="5913" spans="1:3" s="5" customFormat="1">
      <c r="A5913" s="12"/>
      <c r="B5913" s="12"/>
      <c r="C5913" s="12"/>
    </row>
    <row r="5914" spans="1:3" s="5" customFormat="1">
      <c r="A5914" s="12"/>
      <c r="B5914" s="12"/>
      <c r="C5914" s="12"/>
    </row>
    <row r="5915" spans="1:3" s="5" customFormat="1">
      <c r="A5915" s="12"/>
      <c r="B5915" s="12"/>
      <c r="C5915" s="12"/>
    </row>
    <row r="5916" spans="1:3" s="5" customFormat="1">
      <c r="A5916" s="12"/>
      <c r="B5916" s="12"/>
      <c r="C5916" s="12"/>
    </row>
    <row r="5917" spans="1:3" s="5" customFormat="1">
      <c r="A5917" s="12"/>
      <c r="B5917" s="12"/>
      <c r="C5917" s="12"/>
    </row>
    <row r="5918" spans="1:3" s="5" customFormat="1">
      <c r="A5918" s="12"/>
      <c r="B5918" s="12"/>
      <c r="C5918" s="12"/>
    </row>
    <row r="5919" spans="1:3" s="5" customFormat="1">
      <c r="A5919" s="12"/>
      <c r="B5919" s="12"/>
      <c r="C5919" s="12"/>
    </row>
    <row r="5920" spans="1:3" s="5" customFormat="1">
      <c r="A5920" s="12"/>
      <c r="B5920" s="12"/>
      <c r="C5920" s="12"/>
    </row>
    <row r="5921" spans="1:3" s="5" customFormat="1">
      <c r="A5921" s="12"/>
      <c r="B5921" s="12"/>
      <c r="C5921" s="12"/>
    </row>
    <row r="5922" spans="1:3" s="5" customFormat="1">
      <c r="A5922" s="12"/>
      <c r="B5922" s="12"/>
      <c r="C5922" s="12"/>
    </row>
    <row r="5923" spans="1:3" s="5" customFormat="1">
      <c r="A5923" s="12"/>
      <c r="B5923" s="12"/>
      <c r="C5923" s="12"/>
    </row>
    <row r="5924" spans="1:3" s="5" customFormat="1">
      <c r="A5924" s="12"/>
      <c r="B5924" s="12"/>
      <c r="C5924" s="12"/>
    </row>
    <row r="5925" spans="1:3" s="5" customFormat="1">
      <c r="A5925" s="12"/>
      <c r="B5925" s="12"/>
      <c r="C5925" s="12"/>
    </row>
    <row r="5926" spans="1:3" s="5" customFormat="1">
      <c r="A5926" s="12"/>
      <c r="B5926" s="12"/>
      <c r="C5926" s="12"/>
    </row>
    <row r="5927" spans="1:3" s="5" customFormat="1">
      <c r="A5927" s="12"/>
      <c r="B5927" s="12"/>
      <c r="C5927" s="12"/>
    </row>
    <row r="5928" spans="1:3" s="5" customFormat="1">
      <c r="A5928" s="12"/>
      <c r="B5928" s="12"/>
      <c r="C5928" s="12"/>
    </row>
    <row r="5929" spans="1:3" s="5" customFormat="1">
      <c r="A5929" s="12"/>
      <c r="B5929" s="12"/>
      <c r="C5929" s="12"/>
    </row>
    <row r="5930" spans="1:3" s="5" customFormat="1">
      <c r="A5930" s="12"/>
      <c r="B5930" s="12"/>
      <c r="C5930" s="12"/>
    </row>
    <row r="5931" spans="1:3" s="5" customFormat="1">
      <c r="A5931" s="12"/>
      <c r="B5931" s="12"/>
      <c r="C5931" s="12"/>
    </row>
    <row r="5932" spans="1:3" s="5" customFormat="1">
      <c r="A5932" s="12"/>
      <c r="B5932" s="12"/>
      <c r="C5932" s="12"/>
    </row>
    <row r="5933" spans="1:3" s="5" customFormat="1">
      <c r="A5933" s="12"/>
      <c r="B5933" s="12"/>
      <c r="C5933" s="12"/>
    </row>
    <row r="5934" spans="1:3" s="5" customFormat="1">
      <c r="A5934" s="12"/>
      <c r="B5934" s="12"/>
      <c r="C5934" s="12"/>
    </row>
    <row r="5935" spans="1:3" s="5" customFormat="1">
      <c r="A5935" s="12"/>
      <c r="B5935" s="12"/>
      <c r="C5935" s="12"/>
    </row>
    <row r="5936" spans="1:3" s="5" customFormat="1">
      <c r="A5936" s="12"/>
      <c r="B5936" s="12"/>
      <c r="C5936" s="12"/>
    </row>
    <row r="5937" spans="1:3" s="5" customFormat="1">
      <c r="A5937" s="12"/>
      <c r="B5937" s="12"/>
      <c r="C5937" s="12"/>
    </row>
    <row r="5938" spans="1:3" s="5" customFormat="1">
      <c r="A5938" s="12"/>
      <c r="B5938" s="12"/>
      <c r="C5938" s="12"/>
    </row>
    <row r="5939" spans="1:3" s="5" customFormat="1">
      <c r="A5939" s="12"/>
      <c r="B5939" s="12"/>
      <c r="C5939" s="12"/>
    </row>
    <row r="5940" spans="1:3" s="5" customFormat="1">
      <c r="A5940" s="12"/>
      <c r="B5940" s="12"/>
      <c r="C5940" s="12"/>
    </row>
    <row r="5941" spans="1:3" s="5" customFormat="1">
      <c r="A5941" s="12"/>
      <c r="B5941" s="12"/>
      <c r="C5941" s="12"/>
    </row>
    <row r="5942" spans="1:3" s="5" customFormat="1">
      <c r="A5942" s="12"/>
      <c r="B5942" s="12"/>
      <c r="C5942" s="12"/>
    </row>
    <row r="5943" spans="1:3" s="5" customFormat="1">
      <c r="A5943" s="12"/>
      <c r="B5943" s="12"/>
      <c r="C5943" s="12"/>
    </row>
    <row r="5944" spans="1:3" s="5" customFormat="1">
      <c r="A5944" s="12"/>
      <c r="B5944" s="12"/>
      <c r="C5944" s="12"/>
    </row>
    <row r="5945" spans="1:3" s="5" customFormat="1">
      <c r="A5945" s="12"/>
      <c r="B5945" s="12"/>
      <c r="C5945" s="12"/>
    </row>
    <row r="5946" spans="1:3" s="5" customFormat="1">
      <c r="A5946" s="12"/>
      <c r="B5946" s="12"/>
      <c r="C5946" s="12"/>
    </row>
    <row r="5947" spans="1:3" s="5" customFormat="1">
      <c r="A5947" s="12"/>
      <c r="B5947" s="12"/>
      <c r="C5947" s="12"/>
    </row>
    <row r="5948" spans="1:3" s="5" customFormat="1">
      <c r="A5948" s="12"/>
      <c r="B5948" s="12"/>
      <c r="C5948" s="12"/>
    </row>
    <row r="5949" spans="1:3" s="5" customFormat="1">
      <c r="A5949" s="12"/>
      <c r="B5949" s="12"/>
      <c r="C5949" s="12"/>
    </row>
    <row r="5950" spans="1:3" s="5" customFormat="1">
      <c r="A5950" s="12"/>
      <c r="B5950" s="12"/>
      <c r="C5950" s="12"/>
    </row>
    <row r="5951" spans="1:3" s="5" customFormat="1">
      <c r="A5951" s="12"/>
      <c r="B5951" s="12"/>
      <c r="C5951" s="12"/>
    </row>
    <row r="5952" spans="1:3" s="5" customFormat="1">
      <c r="A5952" s="12"/>
      <c r="B5952" s="12"/>
      <c r="C5952" s="12"/>
    </row>
    <row r="5953" spans="1:3" s="5" customFormat="1">
      <c r="A5953" s="12"/>
      <c r="B5953" s="12"/>
      <c r="C5953" s="12"/>
    </row>
    <row r="5954" spans="1:3" s="5" customFormat="1">
      <c r="A5954" s="12"/>
      <c r="B5954" s="12"/>
      <c r="C5954" s="12"/>
    </row>
    <row r="5955" spans="1:3" s="5" customFormat="1">
      <c r="A5955" s="12"/>
      <c r="B5955" s="12"/>
      <c r="C5955" s="12"/>
    </row>
    <row r="5956" spans="1:3" s="5" customFormat="1">
      <c r="A5956" s="12"/>
      <c r="B5956" s="12"/>
      <c r="C5956" s="12"/>
    </row>
    <row r="5957" spans="1:3" s="5" customFormat="1">
      <c r="A5957" s="12"/>
      <c r="B5957" s="12"/>
      <c r="C5957" s="12"/>
    </row>
    <row r="5958" spans="1:3" s="5" customFormat="1">
      <c r="A5958" s="12"/>
      <c r="B5958" s="12"/>
      <c r="C5958" s="12"/>
    </row>
    <row r="5959" spans="1:3" s="5" customFormat="1">
      <c r="A5959" s="12"/>
      <c r="B5959" s="12"/>
      <c r="C5959" s="12"/>
    </row>
    <row r="5960" spans="1:3" s="5" customFormat="1">
      <c r="A5960" s="12"/>
      <c r="B5960" s="12"/>
      <c r="C5960" s="12"/>
    </row>
    <row r="5961" spans="1:3" s="5" customFormat="1">
      <c r="A5961" s="12"/>
      <c r="B5961" s="12"/>
      <c r="C5961" s="12"/>
    </row>
    <row r="5962" spans="1:3" s="5" customFormat="1">
      <c r="A5962" s="12"/>
      <c r="B5962" s="12"/>
      <c r="C5962" s="12"/>
    </row>
    <row r="5963" spans="1:3" s="5" customFormat="1">
      <c r="A5963" s="12"/>
      <c r="B5963" s="12"/>
      <c r="C5963" s="12"/>
    </row>
    <row r="5964" spans="1:3" s="5" customFormat="1">
      <c r="A5964" s="12"/>
      <c r="B5964" s="12"/>
      <c r="C5964" s="12"/>
    </row>
    <row r="5965" spans="1:3" s="5" customFormat="1">
      <c r="A5965" s="12"/>
      <c r="B5965" s="12"/>
      <c r="C5965" s="12"/>
    </row>
    <row r="5966" spans="1:3" s="5" customFormat="1">
      <c r="A5966" s="12"/>
      <c r="B5966" s="12"/>
      <c r="C5966" s="12"/>
    </row>
    <row r="5967" spans="1:3" s="5" customFormat="1">
      <c r="A5967" s="12"/>
      <c r="B5967" s="12"/>
      <c r="C5967" s="12"/>
    </row>
    <row r="5968" spans="1:3" s="5" customFormat="1">
      <c r="A5968" s="12"/>
      <c r="B5968" s="12"/>
      <c r="C5968" s="12"/>
    </row>
    <row r="5969" spans="1:3" s="5" customFormat="1">
      <c r="A5969" s="12"/>
      <c r="B5969" s="12"/>
      <c r="C5969" s="12"/>
    </row>
    <row r="5970" spans="1:3" s="5" customFormat="1">
      <c r="A5970" s="12"/>
      <c r="B5970" s="12"/>
      <c r="C5970" s="12"/>
    </row>
    <row r="5971" spans="1:3" s="5" customFormat="1">
      <c r="A5971" s="12"/>
      <c r="B5971" s="12"/>
      <c r="C5971" s="12"/>
    </row>
    <row r="5972" spans="1:3" s="5" customFormat="1">
      <c r="A5972" s="12"/>
      <c r="B5972" s="12"/>
      <c r="C5972" s="12"/>
    </row>
    <row r="5973" spans="1:3" s="5" customFormat="1">
      <c r="A5973" s="12"/>
      <c r="B5973" s="12"/>
      <c r="C5973" s="12"/>
    </row>
    <row r="5974" spans="1:3" s="5" customFormat="1">
      <c r="A5974" s="12"/>
      <c r="B5974" s="12"/>
      <c r="C5974" s="12"/>
    </row>
    <row r="5975" spans="1:3" s="5" customFormat="1">
      <c r="A5975" s="12"/>
      <c r="B5975" s="12"/>
      <c r="C5975" s="12"/>
    </row>
    <row r="5976" spans="1:3" s="5" customFormat="1">
      <c r="A5976" s="12"/>
      <c r="B5976" s="12"/>
      <c r="C5976" s="12"/>
    </row>
    <row r="5977" spans="1:3" s="5" customFormat="1">
      <c r="A5977" s="12"/>
      <c r="B5977" s="12"/>
      <c r="C5977" s="12"/>
    </row>
    <row r="5978" spans="1:3" s="5" customFormat="1">
      <c r="A5978" s="12"/>
      <c r="B5978" s="12"/>
      <c r="C5978" s="12"/>
    </row>
    <row r="5979" spans="1:3" s="5" customFormat="1">
      <c r="A5979" s="12"/>
      <c r="B5979" s="12"/>
      <c r="C5979" s="12"/>
    </row>
    <row r="5980" spans="1:3" s="5" customFormat="1">
      <c r="A5980" s="12"/>
      <c r="B5980" s="12"/>
      <c r="C5980" s="12"/>
    </row>
    <row r="5981" spans="1:3" s="5" customFormat="1">
      <c r="A5981" s="12"/>
      <c r="B5981" s="12"/>
      <c r="C5981" s="12"/>
    </row>
    <row r="5982" spans="1:3" s="5" customFormat="1">
      <c r="A5982" s="12"/>
      <c r="B5982" s="12"/>
      <c r="C5982" s="12"/>
    </row>
    <row r="5983" spans="1:3" s="5" customFormat="1">
      <c r="A5983" s="12"/>
      <c r="B5983" s="12"/>
      <c r="C5983" s="12"/>
    </row>
    <row r="5984" spans="1:3" s="5" customFormat="1">
      <c r="A5984" s="12"/>
      <c r="B5984" s="12"/>
      <c r="C5984" s="12"/>
    </row>
    <row r="5985" spans="1:3" s="5" customFormat="1">
      <c r="A5985" s="12"/>
      <c r="B5985" s="12"/>
      <c r="C5985" s="12"/>
    </row>
    <row r="5986" spans="1:3" s="5" customFormat="1">
      <c r="A5986" s="12"/>
      <c r="B5986" s="12"/>
      <c r="C5986" s="12"/>
    </row>
    <row r="5987" spans="1:3" s="5" customFormat="1">
      <c r="A5987" s="12"/>
      <c r="B5987" s="12"/>
      <c r="C5987" s="12"/>
    </row>
    <row r="5988" spans="1:3" s="5" customFormat="1">
      <c r="A5988" s="12"/>
      <c r="B5988" s="12"/>
      <c r="C5988" s="12"/>
    </row>
    <row r="5989" spans="1:3" s="5" customFormat="1">
      <c r="A5989" s="12"/>
      <c r="B5989" s="12"/>
      <c r="C5989" s="12"/>
    </row>
    <row r="5990" spans="1:3" s="5" customFormat="1">
      <c r="A5990" s="12"/>
      <c r="B5990" s="12"/>
      <c r="C5990" s="12"/>
    </row>
    <row r="5991" spans="1:3" s="5" customFormat="1">
      <c r="A5991" s="12"/>
      <c r="B5991" s="12"/>
      <c r="C5991" s="12"/>
    </row>
    <row r="5992" spans="1:3" s="5" customFormat="1">
      <c r="A5992" s="12"/>
      <c r="B5992" s="12"/>
      <c r="C5992" s="12"/>
    </row>
    <row r="5993" spans="1:3" s="5" customFormat="1">
      <c r="A5993" s="12"/>
      <c r="B5993" s="12"/>
      <c r="C5993" s="12"/>
    </row>
    <row r="5994" spans="1:3" s="5" customFormat="1">
      <c r="A5994" s="12"/>
      <c r="B5994" s="12"/>
      <c r="C5994" s="12"/>
    </row>
    <row r="5995" spans="1:3" s="5" customFormat="1">
      <c r="A5995" s="12"/>
      <c r="B5995" s="12"/>
      <c r="C5995" s="12"/>
    </row>
    <row r="5996" spans="1:3" s="5" customFormat="1">
      <c r="A5996" s="12"/>
      <c r="B5996" s="12"/>
      <c r="C5996" s="12"/>
    </row>
    <row r="5997" spans="1:3" s="5" customFormat="1">
      <c r="A5997" s="12"/>
      <c r="B5997" s="12"/>
      <c r="C5997" s="12"/>
    </row>
    <row r="5998" spans="1:3" s="5" customFormat="1">
      <c r="A5998" s="12"/>
      <c r="B5998" s="12"/>
      <c r="C5998" s="12"/>
    </row>
    <row r="5999" spans="1:3" s="5" customFormat="1">
      <c r="A5999" s="12"/>
      <c r="B5999" s="12"/>
      <c r="C5999" s="12"/>
    </row>
    <row r="6000" spans="1:3" s="5" customFormat="1">
      <c r="A6000" s="12"/>
      <c r="B6000" s="12"/>
      <c r="C6000" s="12"/>
    </row>
    <row r="6001" spans="1:3" s="5" customFormat="1">
      <c r="A6001" s="12"/>
      <c r="B6001" s="12"/>
      <c r="C6001" s="12"/>
    </row>
    <row r="6002" spans="1:3" s="5" customFormat="1">
      <c r="A6002" s="12"/>
      <c r="B6002" s="12"/>
      <c r="C6002" s="12"/>
    </row>
    <row r="6003" spans="1:3" s="5" customFormat="1">
      <c r="A6003" s="12"/>
      <c r="B6003" s="12"/>
      <c r="C6003" s="12"/>
    </row>
    <row r="6004" spans="1:3" s="5" customFormat="1">
      <c r="A6004" s="12"/>
      <c r="B6004" s="12"/>
      <c r="C6004" s="12"/>
    </row>
    <row r="6005" spans="1:3" s="5" customFormat="1">
      <c r="A6005" s="12"/>
      <c r="B6005" s="12"/>
      <c r="C6005" s="12"/>
    </row>
    <row r="6006" spans="1:3" s="5" customFormat="1">
      <c r="A6006" s="12"/>
      <c r="B6006" s="12"/>
      <c r="C6006" s="12"/>
    </row>
    <row r="6007" spans="1:3" s="5" customFormat="1">
      <c r="A6007" s="12"/>
      <c r="B6007" s="12"/>
      <c r="C6007" s="12"/>
    </row>
    <row r="6008" spans="1:3" s="5" customFormat="1">
      <c r="A6008" s="12"/>
      <c r="B6008" s="12"/>
      <c r="C6008" s="12"/>
    </row>
    <row r="6009" spans="1:3" s="5" customFormat="1">
      <c r="A6009" s="12"/>
      <c r="B6009" s="12"/>
      <c r="C6009" s="12"/>
    </row>
    <row r="6010" spans="1:3" s="5" customFormat="1">
      <c r="A6010" s="12"/>
      <c r="B6010" s="12"/>
      <c r="C6010" s="12"/>
    </row>
    <row r="6011" spans="1:3" s="5" customFormat="1">
      <c r="A6011" s="12"/>
      <c r="B6011" s="12"/>
      <c r="C6011" s="12"/>
    </row>
    <row r="6012" spans="1:3" s="5" customFormat="1">
      <c r="A6012" s="12"/>
      <c r="B6012" s="12"/>
      <c r="C6012" s="12"/>
    </row>
    <row r="6013" spans="1:3" s="5" customFormat="1">
      <c r="A6013" s="12"/>
      <c r="B6013" s="12"/>
      <c r="C6013" s="12"/>
    </row>
    <row r="6014" spans="1:3" s="5" customFormat="1">
      <c r="A6014" s="12"/>
      <c r="B6014" s="12"/>
      <c r="C6014" s="12"/>
    </row>
    <row r="6015" spans="1:3" s="5" customFormat="1">
      <c r="A6015" s="12"/>
      <c r="B6015" s="12"/>
      <c r="C6015" s="12"/>
    </row>
    <row r="6016" spans="1:3" s="5" customFormat="1">
      <c r="A6016" s="12"/>
      <c r="B6016" s="12"/>
      <c r="C6016" s="12"/>
    </row>
    <row r="6017" spans="1:3" s="5" customFormat="1">
      <c r="A6017" s="12"/>
      <c r="B6017" s="12"/>
      <c r="C6017" s="12"/>
    </row>
    <row r="6018" spans="1:3" s="5" customFormat="1">
      <c r="A6018" s="12"/>
      <c r="B6018" s="12"/>
      <c r="C6018" s="12"/>
    </row>
    <row r="6019" spans="1:3" s="5" customFormat="1">
      <c r="A6019" s="12"/>
      <c r="B6019" s="12"/>
      <c r="C6019" s="12"/>
    </row>
    <row r="6020" spans="1:3" s="5" customFormat="1">
      <c r="A6020" s="12"/>
      <c r="B6020" s="12"/>
      <c r="C6020" s="12"/>
    </row>
    <row r="6021" spans="1:3" s="5" customFormat="1">
      <c r="A6021" s="12"/>
      <c r="B6021" s="12"/>
      <c r="C6021" s="12"/>
    </row>
    <row r="6022" spans="1:3" s="5" customFormat="1">
      <c r="A6022" s="12"/>
      <c r="B6022" s="12"/>
      <c r="C6022" s="12"/>
    </row>
    <row r="6023" spans="1:3" s="5" customFormat="1">
      <c r="A6023" s="12"/>
      <c r="B6023" s="12"/>
      <c r="C6023" s="12"/>
    </row>
    <row r="6024" spans="1:3" s="5" customFormat="1">
      <c r="A6024" s="12"/>
      <c r="B6024" s="12"/>
      <c r="C6024" s="12"/>
    </row>
    <row r="6025" spans="1:3" s="5" customFormat="1">
      <c r="A6025" s="12"/>
      <c r="B6025" s="12"/>
      <c r="C6025" s="12"/>
    </row>
    <row r="6026" spans="1:3" s="5" customFormat="1">
      <c r="A6026" s="12"/>
      <c r="B6026" s="12"/>
      <c r="C6026" s="12"/>
    </row>
    <row r="6027" spans="1:3" s="5" customFormat="1">
      <c r="A6027" s="12"/>
      <c r="B6027" s="12"/>
      <c r="C6027" s="12"/>
    </row>
    <row r="6028" spans="1:3" s="5" customFormat="1">
      <c r="A6028" s="12"/>
      <c r="B6028" s="12"/>
      <c r="C6028" s="12"/>
    </row>
    <row r="6029" spans="1:3" s="5" customFormat="1">
      <c r="A6029" s="12"/>
      <c r="B6029" s="12"/>
      <c r="C6029" s="12"/>
    </row>
    <row r="6030" spans="1:3" s="5" customFormat="1">
      <c r="A6030" s="12"/>
      <c r="B6030" s="12"/>
      <c r="C6030" s="12"/>
    </row>
    <row r="6031" spans="1:3" s="5" customFormat="1">
      <c r="A6031" s="12"/>
      <c r="B6031" s="12"/>
      <c r="C6031" s="12"/>
    </row>
    <row r="6032" spans="1:3" s="5" customFormat="1">
      <c r="A6032" s="12"/>
      <c r="B6032" s="12"/>
      <c r="C6032" s="12"/>
    </row>
    <row r="6033" spans="1:3" s="5" customFormat="1">
      <c r="A6033" s="12"/>
      <c r="B6033" s="12"/>
      <c r="C6033" s="12"/>
    </row>
    <row r="6034" spans="1:3" s="5" customFormat="1">
      <c r="A6034" s="12"/>
      <c r="B6034" s="12"/>
      <c r="C6034" s="12"/>
    </row>
    <row r="6035" spans="1:3" s="5" customFormat="1">
      <c r="A6035" s="12"/>
      <c r="B6035" s="12"/>
      <c r="C6035" s="12"/>
    </row>
    <row r="6036" spans="1:3" s="5" customFormat="1">
      <c r="A6036" s="12"/>
      <c r="B6036" s="12"/>
      <c r="C6036" s="12"/>
    </row>
    <row r="6037" spans="1:3" s="5" customFormat="1">
      <c r="A6037" s="12"/>
      <c r="B6037" s="12"/>
      <c r="C6037" s="12"/>
    </row>
    <row r="6038" spans="1:3" s="5" customFormat="1">
      <c r="A6038" s="12"/>
      <c r="B6038" s="12"/>
      <c r="C6038" s="12"/>
    </row>
    <row r="6039" spans="1:3" s="5" customFormat="1">
      <c r="A6039" s="12"/>
      <c r="B6039" s="12"/>
      <c r="C6039" s="12"/>
    </row>
    <row r="6040" spans="1:3" s="5" customFormat="1">
      <c r="A6040" s="12"/>
      <c r="B6040" s="12"/>
      <c r="C6040" s="12"/>
    </row>
    <row r="6041" spans="1:3" s="5" customFormat="1">
      <c r="A6041" s="12"/>
      <c r="B6041" s="12"/>
      <c r="C6041" s="12"/>
    </row>
    <row r="6042" spans="1:3" s="5" customFormat="1">
      <c r="A6042" s="12"/>
      <c r="B6042" s="12"/>
      <c r="C6042" s="12"/>
    </row>
    <row r="6043" spans="1:3" s="5" customFormat="1">
      <c r="A6043" s="12"/>
      <c r="B6043" s="12"/>
      <c r="C6043" s="12"/>
    </row>
    <row r="6044" spans="1:3" s="5" customFormat="1">
      <c r="A6044" s="12"/>
      <c r="B6044" s="12"/>
      <c r="C6044" s="12"/>
    </row>
    <row r="6045" spans="1:3" s="5" customFormat="1">
      <c r="A6045" s="12"/>
      <c r="B6045" s="12"/>
      <c r="C6045" s="12"/>
    </row>
    <row r="6046" spans="1:3" s="5" customFormat="1">
      <c r="A6046" s="12"/>
      <c r="B6046" s="12"/>
      <c r="C6046" s="12"/>
    </row>
    <row r="6047" spans="1:3" s="5" customFormat="1">
      <c r="A6047" s="12"/>
      <c r="B6047" s="12"/>
      <c r="C6047" s="12"/>
    </row>
    <row r="6048" spans="1:3" s="5" customFormat="1">
      <c r="A6048" s="12"/>
      <c r="B6048" s="12"/>
      <c r="C6048" s="12"/>
    </row>
    <row r="6049" spans="1:3" s="5" customFormat="1">
      <c r="A6049" s="12"/>
      <c r="B6049" s="12"/>
      <c r="C6049" s="12"/>
    </row>
    <row r="6050" spans="1:3" s="5" customFormat="1">
      <c r="A6050" s="12"/>
      <c r="B6050" s="12"/>
      <c r="C6050" s="12"/>
    </row>
    <row r="6051" spans="1:3" s="5" customFormat="1">
      <c r="A6051" s="12"/>
      <c r="B6051" s="12"/>
      <c r="C6051" s="12"/>
    </row>
    <row r="6052" spans="1:3" s="5" customFormat="1">
      <c r="A6052" s="12"/>
      <c r="B6052" s="12"/>
      <c r="C6052" s="12"/>
    </row>
    <row r="6053" spans="1:3" s="5" customFormat="1">
      <c r="A6053" s="12"/>
      <c r="B6053" s="12"/>
      <c r="C6053" s="12"/>
    </row>
    <row r="6054" spans="1:3" s="5" customFormat="1">
      <c r="A6054" s="12"/>
      <c r="B6054" s="12"/>
      <c r="C6054" s="12"/>
    </row>
    <row r="6055" spans="1:3" s="5" customFormat="1">
      <c r="A6055" s="12"/>
      <c r="B6055" s="12"/>
      <c r="C6055" s="12"/>
    </row>
    <row r="6056" spans="1:3" s="5" customFormat="1">
      <c r="A6056" s="12"/>
      <c r="B6056" s="12"/>
      <c r="C6056" s="12"/>
    </row>
    <row r="6057" spans="1:3" s="5" customFormat="1">
      <c r="A6057" s="12"/>
      <c r="B6057" s="12"/>
      <c r="C6057" s="12"/>
    </row>
    <row r="6058" spans="1:3" s="5" customFormat="1">
      <c r="A6058" s="12"/>
      <c r="B6058" s="12"/>
      <c r="C6058" s="12"/>
    </row>
    <row r="6059" spans="1:3" s="5" customFormat="1">
      <c r="A6059" s="12"/>
      <c r="B6059" s="12"/>
      <c r="C6059" s="12"/>
    </row>
    <row r="6060" spans="1:3" s="5" customFormat="1">
      <c r="A6060" s="12"/>
      <c r="B6060" s="12"/>
      <c r="C6060" s="12"/>
    </row>
    <row r="6061" spans="1:3" s="5" customFormat="1">
      <c r="A6061" s="12"/>
      <c r="B6061" s="12"/>
      <c r="C6061" s="12"/>
    </row>
    <row r="6062" spans="1:3" s="5" customFormat="1">
      <c r="A6062" s="12"/>
      <c r="B6062" s="12"/>
      <c r="C6062" s="12"/>
    </row>
    <row r="6063" spans="1:3" s="5" customFormat="1">
      <c r="A6063" s="12"/>
      <c r="B6063" s="12"/>
      <c r="C6063" s="12"/>
    </row>
    <row r="6064" spans="1:3" s="5" customFormat="1">
      <c r="A6064" s="12"/>
      <c r="B6064" s="12"/>
      <c r="C6064" s="12"/>
    </row>
    <row r="6065" spans="1:3" s="5" customFormat="1">
      <c r="A6065" s="12"/>
      <c r="B6065" s="12"/>
      <c r="C6065" s="12"/>
    </row>
    <row r="6066" spans="1:3" s="5" customFormat="1">
      <c r="A6066" s="12"/>
      <c r="B6066" s="12"/>
      <c r="C6066" s="12"/>
    </row>
    <row r="6067" spans="1:3" s="5" customFormat="1">
      <c r="A6067" s="12"/>
      <c r="B6067" s="12"/>
      <c r="C6067" s="12"/>
    </row>
    <row r="6068" spans="1:3" s="5" customFormat="1">
      <c r="A6068" s="12"/>
      <c r="B6068" s="12"/>
      <c r="C6068" s="12"/>
    </row>
    <row r="6069" spans="1:3" s="5" customFormat="1">
      <c r="A6069" s="12"/>
      <c r="B6069" s="12"/>
      <c r="C6069" s="12"/>
    </row>
    <row r="6070" spans="1:3" s="5" customFormat="1">
      <c r="A6070" s="12"/>
      <c r="B6070" s="12"/>
      <c r="C6070" s="12"/>
    </row>
    <row r="6071" spans="1:3" s="5" customFormat="1">
      <c r="A6071" s="12"/>
      <c r="B6071" s="12"/>
      <c r="C6071" s="12"/>
    </row>
    <row r="6072" spans="1:3" s="5" customFormat="1">
      <c r="A6072" s="12"/>
      <c r="B6072" s="12"/>
      <c r="C6072" s="12"/>
    </row>
    <row r="6073" spans="1:3" s="5" customFormat="1">
      <c r="A6073" s="12"/>
      <c r="B6073" s="12"/>
      <c r="C6073" s="12"/>
    </row>
    <row r="6074" spans="1:3" s="5" customFormat="1">
      <c r="A6074" s="12"/>
      <c r="B6074" s="12"/>
      <c r="C6074" s="12"/>
    </row>
    <row r="6075" spans="1:3" s="5" customFormat="1">
      <c r="A6075" s="12"/>
      <c r="B6075" s="12"/>
      <c r="C6075" s="12"/>
    </row>
    <row r="6076" spans="1:3" s="5" customFormat="1">
      <c r="A6076" s="12"/>
      <c r="B6076" s="12"/>
      <c r="C6076" s="12"/>
    </row>
    <row r="6077" spans="1:3" s="5" customFormat="1">
      <c r="A6077" s="12"/>
      <c r="B6077" s="12"/>
      <c r="C6077" s="12"/>
    </row>
    <row r="6078" spans="1:3" s="5" customFormat="1">
      <c r="A6078" s="12"/>
      <c r="B6078" s="12"/>
      <c r="C6078" s="12"/>
    </row>
    <row r="6079" spans="1:3" s="5" customFormat="1">
      <c r="A6079" s="12"/>
      <c r="B6079" s="12"/>
      <c r="C6079" s="12"/>
    </row>
    <row r="6080" spans="1:3" s="5" customFormat="1">
      <c r="A6080" s="12"/>
      <c r="B6080" s="12"/>
      <c r="C6080" s="12"/>
    </row>
    <row r="6081" spans="1:3" s="5" customFormat="1">
      <c r="A6081" s="12"/>
      <c r="B6081" s="12"/>
      <c r="C6081" s="12"/>
    </row>
    <row r="6082" spans="1:3" s="5" customFormat="1">
      <c r="A6082" s="12"/>
      <c r="B6082" s="12"/>
      <c r="C6082" s="12"/>
    </row>
    <row r="6083" spans="1:3" s="5" customFormat="1">
      <c r="A6083" s="12"/>
      <c r="B6083" s="12"/>
      <c r="C6083" s="12"/>
    </row>
    <row r="6084" spans="1:3" s="5" customFormat="1">
      <c r="A6084" s="12"/>
      <c r="B6084" s="12"/>
      <c r="C6084" s="12"/>
    </row>
    <row r="6085" spans="1:3" s="5" customFormat="1">
      <c r="A6085" s="12"/>
      <c r="B6085" s="12"/>
      <c r="C6085" s="12"/>
    </row>
    <row r="6086" spans="1:3" s="5" customFormat="1">
      <c r="A6086" s="12"/>
      <c r="B6086" s="12"/>
      <c r="C6086" s="12"/>
    </row>
    <row r="6087" spans="1:3" s="5" customFormat="1">
      <c r="A6087" s="12"/>
      <c r="B6087" s="12"/>
      <c r="C6087" s="12"/>
    </row>
    <row r="6088" spans="1:3" s="5" customFormat="1">
      <c r="A6088" s="12"/>
      <c r="B6088" s="12"/>
      <c r="C6088" s="12"/>
    </row>
    <row r="6089" spans="1:3" s="5" customFormat="1">
      <c r="A6089" s="12"/>
      <c r="B6089" s="12"/>
      <c r="C6089" s="12"/>
    </row>
    <row r="6090" spans="1:3" s="5" customFormat="1">
      <c r="A6090" s="12"/>
      <c r="B6090" s="12"/>
      <c r="C6090" s="12"/>
    </row>
    <row r="6091" spans="1:3" s="5" customFormat="1">
      <c r="A6091" s="12"/>
      <c r="B6091" s="12"/>
      <c r="C6091" s="12"/>
    </row>
    <row r="6092" spans="1:3" s="5" customFormat="1">
      <c r="A6092" s="12"/>
      <c r="B6092" s="12"/>
      <c r="C6092" s="12"/>
    </row>
    <row r="6093" spans="1:3" s="5" customFormat="1">
      <c r="A6093" s="12"/>
      <c r="B6093" s="12"/>
      <c r="C6093" s="12"/>
    </row>
    <row r="6094" spans="1:3" s="5" customFormat="1">
      <c r="A6094" s="12"/>
      <c r="B6094" s="12"/>
      <c r="C6094" s="12"/>
    </row>
    <row r="6095" spans="1:3" s="5" customFormat="1">
      <c r="A6095" s="12"/>
      <c r="B6095" s="12"/>
      <c r="C6095" s="12"/>
    </row>
    <row r="6096" spans="1:3" s="5" customFormat="1">
      <c r="A6096" s="12"/>
      <c r="B6096" s="12"/>
      <c r="C6096" s="12"/>
    </row>
    <row r="6097" spans="1:3" s="5" customFormat="1">
      <c r="A6097" s="12"/>
      <c r="B6097" s="12"/>
      <c r="C6097" s="12"/>
    </row>
    <row r="6098" spans="1:3" s="5" customFormat="1">
      <c r="A6098" s="12"/>
      <c r="B6098" s="12"/>
      <c r="C6098" s="12"/>
    </row>
    <row r="6099" spans="1:3" s="5" customFormat="1">
      <c r="A6099" s="12"/>
      <c r="B6099" s="12"/>
      <c r="C6099" s="12"/>
    </row>
    <row r="6100" spans="1:3" s="5" customFormat="1">
      <c r="A6100" s="12"/>
      <c r="B6100" s="12"/>
      <c r="C6100" s="12"/>
    </row>
    <row r="6101" spans="1:3" s="5" customFormat="1">
      <c r="A6101" s="12"/>
      <c r="B6101" s="12"/>
      <c r="C6101" s="12"/>
    </row>
    <row r="6102" spans="1:3" s="5" customFormat="1">
      <c r="A6102" s="12"/>
      <c r="B6102" s="12"/>
      <c r="C6102" s="12"/>
    </row>
    <row r="6103" spans="1:3" s="5" customFormat="1">
      <c r="A6103" s="12"/>
      <c r="B6103" s="12"/>
      <c r="C6103" s="12"/>
    </row>
    <row r="6104" spans="1:3" s="5" customFormat="1">
      <c r="A6104" s="12"/>
      <c r="B6104" s="12"/>
      <c r="C6104" s="12"/>
    </row>
    <row r="6105" spans="1:3" s="5" customFormat="1">
      <c r="A6105" s="12"/>
      <c r="B6105" s="12"/>
      <c r="C6105" s="12"/>
    </row>
    <row r="6106" spans="1:3" s="5" customFormat="1">
      <c r="A6106" s="12"/>
      <c r="B6106" s="12"/>
      <c r="C6106" s="12"/>
    </row>
    <row r="6107" spans="1:3" s="5" customFormat="1">
      <c r="A6107" s="12"/>
      <c r="B6107" s="12"/>
      <c r="C6107" s="12"/>
    </row>
    <row r="6108" spans="1:3" s="5" customFormat="1">
      <c r="A6108" s="12"/>
      <c r="B6108" s="12"/>
      <c r="C6108" s="12"/>
    </row>
    <row r="6109" spans="1:3" s="5" customFormat="1">
      <c r="A6109" s="12"/>
      <c r="B6109" s="12"/>
      <c r="C6109" s="12"/>
    </row>
    <row r="6110" spans="1:3" s="5" customFormat="1">
      <c r="A6110" s="12"/>
      <c r="B6110" s="12"/>
      <c r="C6110" s="12"/>
    </row>
    <row r="6111" spans="1:3" s="5" customFormat="1">
      <c r="A6111" s="12"/>
      <c r="B6111" s="12"/>
      <c r="C6111" s="12"/>
    </row>
    <row r="6112" spans="1:3" s="5" customFormat="1">
      <c r="A6112" s="12"/>
      <c r="B6112" s="12"/>
      <c r="C6112" s="12"/>
    </row>
    <row r="6113" spans="1:3" s="5" customFormat="1">
      <c r="A6113" s="12"/>
      <c r="B6113" s="12"/>
      <c r="C6113" s="12"/>
    </row>
    <row r="6114" spans="1:3" s="5" customFormat="1">
      <c r="A6114" s="12"/>
      <c r="B6114" s="12"/>
      <c r="C6114" s="12"/>
    </row>
    <row r="6115" spans="1:3" s="5" customFormat="1">
      <c r="A6115" s="12"/>
      <c r="B6115" s="12"/>
      <c r="C6115" s="12"/>
    </row>
    <row r="6116" spans="1:3" s="5" customFormat="1">
      <c r="A6116" s="12"/>
      <c r="B6116" s="12"/>
      <c r="C6116" s="12"/>
    </row>
    <row r="6117" spans="1:3" s="5" customFormat="1">
      <c r="A6117" s="12"/>
      <c r="B6117" s="12"/>
      <c r="C6117" s="12"/>
    </row>
    <row r="6118" spans="1:3" s="5" customFormat="1">
      <c r="A6118" s="12"/>
      <c r="B6118" s="12"/>
      <c r="C6118" s="12"/>
    </row>
    <row r="6119" spans="1:3" s="5" customFormat="1">
      <c r="A6119" s="12"/>
      <c r="B6119" s="12"/>
      <c r="C6119" s="12"/>
    </row>
    <row r="6120" spans="1:3" s="5" customFormat="1">
      <c r="A6120" s="12"/>
      <c r="B6120" s="12"/>
      <c r="C6120" s="12"/>
    </row>
    <row r="6121" spans="1:3" s="5" customFormat="1">
      <c r="A6121" s="12"/>
      <c r="B6121" s="12"/>
      <c r="C6121" s="12"/>
    </row>
    <row r="6122" spans="1:3" s="5" customFormat="1">
      <c r="A6122" s="12"/>
      <c r="B6122" s="12"/>
      <c r="C6122" s="12"/>
    </row>
    <row r="6123" spans="1:3" s="5" customFormat="1">
      <c r="A6123" s="12"/>
      <c r="B6123" s="12"/>
      <c r="C6123" s="12"/>
    </row>
    <row r="6124" spans="1:3" s="5" customFormat="1">
      <c r="A6124" s="12"/>
      <c r="B6124" s="12"/>
      <c r="C6124" s="12"/>
    </row>
    <row r="6125" spans="1:3" s="5" customFormat="1">
      <c r="A6125" s="12"/>
      <c r="B6125" s="12"/>
      <c r="C6125" s="12"/>
    </row>
    <row r="6126" spans="1:3" s="5" customFormat="1">
      <c r="A6126" s="12"/>
      <c r="B6126" s="12"/>
      <c r="C6126" s="12"/>
    </row>
    <row r="6127" spans="1:3" s="5" customFormat="1">
      <c r="A6127" s="12"/>
      <c r="B6127" s="12"/>
      <c r="C6127" s="12"/>
    </row>
    <row r="6128" spans="1:3" s="5" customFormat="1">
      <c r="A6128" s="12"/>
      <c r="B6128" s="12"/>
      <c r="C6128" s="12"/>
    </row>
    <row r="6129" spans="1:3" s="5" customFormat="1">
      <c r="A6129" s="12"/>
      <c r="B6129" s="12"/>
      <c r="C6129" s="12"/>
    </row>
    <row r="6130" spans="1:3" s="5" customFormat="1">
      <c r="A6130" s="12"/>
      <c r="B6130" s="12"/>
      <c r="C6130" s="12"/>
    </row>
    <row r="6131" spans="1:3" s="5" customFormat="1">
      <c r="A6131" s="12"/>
      <c r="B6131" s="12"/>
      <c r="C6131" s="12"/>
    </row>
    <row r="6132" spans="1:3" s="5" customFormat="1">
      <c r="A6132" s="12"/>
      <c r="B6132" s="12"/>
      <c r="C6132" s="12"/>
    </row>
    <row r="6133" spans="1:3" s="5" customFormat="1">
      <c r="A6133" s="12"/>
      <c r="B6133" s="12"/>
      <c r="C6133" s="12"/>
    </row>
    <row r="6134" spans="1:3" s="5" customFormat="1">
      <c r="A6134" s="12"/>
      <c r="B6134" s="12"/>
      <c r="C6134" s="12"/>
    </row>
    <row r="6135" spans="1:3" s="5" customFormat="1">
      <c r="A6135" s="12"/>
      <c r="B6135" s="12"/>
      <c r="C6135" s="12"/>
    </row>
    <row r="6136" spans="1:3" s="5" customFormat="1">
      <c r="A6136" s="12"/>
      <c r="B6136" s="12"/>
      <c r="C6136" s="12"/>
    </row>
    <row r="6137" spans="1:3" s="5" customFormat="1">
      <c r="A6137" s="12"/>
      <c r="B6137" s="12"/>
      <c r="C6137" s="12"/>
    </row>
    <row r="6138" spans="1:3" s="5" customFormat="1">
      <c r="A6138" s="12"/>
      <c r="B6138" s="12"/>
      <c r="C6138" s="12"/>
    </row>
    <row r="6139" spans="1:3" s="5" customFormat="1">
      <c r="A6139" s="12"/>
      <c r="B6139" s="12"/>
      <c r="C6139" s="12"/>
    </row>
    <row r="6140" spans="1:3" s="5" customFormat="1">
      <c r="A6140" s="12"/>
      <c r="B6140" s="12"/>
      <c r="C6140" s="12"/>
    </row>
    <row r="6141" spans="1:3" s="5" customFormat="1">
      <c r="A6141" s="12"/>
      <c r="B6141" s="12"/>
      <c r="C6141" s="12"/>
    </row>
    <row r="6142" spans="1:3" s="5" customFormat="1">
      <c r="A6142" s="12"/>
      <c r="B6142" s="12"/>
      <c r="C6142" s="12"/>
    </row>
    <row r="6143" spans="1:3" s="5" customFormat="1">
      <c r="A6143" s="12"/>
      <c r="B6143" s="12"/>
      <c r="C6143" s="12"/>
    </row>
    <row r="6144" spans="1:3" s="5" customFormat="1">
      <c r="A6144" s="12"/>
      <c r="B6144" s="12"/>
      <c r="C6144" s="12"/>
    </row>
    <row r="6145" spans="1:3" s="5" customFormat="1">
      <c r="A6145" s="12"/>
      <c r="B6145" s="12"/>
      <c r="C6145" s="12"/>
    </row>
    <row r="6146" spans="1:3" s="5" customFormat="1">
      <c r="A6146" s="12"/>
      <c r="B6146" s="12"/>
      <c r="C6146" s="12"/>
    </row>
    <row r="6147" spans="1:3" s="5" customFormat="1">
      <c r="A6147" s="12"/>
      <c r="B6147" s="12"/>
      <c r="C6147" s="12"/>
    </row>
    <row r="6148" spans="1:3" s="5" customFormat="1">
      <c r="A6148" s="12"/>
      <c r="B6148" s="12"/>
      <c r="C6148" s="12"/>
    </row>
    <row r="6149" spans="1:3" s="5" customFormat="1">
      <c r="A6149" s="12"/>
      <c r="B6149" s="12"/>
      <c r="C6149" s="12"/>
    </row>
    <row r="6150" spans="1:3" s="5" customFormat="1">
      <c r="A6150" s="12"/>
      <c r="B6150" s="12"/>
      <c r="C6150" s="12"/>
    </row>
    <row r="6151" spans="1:3" s="5" customFormat="1">
      <c r="A6151" s="12"/>
      <c r="B6151" s="12"/>
      <c r="C6151" s="12"/>
    </row>
    <row r="6152" spans="1:3" s="5" customFormat="1">
      <c r="A6152" s="12"/>
      <c r="B6152" s="12"/>
      <c r="C6152" s="12"/>
    </row>
    <row r="6153" spans="1:3" s="5" customFormat="1">
      <c r="A6153" s="12"/>
      <c r="B6153" s="12"/>
      <c r="C6153" s="12"/>
    </row>
    <row r="6154" spans="1:3" s="5" customFormat="1">
      <c r="A6154" s="12"/>
      <c r="B6154" s="12"/>
      <c r="C6154" s="12"/>
    </row>
    <row r="6155" spans="1:3" s="5" customFormat="1">
      <c r="A6155" s="12"/>
      <c r="B6155" s="12"/>
      <c r="C6155" s="12"/>
    </row>
    <row r="6156" spans="1:3" s="5" customFormat="1">
      <c r="A6156" s="12"/>
      <c r="B6156" s="12"/>
      <c r="C6156" s="12"/>
    </row>
    <row r="6157" spans="1:3" s="5" customFormat="1">
      <c r="A6157" s="12"/>
      <c r="B6157" s="12"/>
      <c r="C6157" s="12"/>
    </row>
    <row r="6158" spans="1:3" s="5" customFormat="1">
      <c r="A6158" s="12"/>
      <c r="B6158" s="12"/>
      <c r="C6158" s="12"/>
    </row>
    <row r="6159" spans="1:3" s="5" customFormat="1">
      <c r="A6159" s="12"/>
      <c r="B6159" s="12"/>
      <c r="C6159" s="12"/>
    </row>
    <row r="6160" spans="1:3" s="5" customFormat="1">
      <c r="A6160" s="12"/>
      <c r="B6160" s="12"/>
      <c r="C6160" s="12"/>
    </row>
    <row r="6161" spans="1:3" s="5" customFormat="1">
      <c r="A6161" s="12"/>
      <c r="B6161" s="12"/>
      <c r="C6161" s="12"/>
    </row>
    <row r="6162" spans="1:3" s="5" customFormat="1">
      <c r="A6162" s="12"/>
      <c r="B6162" s="12"/>
      <c r="C6162" s="12"/>
    </row>
    <row r="6163" spans="1:3" s="5" customFormat="1">
      <c r="A6163" s="12"/>
      <c r="B6163" s="12"/>
      <c r="C6163" s="12"/>
    </row>
    <row r="6164" spans="1:3" s="5" customFormat="1">
      <c r="A6164" s="12"/>
      <c r="B6164" s="12"/>
      <c r="C6164" s="12"/>
    </row>
    <row r="6165" spans="1:3" s="5" customFormat="1">
      <c r="A6165" s="12"/>
      <c r="B6165" s="12"/>
      <c r="C6165" s="12"/>
    </row>
    <row r="6166" spans="1:3" s="5" customFormat="1">
      <c r="A6166" s="12"/>
      <c r="B6166" s="12"/>
      <c r="C6166" s="12"/>
    </row>
    <row r="6167" spans="1:3" s="5" customFormat="1">
      <c r="A6167" s="12"/>
      <c r="B6167" s="12"/>
      <c r="C6167" s="12"/>
    </row>
    <row r="6168" spans="1:3" s="5" customFormat="1">
      <c r="A6168" s="12"/>
      <c r="B6168" s="12"/>
      <c r="C6168" s="12"/>
    </row>
    <row r="6169" spans="1:3" s="5" customFormat="1">
      <c r="A6169" s="12"/>
      <c r="B6169" s="12"/>
      <c r="C6169" s="12"/>
    </row>
    <row r="6170" spans="1:3" s="5" customFormat="1">
      <c r="A6170" s="12"/>
      <c r="B6170" s="12"/>
      <c r="C6170" s="12"/>
    </row>
    <row r="6171" spans="1:3" s="5" customFormat="1">
      <c r="A6171" s="12"/>
      <c r="B6171" s="12"/>
      <c r="C6171" s="12"/>
    </row>
    <row r="6172" spans="1:3" s="5" customFormat="1">
      <c r="A6172" s="12"/>
      <c r="B6172" s="12"/>
      <c r="C6172" s="12"/>
    </row>
    <row r="6173" spans="1:3" s="5" customFormat="1">
      <c r="A6173" s="12"/>
      <c r="B6173" s="12"/>
      <c r="C6173" s="12"/>
    </row>
    <row r="6174" spans="1:3" s="5" customFormat="1">
      <c r="A6174" s="12"/>
      <c r="B6174" s="12"/>
      <c r="C6174" s="12"/>
    </row>
    <row r="6175" spans="1:3" s="5" customFormat="1">
      <c r="A6175" s="12"/>
      <c r="B6175" s="12"/>
      <c r="C6175" s="12"/>
    </row>
    <row r="6176" spans="1:3" s="5" customFormat="1">
      <c r="A6176" s="12"/>
      <c r="B6176" s="12"/>
      <c r="C6176" s="12"/>
    </row>
    <row r="6177" spans="1:3" s="5" customFormat="1">
      <c r="A6177" s="12"/>
      <c r="B6177" s="12"/>
      <c r="C6177" s="12"/>
    </row>
    <row r="6178" spans="1:3" s="5" customFormat="1">
      <c r="A6178" s="12"/>
      <c r="B6178" s="12"/>
      <c r="C6178" s="12"/>
    </row>
    <row r="6179" spans="1:3" s="5" customFormat="1">
      <c r="A6179" s="12"/>
      <c r="B6179" s="12"/>
      <c r="C6179" s="12"/>
    </row>
    <row r="6180" spans="1:3" s="5" customFormat="1">
      <c r="A6180" s="12"/>
      <c r="B6180" s="12"/>
      <c r="C6180" s="12"/>
    </row>
    <row r="6181" spans="1:3" s="5" customFormat="1">
      <c r="A6181" s="12"/>
      <c r="B6181" s="12"/>
      <c r="C6181" s="12"/>
    </row>
    <row r="6182" spans="1:3" s="5" customFormat="1">
      <c r="A6182" s="12"/>
      <c r="B6182" s="12"/>
      <c r="C6182" s="12"/>
    </row>
    <row r="6183" spans="1:3" s="5" customFormat="1">
      <c r="A6183" s="12"/>
      <c r="B6183" s="12"/>
      <c r="C6183" s="12"/>
    </row>
    <row r="6184" spans="1:3" s="5" customFormat="1">
      <c r="A6184" s="12"/>
      <c r="B6184" s="12"/>
      <c r="C6184" s="12"/>
    </row>
    <row r="6185" spans="1:3" s="5" customFormat="1">
      <c r="A6185" s="12"/>
      <c r="B6185" s="12"/>
      <c r="C6185" s="12"/>
    </row>
    <row r="6186" spans="1:3" s="5" customFormat="1">
      <c r="A6186" s="12"/>
      <c r="B6186" s="12"/>
      <c r="C6186" s="12"/>
    </row>
    <row r="6187" spans="1:3" s="5" customFormat="1">
      <c r="A6187" s="12"/>
      <c r="B6187" s="12"/>
      <c r="C6187" s="12"/>
    </row>
    <row r="6188" spans="1:3" s="5" customFormat="1">
      <c r="A6188" s="12"/>
      <c r="B6188" s="12"/>
      <c r="C6188" s="12"/>
    </row>
    <row r="6189" spans="1:3" s="5" customFormat="1">
      <c r="A6189" s="12"/>
      <c r="B6189" s="12"/>
      <c r="C6189" s="12"/>
    </row>
    <row r="6190" spans="1:3" s="5" customFormat="1">
      <c r="A6190" s="12"/>
      <c r="B6190" s="12"/>
      <c r="C6190" s="12"/>
    </row>
    <row r="6191" spans="1:3" s="5" customFormat="1">
      <c r="A6191" s="12"/>
      <c r="B6191" s="12"/>
      <c r="C6191" s="12"/>
    </row>
    <row r="6192" spans="1:3" s="5" customFormat="1">
      <c r="A6192" s="12"/>
      <c r="B6192" s="12"/>
      <c r="C6192" s="12"/>
    </row>
    <row r="6193" spans="1:3" s="5" customFormat="1">
      <c r="A6193" s="12"/>
      <c r="B6193" s="12"/>
      <c r="C6193" s="12"/>
    </row>
    <row r="6194" spans="1:3" s="5" customFormat="1">
      <c r="A6194" s="12"/>
      <c r="B6194" s="12"/>
      <c r="C6194" s="12"/>
    </row>
    <row r="6195" spans="1:3" s="5" customFormat="1">
      <c r="A6195" s="12"/>
      <c r="B6195" s="12"/>
      <c r="C6195" s="12"/>
    </row>
    <row r="6196" spans="1:3" s="5" customFormat="1">
      <c r="A6196" s="12"/>
      <c r="B6196" s="12"/>
      <c r="C6196" s="12"/>
    </row>
    <row r="6197" spans="1:3" s="5" customFormat="1">
      <c r="A6197" s="12"/>
      <c r="B6197" s="12"/>
      <c r="C6197" s="12"/>
    </row>
    <row r="6198" spans="1:3" s="5" customFormat="1">
      <c r="A6198" s="12"/>
      <c r="B6198" s="12"/>
      <c r="C6198" s="12"/>
    </row>
    <row r="6199" spans="1:3" s="5" customFormat="1">
      <c r="A6199" s="12"/>
      <c r="B6199" s="12"/>
      <c r="C6199" s="12"/>
    </row>
    <row r="6200" spans="1:3" s="5" customFormat="1">
      <c r="A6200" s="12"/>
      <c r="B6200" s="12"/>
      <c r="C6200" s="12"/>
    </row>
    <row r="6201" spans="1:3" s="5" customFormat="1">
      <c r="A6201" s="12"/>
      <c r="B6201" s="12"/>
      <c r="C6201" s="12"/>
    </row>
    <row r="6202" spans="1:3" s="5" customFormat="1">
      <c r="A6202" s="12"/>
      <c r="B6202" s="12"/>
      <c r="C6202" s="12"/>
    </row>
    <row r="6203" spans="1:3" s="5" customFormat="1">
      <c r="A6203" s="12"/>
      <c r="B6203" s="12"/>
      <c r="C6203" s="12"/>
    </row>
    <row r="6204" spans="1:3" s="5" customFormat="1">
      <c r="A6204" s="12"/>
      <c r="B6204" s="12"/>
      <c r="C6204" s="12"/>
    </row>
    <row r="6205" spans="1:3" s="5" customFormat="1">
      <c r="A6205" s="12"/>
      <c r="B6205" s="12"/>
      <c r="C6205" s="12"/>
    </row>
    <row r="6206" spans="1:3" s="5" customFormat="1">
      <c r="A6206" s="12"/>
      <c r="B6206" s="12"/>
      <c r="C6206" s="12"/>
    </row>
    <row r="6207" spans="1:3" s="5" customFormat="1">
      <c r="A6207" s="12"/>
      <c r="B6207" s="12"/>
      <c r="C6207" s="12"/>
    </row>
    <row r="6208" spans="1:3" s="5" customFormat="1">
      <c r="A6208" s="12"/>
      <c r="B6208" s="12"/>
      <c r="C6208" s="12"/>
    </row>
    <row r="6209" spans="1:3" s="5" customFormat="1">
      <c r="A6209" s="12"/>
      <c r="B6209" s="12"/>
      <c r="C6209" s="12"/>
    </row>
    <row r="6210" spans="1:3" s="5" customFormat="1">
      <c r="A6210" s="12"/>
      <c r="B6210" s="12"/>
      <c r="C6210" s="12"/>
    </row>
    <row r="6211" spans="1:3" s="5" customFormat="1">
      <c r="A6211" s="12"/>
      <c r="B6211" s="12"/>
      <c r="C6211" s="12"/>
    </row>
    <row r="6212" spans="1:3" s="5" customFormat="1">
      <c r="A6212" s="12"/>
      <c r="B6212" s="12"/>
      <c r="C6212" s="12"/>
    </row>
    <row r="6213" spans="1:3" s="5" customFormat="1">
      <c r="A6213" s="12"/>
      <c r="B6213" s="12"/>
      <c r="C6213" s="12"/>
    </row>
    <row r="6214" spans="1:3" s="5" customFormat="1">
      <c r="A6214" s="12"/>
      <c r="B6214" s="12"/>
      <c r="C6214" s="12"/>
    </row>
    <row r="6215" spans="1:3" s="5" customFormat="1">
      <c r="A6215" s="12"/>
      <c r="B6215" s="12"/>
      <c r="C6215" s="12"/>
    </row>
    <row r="6216" spans="1:3" s="5" customFormat="1">
      <c r="A6216" s="12"/>
      <c r="B6216" s="12"/>
      <c r="C6216" s="12"/>
    </row>
    <row r="6217" spans="1:3" s="5" customFormat="1">
      <c r="A6217" s="12"/>
      <c r="B6217" s="12"/>
      <c r="C6217" s="12"/>
    </row>
    <row r="6218" spans="1:3" s="5" customFormat="1">
      <c r="A6218" s="12"/>
      <c r="B6218" s="12"/>
      <c r="C6218" s="12"/>
    </row>
    <row r="6219" spans="1:3" s="5" customFormat="1">
      <c r="A6219" s="12"/>
      <c r="B6219" s="12"/>
      <c r="C6219" s="12"/>
    </row>
    <row r="6220" spans="1:3" s="5" customFormat="1">
      <c r="A6220" s="12"/>
      <c r="B6220" s="12"/>
      <c r="C6220" s="12"/>
    </row>
    <row r="6221" spans="1:3" s="5" customFormat="1">
      <c r="A6221" s="12"/>
      <c r="B6221" s="12"/>
      <c r="C6221" s="12"/>
    </row>
    <row r="6222" spans="1:3" s="5" customFormat="1">
      <c r="A6222" s="12"/>
      <c r="B6222" s="12"/>
      <c r="C6222" s="12"/>
    </row>
    <row r="6223" spans="1:3" s="5" customFormat="1">
      <c r="A6223" s="12"/>
      <c r="B6223" s="12"/>
      <c r="C6223" s="12"/>
    </row>
    <row r="6224" spans="1:3" s="5" customFormat="1">
      <c r="A6224" s="12"/>
      <c r="B6224" s="12"/>
      <c r="C6224" s="12"/>
    </row>
    <row r="6225" spans="1:3" s="5" customFormat="1">
      <c r="A6225" s="12"/>
      <c r="B6225" s="12"/>
      <c r="C6225" s="12"/>
    </row>
    <row r="6226" spans="1:3" s="5" customFormat="1">
      <c r="A6226" s="12"/>
      <c r="B6226" s="12"/>
      <c r="C6226" s="12"/>
    </row>
    <row r="6227" spans="1:3" s="5" customFormat="1">
      <c r="A6227" s="12"/>
      <c r="B6227" s="12"/>
      <c r="C6227" s="12"/>
    </row>
    <row r="6228" spans="1:3" s="5" customFormat="1">
      <c r="A6228" s="12"/>
      <c r="B6228" s="12"/>
      <c r="C6228" s="12"/>
    </row>
    <row r="6229" spans="1:3" s="5" customFormat="1">
      <c r="A6229" s="12"/>
      <c r="B6229" s="12"/>
      <c r="C6229" s="12"/>
    </row>
    <row r="6230" spans="1:3" s="5" customFormat="1">
      <c r="A6230" s="12"/>
      <c r="B6230" s="12"/>
      <c r="C6230" s="12"/>
    </row>
    <row r="6231" spans="1:3" s="5" customFormat="1">
      <c r="A6231" s="12"/>
      <c r="B6231" s="12"/>
      <c r="C6231" s="12"/>
    </row>
    <row r="6232" spans="1:3" s="5" customFormat="1">
      <c r="A6232" s="12"/>
      <c r="B6232" s="12"/>
      <c r="C6232" s="12"/>
    </row>
    <row r="6233" spans="1:3" s="5" customFormat="1">
      <c r="A6233" s="12"/>
      <c r="B6233" s="12"/>
      <c r="C6233" s="12"/>
    </row>
    <row r="6234" spans="1:3" s="5" customFormat="1">
      <c r="A6234" s="12"/>
      <c r="B6234" s="12"/>
      <c r="C6234" s="12"/>
    </row>
    <row r="6235" spans="1:3" s="5" customFormat="1">
      <c r="A6235" s="12"/>
      <c r="B6235" s="12"/>
      <c r="C6235" s="12"/>
    </row>
    <row r="6236" spans="1:3" s="5" customFormat="1">
      <c r="A6236" s="12"/>
      <c r="B6236" s="12"/>
      <c r="C6236" s="12"/>
    </row>
    <row r="6237" spans="1:3" s="5" customFormat="1">
      <c r="A6237" s="12"/>
      <c r="B6237" s="12"/>
      <c r="C6237" s="12"/>
    </row>
    <row r="6238" spans="1:3" s="5" customFormat="1">
      <c r="A6238" s="12"/>
      <c r="B6238" s="12"/>
      <c r="C6238" s="12"/>
    </row>
    <row r="6239" spans="1:3" s="5" customFormat="1">
      <c r="A6239" s="12"/>
      <c r="B6239" s="12"/>
      <c r="C6239" s="12"/>
    </row>
    <row r="6240" spans="1:3" s="5" customFormat="1">
      <c r="A6240" s="12"/>
      <c r="B6240" s="12"/>
      <c r="C6240" s="12"/>
    </row>
    <row r="6241" spans="1:3" s="5" customFormat="1">
      <c r="A6241" s="12"/>
      <c r="B6241" s="12"/>
      <c r="C6241" s="12"/>
    </row>
    <row r="6242" spans="1:3" s="5" customFormat="1">
      <c r="A6242" s="12"/>
      <c r="B6242" s="12"/>
      <c r="C6242" s="12"/>
    </row>
    <row r="6243" spans="1:3" s="5" customFormat="1">
      <c r="A6243" s="12"/>
      <c r="B6243" s="12"/>
      <c r="C6243" s="12"/>
    </row>
    <row r="6244" spans="1:3" s="5" customFormat="1">
      <c r="A6244" s="12"/>
      <c r="B6244" s="12"/>
      <c r="C6244" s="12"/>
    </row>
    <row r="6245" spans="1:3" s="5" customFormat="1">
      <c r="A6245" s="12"/>
      <c r="B6245" s="12"/>
      <c r="C6245" s="12"/>
    </row>
    <row r="6246" spans="1:3" s="5" customFormat="1">
      <c r="A6246" s="12"/>
      <c r="B6246" s="12"/>
      <c r="C6246" s="12"/>
    </row>
    <row r="6247" spans="1:3" s="5" customFormat="1">
      <c r="A6247" s="12"/>
      <c r="B6247" s="12"/>
      <c r="C6247" s="12"/>
    </row>
    <row r="6248" spans="1:3" s="5" customFormat="1">
      <c r="A6248" s="12"/>
      <c r="B6248" s="12"/>
      <c r="C6248" s="12"/>
    </row>
    <row r="6249" spans="1:3" s="5" customFormat="1">
      <c r="A6249" s="12"/>
      <c r="B6249" s="12"/>
      <c r="C6249" s="12"/>
    </row>
    <row r="6250" spans="1:3" s="5" customFormat="1">
      <c r="A6250" s="12"/>
      <c r="B6250" s="12"/>
      <c r="C6250" s="12"/>
    </row>
    <row r="6251" spans="1:3" s="5" customFormat="1">
      <c r="A6251" s="12"/>
      <c r="B6251" s="12"/>
      <c r="C6251" s="12"/>
    </row>
    <row r="6252" spans="1:3" s="5" customFormat="1">
      <c r="A6252" s="12"/>
      <c r="B6252" s="12"/>
      <c r="C6252" s="12"/>
    </row>
    <row r="6253" spans="1:3" s="5" customFormat="1">
      <c r="A6253" s="12"/>
      <c r="B6253" s="12"/>
      <c r="C6253" s="12"/>
    </row>
    <row r="6254" spans="1:3" s="5" customFormat="1">
      <c r="A6254" s="12"/>
      <c r="B6254" s="12"/>
      <c r="C6254" s="12"/>
    </row>
    <row r="6255" spans="1:3" s="5" customFormat="1">
      <c r="A6255" s="12"/>
      <c r="B6255" s="12"/>
      <c r="C6255" s="12"/>
    </row>
    <row r="6256" spans="1:3" s="5" customFormat="1">
      <c r="A6256" s="12"/>
      <c r="B6256" s="12"/>
      <c r="C6256" s="12"/>
    </row>
    <row r="6257" spans="1:3" s="5" customFormat="1">
      <c r="A6257" s="12"/>
      <c r="B6257" s="12"/>
      <c r="C6257" s="12"/>
    </row>
    <row r="6258" spans="1:3" s="5" customFormat="1">
      <c r="A6258" s="12"/>
      <c r="B6258" s="12"/>
      <c r="C6258" s="12"/>
    </row>
    <row r="6259" spans="1:3" s="5" customFormat="1">
      <c r="A6259" s="12"/>
      <c r="B6259" s="12"/>
      <c r="C6259" s="12"/>
    </row>
    <row r="6260" spans="1:3" s="5" customFormat="1">
      <c r="A6260" s="12"/>
      <c r="B6260" s="12"/>
      <c r="C6260" s="12"/>
    </row>
    <row r="6261" spans="1:3" s="5" customFormat="1">
      <c r="A6261" s="12"/>
      <c r="B6261" s="12"/>
      <c r="C6261" s="12"/>
    </row>
    <row r="6262" spans="1:3" s="5" customFormat="1">
      <c r="A6262" s="12"/>
      <c r="B6262" s="12"/>
      <c r="C6262" s="12"/>
    </row>
    <row r="6263" spans="1:3" s="5" customFormat="1">
      <c r="A6263" s="12"/>
      <c r="B6263" s="12"/>
      <c r="C6263" s="12"/>
    </row>
    <row r="6264" spans="1:3" s="5" customFormat="1">
      <c r="A6264" s="12"/>
      <c r="B6264" s="12"/>
      <c r="C6264" s="12"/>
    </row>
    <row r="6265" spans="1:3" s="5" customFormat="1">
      <c r="A6265" s="12"/>
      <c r="B6265" s="12"/>
      <c r="C6265" s="12"/>
    </row>
    <row r="6266" spans="1:3" s="5" customFormat="1">
      <c r="A6266" s="12"/>
      <c r="B6266" s="12"/>
      <c r="C6266" s="12"/>
    </row>
    <row r="6267" spans="1:3" s="5" customFormat="1">
      <c r="A6267" s="12"/>
      <c r="B6267" s="12"/>
      <c r="C6267" s="12"/>
    </row>
    <row r="6268" spans="1:3" s="5" customFormat="1">
      <c r="A6268" s="12"/>
      <c r="B6268" s="12"/>
      <c r="C6268" s="12"/>
    </row>
    <row r="6269" spans="1:3" s="5" customFormat="1">
      <c r="A6269" s="12"/>
      <c r="B6269" s="12"/>
      <c r="C6269" s="12"/>
    </row>
    <row r="6270" spans="1:3" s="5" customFormat="1">
      <c r="A6270" s="12"/>
      <c r="B6270" s="12"/>
      <c r="C6270" s="12"/>
    </row>
    <row r="6271" spans="1:3" s="5" customFormat="1">
      <c r="A6271" s="12"/>
      <c r="B6271" s="12"/>
      <c r="C6271" s="12"/>
    </row>
    <row r="6272" spans="1:3" s="5" customFormat="1">
      <c r="A6272" s="12"/>
      <c r="B6272" s="12"/>
      <c r="C6272" s="12"/>
    </row>
    <row r="6273" spans="1:3" s="5" customFormat="1">
      <c r="A6273" s="12"/>
      <c r="B6273" s="12"/>
      <c r="C6273" s="12"/>
    </row>
    <row r="6274" spans="1:3" s="5" customFormat="1">
      <c r="A6274" s="12"/>
      <c r="B6274" s="12"/>
      <c r="C6274" s="12"/>
    </row>
    <row r="6275" spans="1:3" s="5" customFormat="1">
      <c r="A6275" s="12"/>
      <c r="B6275" s="12"/>
      <c r="C6275" s="12"/>
    </row>
    <row r="6276" spans="1:3" s="5" customFormat="1">
      <c r="A6276" s="12"/>
      <c r="B6276" s="12"/>
      <c r="C6276" s="12"/>
    </row>
    <row r="6277" spans="1:3" s="5" customFormat="1">
      <c r="A6277" s="12"/>
      <c r="B6277" s="12"/>
      <c r="C6277" s="12"/>
    </row>
    <row r="6278" spans="1:3" s="5" customFormat="1">
      <c r="A6278" s="12"/>
      <c r="B6278" s="12"/>
      <c r="C6278" s="12"/>
    </row>
    <row r="6279" spans="1:3" s="5" customFormat="1">
      <c r="A6279" s="12"/>
      <c r="B6279" s="12"/>
      <c r="C6279" s="12"/>
    </row>
    <row r="6280" spans="1:3" s="5" customFormat="1">
      <c r="A6280" s="12"/>
      <c r="B6280" s="12"/>
      <c r="C6280" s="12"/>
    </row>
    <row r="6281" spans="1:3" s="5" customFormat="1">
      <c r="A6281" s="12"/>
      <c r="B6281" s="12"/>
      <c r="C6281" s="12"/>
    </row>
    <row r="6282" spans="1:3" s="5" customFormat="1">
      <c r="A6282" s="12"/>
      <c r="B6282" s="12"/>
      <c r="C6282" s="12"/>
    </row>
    <row r="6283" spans="1:3" s="5" customFormat="1">
      <c r="A6283" s="12"/>
      <c r="B6283" s="12"/>
      <c r="C6283" s="12"/>
    </row>
    <row r="6284" spans="1:3" s="5" customFormat="1">
      <c r="A6284" s="12"/>
      <c r="B6284" s="12"/>
      <c r="C6284" s="12"/>
    </row>
    <row r="6285" spans="1:3" s="5" customFormat="1">
      <c r="A6285" s="12"/>
      <c r="B6285" s="12"/>
      <c r="C6285" s="12"/>
    </row>
    <row r="6286" spans="1:3" s="5" customFormat="1">
      <c r="A6286" s="12"/>
      <c r="B6286" s="12"/>
      <c r="C6286" s="12"/>
    </row>
    <row r="6287" spans="1:3" s="5" customFormat="1">
      <c r="A6287" s="12"/>
      <c r="B6287" s="12"/>
      <c r="C6287" s="12"/>
    </row>
    <row r="6288" spans="1:3" s="5" customFormat="1">
      <c r="A6288" s="12"/>
      <c r="B6288" s="12"/>
      <c r="C6288" s="12"/>
    </row>
    <row r="6289" spans="1:3" s="5" customFormat="1">
      <c r="A6289" s="12"/>
      <c r="B6289" s="12"/>
      <c r="C6289" s="12"/>
    </row>
    <row r="6290" spans="1:3" s="5" customFormat="1">
      <c r="A6290" s="12"/>
      <c r="B6290" s="12"/>
      <c r="C6290" s="12"/>
    </row>
    <row r="6291" spans="1:3" s="5" customFormat="1">
      <c r="A6291" s="12"/>
      <c r="B6291" s="12"/>
      <c r="C6291" s="12"/>
    </row>
    <row r="6292" spans="1:3" s="5" customFormat="1">
      <c r="A6292" s="12"/>
      <c r="B6292" s="12"/>
      <c r="C6292" s="12"/>
    </row>
    <row r="6293" spans="1:3" s="5" customFormat="1">
      <c r="A6293" s="12"/>
      <c r="B6293" s="12"/>
      <c r="C6293" s="12"/>
    </row>
    <row r="6294" spans="1:3" s="5" customFormat="1">
      <c r="A6294" s="12"/>
      <c r="B6294" s="12"/>
      <c r="C6294" s="12"/>
    </row>
    <row r="6295" spans="1:3" s="5" customFormat="1">
      <c r="A6295" s="12"/>
      <c r="B6295" s="12"/>
      <c r="C6295" s="12"/>
    </row>
    <row r="6296" spans="1:3" s="5" customFormat="1">
      <c r="A6296" s="12"/>
      <c r="B6296" s="12"/>
      <c r="C6296" s="12"/>
    </row>
    <row r="6297" spans="1:3" s="5" customFormat="1">
      <c r="A6297" s="12"/>
      <c r="B6297" s="12"/>
      <c r="C6297" s="12"/>
    </row>
    <row r="6298" spans="1:3" s="5" customFormat="1">
      <c r="A6298" s="12"/>
      <c r="B6298" s="12"/>
      <c r="C6298" s="12"/>
    </row>
    <row r="6299" spans="1:3" s="5" customFormat="1">
      <c r="A6299" s="12"/>
      <c r="B6299" s="12"/>
      <c r="C6299" s="12"/>
    </row>
    <row r="6300" spans="1:3" s="5" customFormat="1">
      <c r="A6300" s="12"/>
      <c r="B6300" s="12"/>
      <c r="C6300" s="12"/>
    </row>
    <row r="6301" spans="1:3" s="5" customFormat="1">
      <c r="A6301" s="12"/>
      <c r="B6301" s="12"/>
      <c r="C6301" s="12"/>
    </row>
    <row r="6302" spans="1:3" s="5" customFormat="1">
      <c r="A6302" s="12"/>
      <c r="B6302" s="12"/>
      <c r="C6302" s="12"/>
    </row>
    <row r="6303" spans="1:3" s="5" customFormat="1">
      <c r="A6303" s="12"/>
      <c r="B6303" s="12"/>
      <c r="C6303" s="12"/>
    </row>
    <row r="6304" spans="1:3" s="5" customFormat="1">
      <c r="A6304" s="12"/>
      <c r="B6304" s="12"/>
      <c r="C6304" s="12"/>
    </row>
    <row r="6305" spans="1:3" s="5" customFormat="1">
      <c r="A6305" s="12"/>
      <c r="B6305" s="12"/>
      <c r="C6305" s="12"/>
    </row>
    <row r="6306" spans="1:3" s="5" customFormat="1">
      <c r="A6306" s="12"/>
      <c r="B6306" s="12"/>
      <c r="C6306" s="12"/>
    </row>
    <row r="6307" spans="1:3" s="5" customFormat="1">
      <c r="A6307" s="12"/>
      <c r="B6307" s="12"/>
      <c r="C6307" s="12"/>
    </row>
    <row r="6308" spans="1:3" s="5" customFormat="1">
      <c r="A6308" s="12"/>
      <c r="B6308" s="12"/>
      <c r="C6308" s="12"/>
    </row>
    <row r="6309" spans="1:3" s="5" customFormat="1">
      <c r="A6309" s="12"/>
      <c r="B6309" s="12"/>
      <c r="C6309" s="12"/>
    </row>
    <row r="6310" spans="1:3" s="5" customFormat="1">
      <c r="A6310" s="12"/>
      <c r="B6310" s="12"/>
      <c r="C6310" s="12"/>
    </row>
    <row r="6311" spans="1:3" s="5" customFormat="1">
      <c r="A6311" s="12"/>
      <c r="B6311" s="12"/>
      <c r="C6311" s="12"/>
    </row>
    <row r="6312" spans="1:3" s="5" customFormat="1">
      <c r="A6312" s="12"/>
      <c r="B6312" s="12"/>
      <c r="C6312" s="12"/>
    </row>
    <row r="6313" spans="1:3" s="5" customFormat="1">
      <c r="A6313" s="12"/>
      <c r="B6313" s="12"/>
      <c r="C6313" s="12"/>
    </row>
    <row r="6314" spans="1:3" s="5" customFormat="1">
      <c r="A6314" s="12"/>
      <c r="B6314" s="12"/>
      <c r="C6314" s="12"/>
    </row>
    <row r="6315" spans="1:3" s="5" customFormat="1">
      <c r="A6315" s="12"/>
      <c r="B6315" s="12"/>
      <c r="C6315" s="12"/>
    </row>
    <row r="6316" spans="1:3" s="5" customFormat="1">
      <c r="A6316" s="12"/>
      <c r="B6316" s="12"/>
      <c r="C6316" s="12"/>
    </row>
    <row r="6317" spans="1:3" s="5" customFormat="1">
      <c r="A6317" s="12"/>
      <c r="B6317" s="12"/>
      <c r="C6317" s="12"/>
    </row>
    <row r="6318" spans="1:3" s="5" customFormat="1">
      <c r="A6318" s="12"/>
      <c r="B6318" s="12"/>
      <c r="C6318" s="12"/>
    </row>
    <row r="6319" spans="1:3" s="5" customFormat="1">
      <c r="A6319" s="12"/>
      <c r="B6319" s="12"/>
      <c r="C6319" s="12"/>
    </row>
    <row r="6320" spans="1:3" s="5" customFormat="1">
      <c r="A6320" s="12"/>
      <c r="B6320" s="12"/>
      <c r="C6320" s="12"/>
    </row>
    <row r="6321" spans="1:3" s="5" customFormat="1">
      <c r="A6321" s="12"/>
      <c r="B6321" s="12"/>
      <c r="C6321" s="12"/>
    </row>
    <row r="6322" spans="1:3" s="5" customFormat="1">
      <c r="A6322" s="12"/>
      <c r="B6322" s="12"/>
      <c r="C6322" s="12"/>
    </row>
    <row r="6323" spans="1:3" s="5" customFormat="1">
      <c r="A6323" s="12"/>
      <c r="B6323" s="12"/>
      <c r="C6323" s="12"/>
    </row>
    <row r="6324" spans="1:3" s="5" customFormat="1">
      <c r="A6324" s="12"/>
      <c r="B6324" s="12"/>
      <c r="C6324" s="12"/>
    </row>
    <row r="6325" spans="1:3" s="5" customFormat="1">
      <c r="A6325" s="12"/>
      <c r="B6325" s="12"/>
      <c r="C6325" s="12"/>
    </row>
    <row r="6326" spans="1:3" s="5" customFormat="1">
      <c r="A6326" s="12"/>
      <c r="B6326" s="12"/>
      <c r="C6326" s="12"/>
    </row>
    <row r="6327" spans="1:3" s="5" customFormat="1">
      <c r="A6327" s="12"/>
      <c r="B6327" s="12"/>
      <c r="C6327" s="12"/>
    </row>
    <row r="6328" spans="1:3" s="5" customFormat="1">
      <c r="A6328" s="12"/>
      <c r="B6328" s="12"/>
      <c r="C6328" s="12"/>
    </row>
    <row r="6329" spans="1:3" s="5" customFormat="1">
      <c r="A6329" s="12"/>
      <c r="B6329" s="12"/>
      <c r="C6329" s="12"/>
    </row>
    <row r="6330" spans="1:3" s="5" customFormat="1">
      <c r="A6330" s="12"/>
      <c r="B6330" s="12"/>
      <c r="C6330" s="12"/>
    </row>
    <row r="6331" spans="1:3" s="5" customFormat="1">
      <c r="A6331" s="12"/>
      <c r="B6331" s="12"/>
      <c r="C6331" s="12"/>
    </row>
    <row r="6332" spans="1:3" s="5" customFormat="1">
      <c r="A6332" s="12"/>
      <c r="B6332" s="12"/>
      <c r="C6332" s="12"/>
    </row>
    <row r="6333" spans="1:3" s="5" customFormat="1">
      <c r="A6333" s="12"/>
      <c r="B6333" s="12"/>
      <c r="C6333" s="12"/>
    </row>
    <row r="6334" spans="1:3" s="5" customFormat="1">
      <c r="A6334" s="12"/>
      <c r="B6334" s="12"/>
      <c r="C6334" s="12"/>
    </row>
    <row r="6335" spans="1:3" s="5" customFormat="1">
      <c r="A6335" s="12"/>
      <c r="B6335" s="12"/>
      <c r="C6335" s="12"/>
    </row>
    <row r="6336" spans="1:3" s="5" customFormat="1">
      <c r="A6336" s="12"/>
      <c r="B6336" s="12"/>
      <c r="C6336" s="12"/>
    </row>
    <row r="6337" spans="1:3" s="5" customFormat="1">
      <c r="A6337" s="12"/>
      <c r="B6337" s="12"/>
      <c r="C6337" s="12"/>
    </row>
    <row r="6338" spans="1:3" s="5" customFormat="1">
      <c r="A6338" s="12"/>
      <c r="B6338" s="12"/>
      <c r="C6338" s="12"/>
    </row>
    <row r="6339" spans="1:3" s="5" customFormat="1">
      <c r="A6339" s="12"/>
      <c r="B6339" s="12"/>
      <c r="C6339" s="12"/>
    </row>
    <row r="6340" spans="1:3" s="5" customFormat="1">
      <c r="A6340" s="12"/>
      <c r="B6340" s="12"/>
      <c r="C6340" s="12"/>
    </row>
    <row r="6341" spans="1:3" s="5" customFormat="1">
      <c r="A6341" s="12"/>
      <c r="B6341" s="12"/>
      <c r="C6341" s="12"/>
    </row>
    <row r="6342" spans="1:3" s="5" customFormat="1">
      <c r="A6342" s="12"/>
      <c r="B6342" s="12"/>
      <c r="C6342" s="12"/>
    </row>
    <row r="6343" spans="1:3" s="5" customFormat="1">
      <c r="A6343" s="12"/>
      <c r="B6343" s="12"/>
      <c r="C6343" s="12"/>
    </row>
    <row r="6344" spans="1:3" s="5" customFormat="1">
      <c r="A6344" s="12"/>
      <c r="B6344" s="12"/>
      <c r="C6344" s="12"/>
    </row>
    <row r="6345" spans="1:3" s="5" customFormat="1">
      <c r="A6345" s="12"/>
      <c r="B6345" s="12"/>
      <c r="C6345" s="12"/>
    </row>
    <row r="6346" spans="1:3" s="5" customFormat="1">
      <c r="A6346" s="12"/>
      <c r="B6346" s="12"/>
      <c r="C6346" s="12"/>
    </row>
    <row r="6347" spans="1:3" s="5" customFormat="1">
      <c r="A6347" s="12"/>
      <c r="B6347" s="12"/>
      <c r="C6347" s="12"/>
    </row>
    <row r="6348" spans="1:3" s="5" customFormat="1">
      <c r="A6348" s="12"/>
      <c r="B6348" s="12"/>
      <c r="C6348" s="12"/>
    </row>
    <row r="6349" spans="1:3" s="5" customFormat="1">
      <c r="A6349" s="12"/>
      <c r="B6349" s="12"/>
      <c r="C6349" s="12"/>
    </row>
    <row r="6350" spans="1:3" s="5" customFormat="1">
      <c r="A6350" s="12"/>
      <c r="B6350" s="12"/>
      <c r="C6350" s="12"/>
    </row>
    <row r="6351" spans="1:3" s="5" customFormat="1">
      <c r="A6351" s="12"/>
      <c r="B6351" s="12"/>
      <c r="C6351" s="12"/>
    </row>
    <row r="6352" spans="1:3" s="5" customFormat="1">
      <c r="A6352" s="12"/>
      <c r="B6352" s="12"/>
      <c r="C6352" s="12"/>
    </row>
    <row r="6353" spans="1:3" s="5" customFormat="1">
      <c r="A6353" s="12"/>
      <c r="B6353" s="12"/>
      <c r="C6353" s="12"/>
    </row>
    <row r="6354" spans="1:3" s="5" customFormat="1">
      <c r="A6354" s="12"/>
      <c r="B6354" s="12"/>
      <c r="C6354" s="12"/>
    </row>
    <row r="6355" spans="1:3" s="5" customFormat="1">
      <c r="A6355" s="12"/>
      <c r="B6355" s="12"/>
      <c r="C6355" s="12"/>
    </row>
    <row r="6356" spans="1:3" s="5" customFormat="1">
      <c r="A6356" s="12"/>
      <c r="B6356" s="12"/>
      <c r="C6356" s="12"/>
    </row>
    <row r="6357" spans="1:3" s="5" customFormat="1">
      <c r="A6357" s="12"/>
      <c r="B6357" s="12"/>
      <c r="C6357" s="12"/>
    </row>
    <row r="6358" spans="1:3" s="5" customFormat="1">
      <c r="A6358" s="12"/>
      <c r="B6358" s="12"/>
      <c r="C6358" s="12"/>
    </row>
    <row r="6359" spans="1:3" s="5" customFormat="1">
      <c r="A6359" s="12"/>
      <c r="B6359" s="12"/>
      <c r="C6359" s="12"/>
    </row>
    <row r="6360" spans="1:3" s="5" customFormat="1">
      <c r="A6360" s="12"/>
      <c r="B6360" s="12"/>
      <c r="C6360" s="12"/>
    </row>
    <row r="6361" spans="1:3" s="5" customFormat="1">
      <c r="A6361" s="12"/>
      <c r="B6361" s="12"/>
      <c r="C6361" s="12"/>
    </row>
    <row r="6362" spans="1:3" s="5" customFormat="1">
      <c r="A6362" s="12"/>
      <c r="B6362" s="12"/>
      <c r="C6362" s="12"/>
    </row>
    <row r="6363" spans="1:3" s="5" customFormat="1">
      <c r="A6363" s="12"/>
      <c r="B6363" s="12"/>
      <c r="C6363" s="12"/>
    </row>
    <row r="6364" spans="1:3" s="5" customFormat="1">
      <c r="A6364" s="12"/>
      <c r="B6364" s="12"/>
      <c r="C6364" s="12"/>
    </row>
    <row r="6365" spans="1:3" s="5" customFormat="1">
      <c r="A6365" s="12"/>
      <c r="B6365" s="12"/>
      <c r="C6365" s="12"/>
    </row>
    <row r="6366" spans="1:3" s="5" customFormat="1">
      <c r="A6366" s="12"/>
      <c r="B6366" s="12"/>
      <c r="C6366" s="12"/>
    </row>
    <row r="6367" spans="1:3" s="5" customFormat="1">
      <c r="A6367" s="12"/>
      <c r="B6367" s="12"/>
      <c r="C6367" s="12"/>
    </row>
    <row r="6368" spans="1:3" s="5" customFormat="1">
      <c r="A6368" s="12"/>
      <c r="B6368" s="12"/>
      <c r="C6368" s="12"/>
    </row>
    <row r="6369" spans="1:3" s="5" customFormat="1">
      <c r="A6369" s="12"/>
      <c r="B6369" s="12"/>
      <c r="C6369" s="12"/>
    </row>
    <row r="6370" spans="1:3" s="5" customFormat="1">
      <c r="A6370" s="12"/>
      <c r="B6370" s="12"/>
      <c r="C6370" s="12"/>
    </row>
    <row r="6371" spans="1:3" s="5" customFormat="1">
      <c r="A6371" s="12"/>
      <c r="B6371" s="12"/>
      <c r="C6371" s="12"/>
    </row>
    <row r="6372" spans="1:3" s="5" customFormat="1">
      <c r="A6372" s="12"/>
      <c r="B6372" s="12"/>
      <c r="C6372" s="12"/>
    </row>
    <row r="6373" spans="1:3" s="5" customFormat="1">
      <c r="A6373" s="12"/>
      <c r="B6373" s="12"/>
      <c r="C6373" s="12"/>
    </row>
    <row r="6374" spans="1:3" s="5" customFormat="1">
      <c r="A6374" s="12"/>
      <c r="B6374" s="12"/>
      <c r="C6374" s="12"/>
    </row>
    <row r="6375" spans="1:3" s="5" customFormat="1">
      <c r="A6375" s="12"/>
      <c r="B6375" s="12"/>
      <c r="C6375" s="12"/>
    </row>
    <row r="6376" spans="1:3" s="5" customFormat="1">
      <c r="A6376" s="12"/>
      <c r="B6376" s="12"/>
      <c r="C6376" s="12"/>
    </row>
    <row r="6377" spans="1:3" s="5" customFormat="1">
      <c r="A6377" s="12"/>
      <c r="B6377" s="12"/>
      <c r="C6377" s="12"/>
    </row>
    <row r="6378" spans="1:3" s="5" customFormat="1">
      <c r="A6378" s="12"/>
      <c r="B6378" s="12"/>
      <c r="C6378" s="12"/>
    </row>
    <row r="6379" spans="1:3" s="5" customFormat="1">
      <c r="A6379" s="12"/>
      <c r="B6379" s="12"/>
      <c r="C6379" s="12"/>
    </row>
    <row r="6380" spans="1:3" s="5" customFormat="1">
      <c r="A6380" s="12"/>
      <c r="B6380" s="12"/>
      <c r="C6380" s="12"/>
    </row>
    <row r="6381" spans="1:3" s="5" customFormat="1">
      <c r="A6381" s="12"/>
      <c r="B6381" s="12"/>
      <c r="C6381" s="12"/>
    </row>
    <row r="6382" spans="1:3" s="5" customFormat="1">
      <c r="A6382" s="12"/>
      <c r="B6382" s="12"/>
      <c r="C6382" s="12"/>
    </row>
    <row r="6383" spans="1:3" s="5" customFormat="1">
      <c r="A6383" s="12"/>
      <c r="B6383" s="12"/>
      <c r="C6383" s="12"/>
    </row>
    <row r="6384" spans="1:3" s="5" customFormat="1">
      <c r="A6384" s="12"/>
      <c r="B6384" s="12"/>
      <c r="C6384" s="12"/>
    </row>
    <row r="6385" spans="1:3" s="5" customFormat="1">
      <c r="A6385" s="12"/>
      <c r="B6385" s="12"/>
      <c r="C6385" s="12"/>
    </row>
    <row r="6386" spans="1:3" s="5" customFormat="1">
      <c r="A6386" s="12"/>
      <c r="B6386" s="12"/>
      <c r="C6386" s="12"/>
    </row>
    <row r="6387" spans="1:3" s="5" customFormat="1">
      <c r="A6387" s="12"/>
      <c r="B6387" s="12"/>
      <c r="C6387" s="12"/>
    </row>
    <row r="6388" spans="1:3" s="5" customFormat="1">
      <c r="A6388" s="12"/>
      <c r="B6388" s="12"/>
      <c r="C6388" s="12"/>
    </row>
    <row r="6389" spans="1:3" s="5" customFormat="1">
      <c r="A6389" s="12"/>
      <c r="B6389" s="12"/>
      <c r="C6389" s="12"/>
    </row>
    <row r="6390" spans="1:3" s="5" customFormat="1">
      <c r="A6390" s="12"/>
      <c r="B6390" s="12"/>
      <c r="C6390" s="12"/>
    </row>
    <row r="6391" spans="1:3" s="5" customFormat="1">
      <c r="A6391" s="12"/>
      <c r="B6391" s="12"/>
      <c r="C6391" s="12"/>
    </row>
    <row r="6392" spans="1:3" s="5" customFormat="1">
      <c r="A6392" s="12"/>
      <c r="B6392" s="12"/>
      <c r="C6392" s="12"/>
    </row>
    <row r="6393" spans="1:3" s="5" customFormat="1">
      <c r="A6393" s="12"/>
      <c r="B6393" s="12"/>
      <c r="C6393" s="12"/>
    </row>
    <row r="6394" spans="1:3" s="5" customFormat="1">
      <c r="A6394" s="12"/>
      <c r="B6394" s="12"/>
      <c r="C6394" s="12"/>
    </row>
    <row r="6395" spans="1:3" s="5" customFormat="1">
      <c r="A6395" s="12"/>
      <c r="B6395" s="12"/>
      <c r="C6395" s="12"/>
    </row>
    <row r="6396" spans="1:3" s="5" customFormat="1">
      <c r="A6396" s="12"/>
      <c r="B6396" s="12"/>
      <c r="C6396" s="12"/>
    </row>
    <row r="6397" spans="1:3" s="5" customFormat="1">
      <c r="A6397" s="12"/>
      <c r="B6397" s="12"/>
      <c r="C6397" s="12"/>
    </row>
    <row r="6398" spans="1:3" s="5" customFormat="1">
      <c r="A6398" s="12"/>
      <c r="B6398" s="12"/>
      <c r="C6398" s="12"/>
    </row>
    <row r="6399" spans="1:3" s="5" customFormat="1">
      <c r="A6399" s="12"/>
      <c r="B6399" s="12"/>
      <c r="C6399" s="12"/>
    </row>
    <row r="6400" spans="1:3" s="5" customFormat="1">
      <c r="A6400" s="12"/>
      <c r="B6400" s="12"/>
      <c r="C6400" s="12"/>
    </row>
    <row r="6401" spans="1:3" s="5" customFormat="1">
      <c r="A6401" s="12"/>
      <c r="B6401" s="12"/>
      <c r="C6401" s="12"/>
    </row>
    <row r="6402" spans="1:3" s="5" customFormat="1">
      <c r="A6402" s="12"/>
      <c r="B6402" s="12"/>
      <c r="C6402" s="12"/>
    </row>
    <row r="6403" spans="1:3" s="5" customFormat="1">
      <c r="A6403" s="12"/>
      <c r="B6403" s="12"/>
      <c r="C6403" s="12"/>
    </row>
    <row r="6404" spans="1:3" s="5" customFormat="1">
      <c r="A6404" s="12"/>
      <c r="B6404" s="12"/>
      <c r="C6404" s="12"/>
    </row>
    <row r="6405" spans="1:3" s="5" customFormat="1">
      <c r="A6405" s="12"/>
      <c r="B6405" s="12"/>
      <c r="C6405" s="12"/>
    </row>
    <row r="6406" spans="1:3" s="5" customFormat="1">
      <c r="A6406" s="12"/>
      <c r="B6406" s="12"/>
      <c r="C6406" s="12"/>
    </row>
    <row r="6407" spans="1:3" s="5" customFormat="1">
      <c r="A6407" s="12"/>
      <c r="B6407" s="12"/>
      <c r="C6407" s="12"/>
    </row>
    <row r="6408" spans="1:3" s="5" customFormat="1">
      <c r="A6408" s="12"/>
      <c r="B6408" s="12"/>
      <c r="C6408" s="12"/>
    </row>
    <row r="6409" spans="1:3" s="5" customFormat="1">
      <c r="A6409" s="12"/>
      <c r="B6409" s="12"/>
      <c r="C6409" s="12"/>
    </row>
    <row r="6410" spans="1:3" s="5" customFormat="1">
      <c r="A6410" s="12"/>
      <c r="B6410" s="12"/>
      <c r="C6410" s="12"/>
    </row>
    <row r="6411" spans="1:3" s="5" customFormat="1">
      <c r="A6411" s="12"/>
      <c r="B6411" s="12"/>
      <c r="C6411" s="12"/>
    </row>
    <row r="6412" spans="1:3" s="5" customFormat="1">
      <c r="A6412" s="12"/>
      <c r="B6412" s="12"/>
      <c r="C6412" s="12"/>
    </row>
    <row r="6413" spans="1:3" s="5" customFormat="1">
      <c r="A6413" s="12"/>
      <c r="B6413" s="12"/>
      <c r="C6413" s="12"/>
    </row>
    <row r="6414" spans="1:3" s="5" customFormat="1">
      <c r="A6414" s="12"/>
      <c r="B6414" s="12"/>
      <c r="C6414" s="12"/>
    </row>
    <row r="6415" spans="1:3" s="5" customFormat="1">
      <c r="A6415" s="12"/>
      <c r="B6415" s="12"/>
      <c r="C6415" s="12"/>
    </row>
    <row r="6416" spans="1:3" s="5" customFormat="1">
      <c r="A6416" s="12"/>
      <c r="B6416" s="12"/>
      <c r="C6416" s="12"/>
    </row>
    <row r="6417" spans="1:3" s="5" customFormat="1">
      <c r="A6417" s="12"/>
      <c r="B6417" s="12"/>
      <c r="C6417" s="12"/>
    </row>
    <row r="6418" spans="1:3" s="5" customFormat="1">
      <c r="A6418" s="12"/>
      <c r="B6418" s="12"/>
      <c r="C6418" s="12"/>
    </row>
    <row r="6419" spans="1:3" s="5" customFormat="1">
      <c r="A6419" s="12"/>
      <c r="B6419" s="12"/>
      <c r="C6419" s="12"/>
    </row>
    <row r="6420" spans="1:3" s="5" customFormat="1">
      <c r="A6420" s="12"/>
      <c r="B6420" s="12"/>
      <c r="C6420" s="12"/>
    </row>
    <row r="6421" spans="1:3" s="5" customFormat="1">
      <c r="A6421" s="12"/>
      <c r="B6421" s="12"/>
      <c r="C6421" s="12"/>
    </row>
    <row r="6422" spans="1:3" s="5" customFormat="1">
      <c r="A6422" s="12"/>
      <c r="B6422" s="12"/>
      <c r="C6422" s="12"/>
    </row>
    <row r="6423" spans="1:3" s="5" customFormat="1">
      <c r="A6423" s="12"/>
      <c r="B6423" s="12"/>
      <c r="C6423" s="12"/>
    </row>
    <row r="6424" spans="1:3" s="5" customFormat="1">
      <c r="A6424" s="12"/>
      <c r="B6424" s="12"/>
      <c r="C6424" s="12"/>
    </row>
    <row r="6425" spans="1:3" s="5" customFormat="1">
      <c r="A6425" s="12"/>
      <c r="B6425" s="12"/>
      <c r="C6425" s="12"/>
    </row>
    <row r="6426" spans="1:3" s="5" customFormat="1">
      <c r="A6426" s="12"/>
      <c r="B6426" s="12"/>
      <c r="C6426" s="12"/>
    </row>
    <row r="6427" spans="1:3" s="5" customFormat="1">
      <c r="A6427" s="12"/>
      <c r="B6427" s="12"/>
      <c r="C6427" s="12"/>
    </row>
    <row r="6428" spans="1:3" s="5" customFormat="1">
      <c r="A6428" s="12"/>
      <c r="B6428" s="12"/>
      <c r="C6428" s="12"/>
    </row>
    <row r="6429" spans="1:3" s="5" customFormat="1">
      <c r="A6429" s="12"/>
      <c r="B6429" s="12"/>
      <c r="C6429" s="12"/>
    </row>
    <row r="6430" spans="1:3" s="5" customFormat="1">
      <c r="A6430" s="12"/>
      <c r="B6430" s="12"/>
      <c r="C6430" s="12"/>
    </row>
    <row r="6431" spans="1:3" s="5" customFormat="1">
      <c r="A6431" s="12"/>
      <c r="B6431" s="12"/>
      <c r="C6431" s="12"/>
    </row>
    <row r="6432" spans="1:3" s="5" customFormat="1">
      <c r="A6432" s="12"/>
      <c r="B6432" s="12"/>
      <c r="C6432" s="12"/>
    </row>
    <row r="6433" spans="1:3" s="5" customFormat="1">
      <c r="A6433" s="12"/>
      <c r="B6433" s="12"/>
      <c r="C6433" s="12"/>
    </row>
    <row r="6434" spans="1:3" s="5" customFormat="1">
      <c r="A6434" s="12"/>
      <c r="B6434" s="12"/>
      <c r="C6434" s="12"/>
    </row>
    <row r="6435" spans="1:3" s="5" customFormat="1">
      <c r="A6435" s="12"/>
      <c r="B6435" s="12"/>
      <c r="C6435" s="12"/>
    </row>
    <row r="6436" spans="1:3" s="5" customFormat="1">
      <c r="A6436" s="12"/>
      <c r="B6436" s="12"/>
      <c r="C6436" s="12"/>
    </row>
    <row r="6437" spans="1:3" s="5" customFormat="1">
      <c r="A6437" s="12"/>
      <c r="B6437" s="12"/>
      <c r="C6437" s="12"/>
    </row>
    <row r="6438" spans="1:3" s="5" customFormat="1">
      <c r="A6438" s="12"/>
      <c r="B6438" s="12"/>
      <c r="C6438" s="12"/>
    </row>
    <row r="6439" spans="1:3" s="5" customFormat="1">
      <c r="A6439" s="12"/>
      <c r="B6439" s="12"/>
      <c r="C6439" s="12"/>
    </row>
    <row r="6440" spans="1:3" s="5" customFormat="1">
      <c r="A6440" s="12"/>
      <c r="B6440" s="12"/>
      <c r="C6440" s="12"/>
    </row>
    <row r="6441" spans="1:3" s="5" customFormat="1">
      <c r="A6441" s="12"/>
      <c r="B6441" s="12"/>
      <c r="C6441" s="12"/>
    </row>
    <row r="6442" spans="1:3" s="5" customFormat="1">
      <c r="A6442" s="12"/>
      <c r="B6442" s="12"/>
      <c r="C6442" s="12"/>
    </row>
    <row r="6443" spans="1:3" s="5" customFormat="1">
      <c r="A6443" s="12"/>
      <c r="B6443" s="12"/>
      <c r="C6443" s="12"/>
    </row>
    <row r="6444" spans="1:3" s="5" customFormat="1">
      <c r="A6444" s="12"/>
      <c r="B6444" s="12"/>
      <c r="C6444" s="12"/>
    </row>
    <row r="6445" spans="1:3" s="5" customFormat="1">
      <c r="A6445" s="12"/>
      <c r="B6445" s="12"/>
      <c r="C6445" s="12"/>
    </row>
    <row r="6446" spans="1:3" s="5" customFormat="1">
      <c r="A6446" s="12"/>
      <c r="B6446" s="12"/>
      <c r="C6446" s="12"/>
    </row>
    <row r="6447" spans="1:3" s="5" customFormat="1">
      <c r="A6447" s="12"/>
      <c r="B6447" s="12"/>
      <c r="C6447" s="12"/>
    </row>
    <row r="6448" spans="1:3" s="5" customFormat="1">
      <c r="A6448" s="12"/>
      <c r="B6448" s="12"/>
      <c r="C6448" s="12"/>
    </row>
    <row r="6449" spans="1:3" s="5" customFormat="1">
      <c r="A6449" s="12"/>
      <c r="B6449" s="12"/>
      <c r="C6449" s="12"/>
    </row>
    <row r="6450" spans="1:3" s="5" customFormat="1">
      <c r="A6450" s="12"/>
      <c r="B6450" s="12"/>
      <c r="C6450" s="12"/>
    </row>
    <row r="6451" spans="1:3" s="5" customFormat="1">
      <c r="A6451" s="12"/>
      <c r="B6451" s="12"/>
      <c r="C6451" s="12"/>
    </row>
    <row r="6452" spans="1:3" s="5" customFormat="1">
      <c r="A6452" s="12"/>
      <c r="B6452" s="12"/>
      <c r="C6452" s="12"/>
    </row>
    <row r="6453" spans="1:3" s="5" customFormat="1">
      <c r="A6453" s="12"/>
      <c r="B6453" s="12"/>
      <c r="C6453" s="12"/>
    </row>
    <row r="6454" spans="1:3" s="5" customFormat="1">
      <c r="A6454" s="12"/>
      <c r="B6454" s="12"/>
      <c r="C6454" s="12"/>
    </row>
    <row r="6455" spans="1:3" s="5" customFormat="1">
      <c r="A6455" s="12"/>
      <c r="B6455" s="12"/>
      <c r="C6455" s="12"/>
    </row>
    <row r="6456" spans="1:3" s="5" customFormat="1">
      <c r="A6456" s="12"/>
      <c r="B6456" s="12"/>
      <c r="C6456" s="12"/>
    </row>
    <row r="6457" spans="1:3" s="5" customFormat="1">
      <c r="A6457" s="12"/>
      <c r="B6457" s="12"/>
      <c r="C6457" s="12"/>
    </row>
    <row r="6458" spans="1:3" s="5" customFormat="1">
      <c r="A6458" s="12"/>
      <c r="B6458" s="12"/>
      <c r="C6458" s="12"/>
    </row>
    <row r="6459" spans="1:3" s="5" customFormat="1">
      <c r="A6459" s="12"/>
      <c r="B6459" s="12"/>
      <c r="C6459" s="12"/>
    </row>
    <row r="6460" spans="1:3" s="5" customFormat="1">
      <c r="A6460" s="12"/>
      <c r="B6460" s="12"/>
      <c r="C6460" s="12"/>
    </row>
    <row r="6461" spans="1:3" s="5" customFormat="1">
      <c r="A6461" s="12"/>
      <c r="B6461" s="12"/>
      <c r="C6461" s="12"/>
    </row>
    <row r="6462" spans="1:3" s="5" customFormat="1">
      <c r="A6462" s="12"/>
      <c r="B6462" s="12"/>
      <c r="C6462" s="12"/>
    </row>
    <row r="6463" spans="1:3" s="5" customFormat="1">
      <c r="A6463" s="12"/>
      <c r="B6463" s="12"/>
      <c r="C6463" s="12"/>
    </row>
    <row r="6464" spans="1:3" s="5" customFormat="1">
      <c r="A6464" s="12"/>
      <c r="B6464" s="12"/>
      <c r="C6464" s="12"/>
    </row>
    <row r="6465" spans="1:3" s="5" customFormat="1">
      <c r="A6465" s="12"/>
      <c r="B6465" s="12"/>
      <c r="C6465" s="12"/>
    </row>
    <row r="6466" spans="1:3" s="5" customFormat="1">
      <c r="A6466" s="12"/>
      <c r="B6466" s="12"/>
      <c r="C6466" s="12"/>
    </row>
    <row r="6467" spans="1:3" s="5" customFormat="1">
      <c r="A6467" s="12"/>
      <c r="B6467" s="12"/>
      <c r="C6467" s="12"/>
    </row>
    <row r="6468" spans="1:3" s="5" customFormat="1">
      <c r="A6468" s="12"/>
      <c r="B6468" s="12"/>
      <c r="C6468" s="12"/>
    </row>
    <row r="6469" spans="1:3" s="5" customFormat="1">
      <c r="A6469" s="12"/>
      <c r="B6469" s="12"/>
      <c r="C6469" s="12"/>
    </row>
    <row r="6470" spans="1:3" s="5" customFormat="1">
      <c r="A6470" s="12"/>
      <c r="B6470" s="12"/>
      <c r="C6470" s="12"/>
    </row>
    <row r="6471" spans="1:3" s="5" customFormat="1">
      <c r="A6471" s="12"/>
      <c r="B6471" s="12"/>
      <c r="C6471" s="12"/>
    </row>
    <row r="6472" spans="1:3" s="5" customFormat="1">
      <c r="A6472" s="12"/>
      <c r="B6472" s="12"/>
      <c r="C6472" s="12"/>
    </row>
    <row r="6473" spans="1:3" s="5" customFormat="1">
      <c r="A6473" s="12"/>
      <c r="B6473" s="12"/>
      <c r="C6473" s="12"/>
    </row>
    <row r="6474" spans="1:3" s="5" customFormat="1">
      <c r="A6474" s="12"/>
      <c r="B6474" s="12"/>
      <c r="C6474" s="12"/>
    </row>
    <row r="6475" spans="1:3" s="5" customFormat="1">
      <c r="A6475" s="12"/>
      <c r="B6475" s="12"/>
      <c r="C6475" s="12"/>
    </row>
    <row r="6476" spans="1:3" s="5" customFormat="1">
      <c r="A6476" s="12"/>
      <c r="B6476" s="12"/>
      <c r="C6476" s="12"/>
    </row>
    <row r="6477" spans="1:3" s="5" customFormat="1">
      <c r="A6477" s="12"/>
      <c r="B6477" s="12"/>
      <c r="C6477" s="12"/>
    </row>
    <row r="6478" spans="1:3" s="5" customFormat="1">
      <c r="A6478" s="12"/>
      <c r="B6478" s="12"/>
      <c r="C6478" s="12"/>
    </row>
    <row r="6479" spans="1:3" s="5" customFormat="1">
      <c r="A6479" s="12"/>
      <c r="B6479" s="12"/>
      <c r="C6479" s="12"/>
    </row>
    <row r="6480" spans="1:3" s="5" customFormat="1">
      <c r="A6480" s="12"/>
      <c r="B6480" s="12"/>
      <c r="C6480" s="12"/>
    </row>
    <row r="6481" spans="1:3" s="5" customFormat="1">
      <c r="A6481" s="12"/>
      <c r="B6481" s="12"/>
      <c r="C6481" s="12"/>
    </row>
    <row r="6482" spans="1:3" s="5" customFormat="1">
      <c r="A6482" s="12"/>
      <c r="B6482" s="12"/>
      <c r="C6482" s="12"/>
    </row>
    <row r="6483" spans="1:3" s="5" customFormat="1">
      <c r="A6483" s="12"/>
      <c r="B6483" s="12"/>
      <c r="C6483" s="12"/>
    </row>
    <row r="6484" spans="1:3" s="5" customFormat="1">
      <c r="A6484" s="12"/>
      <c r="B6484" s="12"/>
      <c r="C6484" s="12"/>
    </row>
    <row r="6485" spans="1:3" s="5" customFormat="1">
      <c r="A6485" s="12"/>
      <c r="B6485" s="12"/>
      <c r="C6485" s="12"/>
    </row>
    <row r="6486" spans="1:3" s="5" customFormat="1">
      <c r="A6486" s="12"/>
      <c r="B6486" s="12"/>
      <c r="C6486" s="12"/>
    </row>
    <row r="6487" spans="1:3" s="5" customFormat="1">
      <c r="A6487" s="12"/>
      <c r="B6487" s="12"/>
      <c r="C6487" s="12"/>
    </row>
    <row r="6488" spans="1:3" s="5" customFormat="1">
      <c r="A6488" s="12"/>
      <c r="B6488" s="12"/>
      <c r="C6488" s="12"/>
    </row>
    <row r="6489" spans="1:3" s="5" customFormat="1">
      <c r="A6489" s="12"/>
      <c r="B6489" s="12"/>
      <c r="C6489" s="12"/>
    </row>
    <row r="6490" spans="1:3" s="5" customFormat="1">
      <c r="A6490" s="12"/>
      <c r="B6490" s="12"/>
      <c r="C6490" s="12"/>
    </row>
    <row r="6491" spans="1:3" s="5" customFormat="1">
      <c r="A6491" s="12"/>
      <c r="B6491" s="12"/>
      <c r="C6491" s="12"/>
    </row>
    <row r="6492" spans="1:3" s="5" customFormat="1">
      <c r="A6492" s="12"/>
      <c r="B6492" s="12"/>
      <c r="C6492" s="12"/>
    </row>
    <row r="6493" spans="1:3" s="5" customFormat="1">
      <c r="A6493" s="12"/>
      <c r="B6493" s="12"/>
      <c r="C6493" s="12"/>
    </row>
    <row r="6494" spans="1:3" s="5" customFormat="1">
      <c r="A6494" s="12"/>
      <c r="B6494" s="12"/>
      <c r="C6494" s="12"/>
    </row>
    <row r="6495" spans="1:3" s="5" customFormat="1">
      <c r="A6495" s="12"/>
      <c r="B6495" s="12"/>
      <c r="C6495" s="12"/>
    </row>
    <row r="6496" spans="1:3" s="5" customFormat="1">
      <c r="A6496" s="12"/>
      <c r="B6496" s="12"/>
      <c r="C6496" s="12"/>
    </row>
    <row r="6497" spans="1:3" s="5" customFormat="1">
      <c r="A6497" s="12"/>
      <c r="B6497" s="12"/>
      <c r="C6497" s="12"/>
    </row>
    <row r="6498" spans="1:3" s="5" customFormat="1">
      <c r="A6498" s="12"/>
      <c r="B6498" s="12"/>
      <c r="C6498" s="12"/>
    </row>
    <row r="6499" spans="1:3" s="5" customFormat="1">
      <c r="A6499" s="12"/>
      <c r="B6499" s="12"/>
      <c r="C6499" s="12"/>
    </row>
    <row r="6500" spans="1:3" s="5" customFormat="1">
      <c r="A6500" s="12"/>
      <c r="B6500" s="12"/>
      <c r="C6500" s="12"/>
    </row>
    <row r="6501" spans="1:3" s="5" customFormat="1">
      <c r="A6501" s="12"/>
      <c r="B6501" s="12"/>
      <c r="C6501" s="12"/>
    </row>
    <row r="6502" spans="1:3" s="5" customFormat="1">
      <c r="A6502" s="12"/>
      <c r="B6502" s="12"/>
      <c r="C6502" s="12"/>
    </row>
    <row r="6503" spans="1:3" s="5" customFormat="1">
      <c r="A6503" s="12"/>
      <c r="B6503" s="12"/>
      <c r="C6503" s="12"/>
    </row>
    <row r="6504" spans="1:3" s="5" customFormat="1">
      <c r="A6504" s="12"/>
      <c r="B6504" s="12"/>
      <c r="C6504" s="12"/>
    </row>
    <row r="6505" spans="1:3" s="5" customFormat="1">
      <c r="A6505" s="12"/>
      <c r="B6505" s="12"/>
      <c r="C6505" s="12"/>
    </row>
    <row r="6506" spans="1:3" s="5" customFormat="1">
      <c r="A6506" s="12"/>
      <c r="B6506" s="12"/>
      <c r="C6506" s="12"/>
    </row>
    <row r="6507" spans="1:3" s="5" customFormat="1">
      <c r="A6507" s="12"/>
      <c r="B6507" s="12"/>
      <c r="C6507" s="12"/>
    </row>
    <row r="6508" spans="1:3" s="5" customFormat="1">
      <c r="A6508" s="12"/>
      <c r="B6508" s="12"/>
      <c r="C6508" s="12"/>
    </row>
    <row r="6509" spans="1:3" s="5" customFormat="1">
      <c r="A6509" s="12"/>
      <c r="B6509" s="12"/>
      <c r="C6509" s="12"/>
    </row>
    <row r="6510" spans="1:3" s="5" customFormat="1">
      <c r="A6510" s="12"/>
      <c r="B6510" s="12"/>
      <c r="C6510" s="12"/>
    </row>
    <row r="6511" spans="1:3" s="5" customFormat="1">
      <c r="A6511" s="12"/>
      <c r="B6511" s="12"/>
      <c r="C6511" s="12"/>
    </row>
    <row r="6512" spans="1:3" s="5" customFormat="1">
      <c r="A6512" s="12"/>
      <c r="B6512" s="12"/>
      <c r="C6512" s="12"/>
    </row>
    <row r="6513" spans="1:3" s="5" customFormat="1">
      <c r="A6513" s="12"/>
      <c r="B6513" s="12"/>
      <c r="C6513" s="12"/>
    </row>
    <row r="6514" spans="1:3" s="5" customFormat="1">
      <c r="A6514" s="12"/>
      <c r="B6514" s="12"/>
      <c r="C6514" s="12"/>
    </row>
    <row r="6515" spans="1:3" s="5" customFormat="1">
      <c r="A6515" s="12"/>
      <c r="B6515" s="12"/>
      <c r="C6515" s="12"/>
    </row>
    <row r="6516" spans="1:3" s="5" customFormat="1">
      <c r="A6516" s="12"/>
      <c r="B6516" s="12"/>
      <c r="C6516" s="12"/>
    </row>
    <row r="6517" spans="1:3" s="5" customFormat="1">
      <c r="A6517" s="12"/>
      <c r="B6517" s="12"/>
      <c r="C6517" s="12"/>
    </row>
    <row r="6518" spans="1:3" s="5" customFormat="1">
      <c r="A6518" s="12"/>
      <c r="B6518" s="12"/>
      <c r="C6518" s="12"/>
    </row>
    <row r="6519" spans="1:3" s="5" customFormat="1">
      <c r="A6519" s="12"/>
      <c r="B6519" s="12"/>
      <c r="C6519" s="12"/>
    </row>
    <row r="6520" spans="1:3" s="5" customFormat="1">
      <c r="A6520" s="12"/>
      <c r="B6520" s="12"/>
      <c r="C6520" s="12"/>
    </row>
    <row r="6521" spans="1:3" s="5" customFormat="1">
      <c r="A6521" s="12"/>
      <c r="B6521" s="12"/>
      <c r="C6521" s="12"/>
    </row>
    <row r="6522" spans="1:3" s="5" customFormat="1">
      <c r="A6522" s="12"/>
      <c r="B6522" s="12"/>
      <c r="C6522" s="12"/>
    </row>
    <row r="6523" spans="1:3" s="5" customFormat="1">
      <c r="A6523" s="12"/>
      <c r="B6523" s="12"/>
      <c r="C6523" s="12"/>
    </row>
    <row r="6524" spans="1:3" s="5" customFormat="1">
      <c r="A6524" s="12"/>
      <c r="B6524" s="12"/>
      <c r="C6524" s="12"/>
    </row>
    <row r="6525" spans="1:3" s="5" customFormat="1">
      <c r="A6525" s="12"/>
      <c r="B6525" s="12"/>
      <c r="C6525" s="12"/>
    </row>
    <row r="6526" spans="1:3" s="5" customFormat="1">
      <c r="A6526" s="12"/>
      <c r="B6526" s="12"/>
      <c r="C6526" s="12"/>
    </row>
    <row r="6527" spans="1:3" s="5" customFormat="1">
      <c r="A6527" s="12"/>
      <c r="B6527" s="12"/>
      <c r="C6527" s="12"/>
    </row>
    <row r="6528" spans="1:3" s="5" customFormat="1">
      <c r="A6528" s="12"/>
      <c r="B6528" s="12"/>
      <c r="C6528" s="12"/>
    </row>
    <row r="6529" spans="1:3" s="5" customFormat="1">
      <c r="A6529" s="12"/>
      <c r="B6529" s="12"/>
      <c r="C6529" s="12"/>
    </row>
    <row r="6530" spans="1:3" s="5" customFormat="1">
      <c r="A6530" s="12"/>
      <c r="B6530" s="12"/>
      <c r="C6530" s="12"/>
    </row>
    <row r="6531" spans="1:3" s="5" customFormat="1">
      <c r="A6531" s="12"/>
      <c r="B6531" s="12"/>
      <c r="C6531" s="12"/>
    </row>
    <row r="6532" spans="1:3" s="5" customFormat="1">
      <c r="A6532" s="12"/>
      <c r="B6532" s="12"/>
      <c r="C6532" s="12"/>
    </row>
    <row r="6533" spans="1:3" s="5" customFormat="1">
      <c r="A6533" s="12"/>
      <c r="B6533" s="12"/>
      <c r="C6533" s="12"/>
    </row>
    <row r="6534" spans="1:3" s="5" customFormat="1">
      <c r="A6534" s="12"/>
      <c r="B6534" s="12"/>
      <c r="C6534" s="12"/>
    </row>
    <row r="6535" spans="1:3" s="5" customFormat="1">
      <c r="A6535" s="12"/>
      <c r="B6535" s="12"/>
      <c r="C6535" s="12"/>
    </row>
    <row r="6536" spans="1:3" s="5" customFormat="1">
      <c r="A6536" s="12"/>
      <c r="B6536" s="12"/>
      <c r="C6536" s="12"/>
    </row>
    <row r="6537" spans="1:3" s="5" customFormat="1">
      <c r="A6537" s="12"/>
      <c r="B6537" s="12"/>
      <c r="C6537" s="12"/>
    </row>
    <row r="6538" spans="1:3" s="5" customFormat="1">
      <c r="A6538" s="12"/>
      <c r="B6538" s="12"/>
      <c r="C6538" s="12"/>
    </row>
    <row r="6539" spans="1:3" s="5" customFormat="1">
      <c r="A6539" s="12"/>
      <c r="B6539" s="12"/>
      <c r="C6539" s="12"/>
    </row>
    <row r="6540" spans="1:3" s="5" customFormat="1">
      <c r="A6540" s="12"/>
      <c r="B6540" s="12"/>
      <c r="C6540" s="12"/>
    </row>
    <row r="6541" spans="1:3" s="5" customFormat="1">
      <c r="A6541" s="12"/>
      <c r="B6541" s="12"/>
      <c r="C6541" s="12"/>
    </row>
    <row r="6542" spans="1:3" s="5" customFormat="1">
      <c r="A6542" s="12"/>
      <c r="B6542" s="12"/>
      <c r="C6542" s="12"/>
    </row>
    <row r="6543" spans="1:3" s="5" customFormat="1">
      <c r="A6543" s="12"/>
      <c r="B6543" s="12"/>
      <c r="C6543" s="12"/>
    </row>
    <row r="6544" spans="1:3" s="5" customFormat="1">
      <c r="A6544" s="12"/>
      <c r="B6544" s="12"/>
      <c r="C6544" s="12"/>
    </row>
    <row r="6545" spans="1:3" s="5" customFormat="1">
      <c r="A6545" s="12"/>
      <c r="B6545" s="12"/>
      <c r="C6545" s="12"/>
    </row>
    <row r="6546" spans="1:3" s="5" customFormat="1">
      <c r="A6546" s="12"/>
      <c r="B6546" s="12"/>
      <c r="C6546" s="12"/>
    </row>
    <row r="6547" spans="1:3" s="5" customFormat="1">
      <c r="A6547" s="12"/>
      <c r="B6547" s="12"/>
      <c r="C6547" s="12"/>
    </row>
    <row r="6548" spans="1:3" s="5" customFormat="1">
      <c r="A6548" s="12"/>
      <c r="B6548" s="12"/>
      <c r="C6548" s="12"/>
    </row>
    <row r="6549" spans="1:3" s="5" customFormat="1">
      <c r="A6549" s="12"/>
      <c r="B6549" s="12"/>
      <c r="C6549" s="12"/>
    </row>
    <row r="6550" spans="1:3" s="5" customFormat="1">
      <c r="A6550" s="12"/>
      <c r="B6550" s="12"/>
      <c r="C6550" s="12"/>
    </row>
    <row r="6551" spans="1:3" s="5" customFormat="1">
      <c r="A6551" s="12"/>
      <c r="B6551" s="12"/>
      <c r="C6551" s="12"/>
    </row>
    <row r="6552" spans="1:3" s="5" customFormat="1">
      <c r="A6552" s="12"/>
      <c r="B6552" s="12"/>
      <c r="C6552" s="12"/>
    </row>
    <row r="6553" spans="1:3" s="5" customFormat="1">
      <c r="A6553" s="12"/>
      <c r="B6553" s="12"/>
      <c r="C6553" s="12"/>
    </row>
    <row r="6554" spans="1:3" s="5" customFormat="1">
      <c r="A6554" s="12"/>
      <c r="B6554" s="12"/>
      <c r="C6554" s="12"/>
    </row>
    <row r="6555" spans="1:3" s="5" customFormat="1">
      <c r="A6555" s="12"/>
      <c r="B6555" s="12"/>
      <c r="C6555" s="12"/>
    </row>
    <row r="6556" spans="1:3" s="5" customFormat="1">
      <c r="A6556" s="12"/>
      <c r="B6556" s="12"/>
      <c r="C6556" s="12"/>
    </row>
    <row r="6557" spans="1:3" s="5" customFormat="1">
      <c r="A6557" s="12"/>
      <c r="B6557" s="12"/>
      <c r="C6557" s="12"/>
    </row>
    <row r="6558" spans="1:3" s="5" customFormat="1">
      <c r="A6558" s="12"/>
      <c r="B6558" s="12"/>
      <c r="C6558" s="12"/>
    </row>
    <row r="6559" spans="1:3" s="5" customFormat="1">
      <c r="A6559" s="12"/>
      <c r="B6559" s="12"/>
      <c r="C6559" s="12"/>
    </row>
    <row r="6560" spans="1:3" s="5" customFormat="1">
      <c r="A6560" s="12"/>
      <c r="B6560" s="12"/>
      <c r="C6560" s="12"/>
    </row>
    <row r="6561" spans="1:3" s="5" customFormat="1">
      <c r="A6561" s="12"/>
      <c r="B6561" s="12"/>
      <c r="C6561" s="12"/>
    </row>
    <row r="6562" spans="1:3" s="5" customFormat="1">
      <c r="A6562" s="12"/>
      <c r="B6562" s="12"/>
      <c r="C6562" s="12"/>
    </row>
    <row r="6563" spans="1:3" s="5" customFormat="1">
      <c r="A6563" s="12"/>
      <c r="B6563" s="12"/>
      <c r="C6563" s="12"/>
    </row>
    <row r="6564" spans="1:3" s="5" customFormat="1">
      <c r="A6564" s="12"/>
      <c r="B6564" s="12"/>
      <c r="C6564" s="12"/>
    </row>
    <row r="6565" spans="1:3" s="5" customFormat="1">
      <c r="A6565" s="12"/>
      <c r="B6565" s="12"/>
      <c r="C6565" s="12"/>
    </row>
    <row r="6566" spans="1:3" s="5" customFormat="1">
      <c r="A6566" s="12"/>
      <c r="B6566" s="12"/>
      <c r="C6566" s="12"/>
    </row>
    <row r="6567" spans="1:3" s="5" customFormat="1">
      <c r="A6567" s="12"/>
      <c r="B6567" s="12"/>
      <c r="C6567" s="12"/>
    </row>
    <row r="6568" spans="1:3" s="5" customFormat="1">
      <c r="A6568" s="12"/>
      <c r="B6568" s="12"/>
      <c r="C6568" s="12"/>
    </row>
    <row r="6569" spans="1:3" s="5" customFormat="1">
      <c r="A6569" s="12"/>
      <c r="B6569" s="12"/>
      <c r="C6569" s="12"/>
    </row>
    <row r="6570" spans="1:3" s="5" customFormat="1">
      <c r="A6570" s="12"/>
      <c r="B6570" s="12"/>
      <c r="C6570" s="12"/>
    </row>
    <row r="6571" spans="1:3" s="5" customFormat="1">
      <c r="A6571" s="12"/>
      <c r="B6571" s="12"/>
      <c r="C6571" s="12"/>
    </row>
    <row r="6572" spans="1:3" s="5" customFormat="1">
      <c r="A6572" s="12"/>
      <c r="B6572" s="12"/>
      <c r="C6572" s="12"/>
    </row>
    <row r="6573" spans="1:3" s="5" customFormat="1">
      <c r="A6573" s="12"/>
      <c r="B6573" s="12"/>
      <c r="C6573" s="12"/>
    </row>
    <row r="6574" spans="1:3" s="5" customFormat="1">
      <c r="A6574" s="12"/>
      <c r="B6574" s="12"/>
      <c r="C6574" s="12"/>
    </row>
    <row r="6575" spans="1:3" s="5" customFormat="1">
      <c r="A6575" s="12"/>
      <c r="B6575" s="12"/>
      <c r="C6575" s="12"/>
    </row>
    <row r="6576" spans="1:3" s="5" customFormat="1">
      <c r="A6576" s="12"/>
      <c r="B6576" s="12"/>
      <c r="C6576" s="12"/>
    </row>
    <row r="6577" spans="1:3" s="5" customFormat="1">
      <c r="A6577" s="12"/>
      <c r="B6577" s="12"/>
      <c r="C6577" s="12"/>
    </row>
    <row r="6578" spans="1:3" s="5" customFormat="1">
      <c r="A6578" s="12"/>
      <c r="B6578" s="12"/>
      <c r="C6578" s="12"/>
    </row>
    <row r="6579" spans="1:3" s="5" customFormat="1">
      <c r="A6579" s="12"/>
      <c r="B6579" s="12"/>
      <c r="C6579" s="12"/>
    </row>
    <row r="6580" spans="1:3" s="5" customFormat="1">
      <c r="A6580" s="12"/>
      <c r="B6580" s="12"/>
      <c r="C6580" s="12"/>
    </row>
    <row r="6581" spans="1:3" s="5" customFormat="1">
      <c r="A6581" s="12"/>
      <c r="B6581" s="12"/>
      <c r="C6581" s="12"/>
    </row>
    <row r="6582" spans="1:3" s="5" customFormat="1">
      <c r="A6582" s="12"/>
      <c r="B6582" s="12"/>
      <c r="C6582" s="12"/>
    </row>
    <row r="6583" spans="1:3" s="5" customFormat="1">
      <c r="A6583" s="12"/>
      <c r="B6583" s="12"/>
      <c r="C6583" s="12"/>
    </row>
    <row r="6584" spans="1:3" s="5" customFormat="1">
      <c r="A6584" s="12"/>
      <c r="B6584" s="12"/>
      <c r="C6584" s="12"/>
    </row>
    <row r="6585" spans="1:3" s="5" customFormat="1">
      <c r="A6585" s="12"/>
      <c r="B6585" s="12"/>
      <c r="C6585" s="12"/>
    </row>
    <row r="6586" spans="1:3" s="5" customFormat="1">
      <c r="A6586" s="12"/>
      <c r="B6586" s="12"/>
      <c r="C6586" s="12"/>
    </row>
    <row r="6587" spans="1:3" s="5" customFormat="1">
      <c r="A6587" s="12"/>
      <c r="B6587" s="12"/>
      <c r="C6587" s="12"/>
    </row>
    <row r="6588" spans="1:3" s="5" customFormat="1">
      <c r="A6588" s="12"/>
      <c r="B6588" s="12"/>
      <c r="C6588" s="12"/>
    </row>
    <row r="6589" spans="1:3" s="5" customFormat="1">
      <c r="A6589" s="12"/>
      <c r="B6589" s="12"/>
      <c r="C6589" s="12"/>
    </row>
    <row r="6590" spans="1:3" s="5" customFormat="1">
      <c r="A6590" s="12"/>
      <c r="B6590" s="12"/>
      <c r="C6590" s="12"/>
    </row>
    <row r="6591" spans="1:3" s="5" customFormat="1">
      <c r="A6591" s="12"/>
      <c r="B6591" s="12"/>
      <c r="C6591" s="12"/>
    </row>
    <row r="6592" spans="1:3" s="5" customFormat="1">
      <c r="A6592" s="12"/>
      <c r="B6592" s="12"/>
      <c r="C6592" s="12"/>
    </row>
    <row r="6593" spans="1:3" s="5" customFormat="1">
      <c r="A6593" s="12"/>
      <c r="B6593" s="12"/>
      <c r="C6593" s="12"/>
    </row>
    <row r="6594" spans="1:3" s="5" customFormat="1">
      <c r="A6594" s="12"/>
      <c r="B6594" s="12"/>
      <c r="C6594" s="12"/>
    </row>
    <row r="6595" spans="1:3" s="5" customFormat="1">
      <c r="A6595" s="12"/>
      <c r="B6595" s="12"/>
      <c r="C6595" s="12"/>
    </row>
    <row r="6596" spans="1:3" s="5" customFormat="1">
      <c r="A6596" s="12"/>
      <c r="B6596" s="12"/>
      <c r="C6596" s="12"/>
    </row>
    <row r="6597" spans="1:3" s="5" customFormat="1">
      <c r="A6597" s="12"/>
      <c r="B6597" s="12"/>
      <c r="C6597" s="12"/>
    </row>
    <row r="6598" spans="1:3" s="5" customFormat="1">
      <c r="A6598" s="12"/>
      <c r="B6598" s="12"/>
      <c r="C6598" s="12"/>
    </row>
    <row r="6599" spans="1:3" s="5" customFormat="1">
      <c r="A6599" s="12"/>
      <c r="B6599" s="12"/>
      <c r="C6599" s="12"/>
    </row>
    <row r="6600" spans="1:3" s="5" customFormat="1">
      <c r="A6600" s="12"/>
      <c r="B6600" s="12"/>
      <c r="C6600" s="12"/>
    </row>
    <row r="6601" spans="1:3" s="5" customFormat="1">
      <c r="A6601" s="12"/>
      <c r="B6601" s="12"/>
      <c r="C6601" s="12"/>
    </row>
    <row r="6602" spans="1:3" s="5" customFormat="1">
      <c r="A6602" s="12"/>
      <c r="B6602" s="12"/>
      <c r="C6602" s="12"/>
    </row>
    <row r="6603" spans="1:3" s="5" customFormat="1">
      <c r="A6603" s="12"/>
      <c r="B6603" s="12"/>
      <c r="C6603" s="12"/>
    </row>
    <row r="6604" spans="1:3" s="5" customFormat="1">
      <c r="A6604" s="12"/>
      <c r="B6604" s="12"/>
      <c r="C6604" s="12"/>
    </row>
    <row r="6605" spans="1:3" s="5" customFormat="1">
      <c r="A6605" s="12"/>
      <c r="B6605" s="12"/>
      <c r="C6605" s="12"/>
    </row>
    <row r="6606" spans="1:3" s="5" customFormat="1">
      <c r="A6606" s="12"/>
      <c r="B6606" s="12"/>
      <c r="C6606" s="12"/>
    </row>
    <row r="6607" spans="1:3" s="5" customFormat="1">
      <c r="A6607" s="12"/>
      <c r="B6607" s="12"/>
      <c r="C6607" s="12"/>
    </row>
    <row r="6608" spans="1:3" s="5" customFormat="1">
      <c r="A6608" s="12"/>
      <c r="B6608" s="12"/>
      <c r="C6608" s="12"/>
    </row>
    <row r="6609" spans="1:3" s="5" customFormat="1">
      <c r="A6609" s="12"/>
      <c r="B6609" s="12"/>
      <c r="C6609" s="12"/>
    </row>
    <row r="6610" spans="1:3" s="5" customFormat="1">
      <c r="A6610" s="12"/>
      <c r="B6610" s="12"/>
      <c r="C6610" s="12"/>
    </row>
    <row r="6611" spans="1:3" s="5" customFormat="1">
      <c r="A6611" s="12"/>
      <c r="B6611" s="12"/>
      <c r="C6611" s="12"/>
    </row>
    <row r="6612" spans="1:3" s="5" customFormat="1">
      <c r="A6612" s="12"/>
      <c r="B6612" s="12"/>
      <c r="C6612" s="12"/>
    </row>
    <row r="6613" spans="1:3" s="5" customFormat="1">
      <c r="A6613" s="12"/>
      <c r="B6613" s="12"/>
      <c r="C6613" s="12"/>
    </row>
    <row r="6614" spans="1:3" s="5" customFormat="1">
      <c r="A6614" s="12"/>
      <c r="B6614" s="12"/>
      <c r="C6614" s="12"/>
    </row>
    <row r="6615" spans="1:3" s="5" customFormat="1">
      <c r="A6615" s="12"/>
      <c r="B6615" s="12"/>
      <c r="C6615" s="12"/>
    </row>
    <row r="6616" spans="1:3" s="5" customFormat="1">
      <c r="A6616" s="12"/>
      <c r="B6616" s="12"/>
      <c r="C6616" s="12"/>
    </row>
    <row r="6617" spans="1:3" s="5" customFormat="1">
      <c r="A6617" s="12"/>
      <c r="B6617" s="12"/>
      <c r="C6617" s="12"/>
    </row>
    <row r="6618" spans="1:3" s="5" customFormat="1">
      <c r="A6618" s="12"/>
      <c r="B6618" s="12"/>
      <c r="C6618" s="12"/>
    </row>
    <row r="6619" spans="1:3" s="5" customFormat="1">
      <c r="A6619" s="12"/>
      <c r="B6619" s="12"/>
      <c r="C6619" s="12"/>
    </row>
    <row r="6620" spans="1:3" s="5" customFormat="1">
      <c r="A6620" s="12"/>
      <c r="B6620" s="12"/>
      <c r="C6620" s="12"/>
    </row>
    <row r="6621" spans="1:3" s="5" customFormat="1">
      <c r="A6621" s="12"/>
      <c r="B6621" s="12"/>
      <c r="C6621" s="12"/>
    </row>
    <row r="6622" spans="1:3" s="5" customFormat="1">
      <c r="A6622" s="12"/>
      <c r="B6622" s="12"/>
      <c r="C6622" s="12"/>
    </row>
    <row r="6623" spans="1:3" s="5" customFormat="1">
      <c r="A6623" s="12"/>
      <c r="B6623" s="12"/>
      <c r="C6623" s="12"/>
    </row>
    <row r="6624" spans="1:3" s="5" customFormat="1">
      <c r="A6624" s="12"/>
      <c r="B6624" s="12"/>
      <c r="C6624" s="12"/>
    </row>
    <row r="6625" spans="1:3" s="5" customFormat="1">
      <c r="A6625" s="12"/>
      <c r="B6625" s="12"/>
      <c r="C6625" s="12"/>
    </row>
    <row r="6626" spans="1:3" s="5" customFormat="1">
      <c r="A6626" s="12"/>
      <c r="B6626" s="12"/>
      <c r="C6626" s="12"/>
    </row>
    <row r="6627" spans="1:3" s="5" customFormat="1">
      <c r="A6627" s="12"/>
      <c r="B6627" s="12"/>
      <c r="C6627" s="12"/>
    </row>
    <row r="6628" spans="1:3" s="5" customFormat="1">
      <c r="A6628" s="12"/>
      <c r="B6628" s="12"/>
      <c r="C6628" s="12"/>
    </row>
    <row r="6629" spans="1:3" s="5" customFormat="1">
      <c r="A6629" s="12"/>
      <c r="B6629" s="12"/>
      <c r="C6629" s="12"/>
    </row>
    <row r="6630" spans="1:3" s="5" customFormat="1">
      <c r="A6630" s="12"/>
      <c r="B6630" s="12"/>
      <c r="C6630" s="12"/>
    </row>
    <row r="6631" spans="1:3" s="5" customFormat="1">
      <c r="A6631" s="12"/>
      <c r="B6631" s="12"/>
      <c r="C6631" s="12"/>
    </row>
    <row r="6632" spans="1:3" s="5" customFormat="1">
      <c r="A6632" s="12"/>
      <c r="B6632" s="12"/>
      <c r="C6632" s="12"/>
    </row>
    <row r="6633" spans="1:3" s="5" customFormat="1">
      <c r="A6633" s="12"/>
      <c r="B6633" s="12"/>
      <c r="C6633" s="12"/>
    </row>
    <row r="6634" spans="1:3" s="5" customFormat="1">
      <c r="A6634" s="12"/>
      <c r="B6634" s="12"/>
      <c r="C6634" s="12"/>
    </row>
    <row r="6635" spans="1:3" s="5" customFormat="1">
      <c r="A6635" s="12"/>
      <c r="B6635" s="12"/>
      <c r="C6635" s="12"/>
    </row>
    <row r="6636" spans="1:3" s="5" customFormat="1">
      <c r="A6636" s="12"/>
      <c r="B6636" s="12"/>
      <c r="C6636" s="12"/>
    </row>
    <row r="6637" spans="1:3" s="5" customFormat="1">
      <c r="A6637" s="12"/>
      <c r="B6637" s="12"/>
      <c r="C6637" s="12"/>
    </row>
    <row r="6638" spans="1:3" s="5" customFormat="1">
      <c r="A6638" s="12"/>
      <c r="B6638" s="12"/>
      <c r="C6638" s="12"/>
    </row>
    <row r="6639" spans="1:3" s="5" customFormat="1">
      <c r="A6639" s="12"/>
      <c r="B6639" s="12"/>
      <c r="C6639" s="12"/>
    </row>
    <row r="6640" spans="1:3" s="5" customFormat="1">
      <c r="A6640" s="12"/>
      <c r="B6640" s="12"/>
      <c r="C6640" s="12"/>
    </row>
    <row r="6641" spans="1:3" s="5" customFormat="1">
      <c r="A6641" s="12"/>
      <c r="B6641" s="12"/>
      <c r="C6641" s="12"/>
    </row>
    <row r="6642" spans="1:3" s="5" customFormat="1">
      <c r="A6642" s="12"/>
      <c r="B6642" s="12"/>
      <c r="C6642" s="12"/>
    </row>
    <row r="6643" spans="1:3" s="5" customFormat="1">
      <c r="A6643" s="12"/>
      <c r="B6643" s="12"/>
      <c r="C6643" s="12"/>
    </row>
    <row r="6644" spans="1:3" s="5" customFormat="1">
      <c r="A6644" s="12"/>
      <c r="B6644" s="12"/>
      <c r="C6644" s="12"/>
    </row>
    <row r="6645" spans="1:3" s="5" customFormat="1">
      <c r="A6645" s="12"/>
      <c r="B6645" s="12"/>
      <c r="C6645" s="12"/>
    </row>
    <row r="6646" spans="1:3" s="5" customFormat="1">
      <c r="A6646" s="12"/>
      <c r="B6646" s="12"/>
      <c r="C6646" s="12"/>
    </row>
    <row r="6647" spans="1:3" s="5" customFormat="1">
      <c r="A6647" s="12"/>
      <c r="B6647" s="12"/>
      <c r="C6647" s="12"/>
    </row>
    <row r="6648" spans="1:3" s="5" customFormat="1">
      <c r="A6648" s="12"/>
      <c r="B6648" s="12"/>
      <c r="C6648" s="12"/>
    </row>
    <row r="6649" spans="1:3" s="5" customFormat="1">
      <c r="A6649" s="12"/>
      <c r="B6649" s="12"/>
      <c r="C6649" s="12"/>
    </row>
    <row r="6650" spans="1:3" s="5" customFormat="1">
      <c r="A6650" s="12"/>
      <c r="B6650" s="12"/>
      <c r="C6650" s="12"/>
    </row>
    <row r="6651" spans="1:3" s="5" customFormat="1">
      <c r="A6651" s="12"/>
      <c r="B6651" s="12"/>
      <c r="C6651" s="12"/>
    </row>
    <row r="6652" spans="1:3" s="5" customFormat="1">
      <c r="A6652" s="12"/>
      <c r="B6652" s="12"/>
      <c r="C6652" s="12"/>
    </row>
    <row r="6653" spans="1:3" s="5" customFormat="1">
      <c r="A6653" s="12"/>
      <c r="B6653" s="12"/>
      <c r="C6653" s="12"/>
    </row>
    <row r="6654" spans="1:3" s="5" customFormat="1">
      <c r="A6654" s="12"/>
      <c r="B6654" s="12"/>
      <c r="C6654" s="12"/>
    </row>
    <row r="6655" spans="1:3" s="5" customFormat="1">
      <c r="A6655" s="12"/>
      <c r="B6655" s="12"/>
      <c r="C6655" s="12"/>
    </row>
    <row r="6656" spans="1:3" s="5" customFormat="1">
      <c r="A6656" s="12"/>
      <c r="B6656" s="12"/>
      <c r="C6656" s="12"/>
    </row>
    <row r="6657" spans="1:3" s="5" customFormat="1">
      <c r="A6657" s="12"/>
      <c r="B6657" s="12"/>
      <c r="C6657" s="12"/>
    </row>
    <row r="6658" spans="1:3" s="5" customFormat="1">
      <c r="A6658" s="12"/>
      <c r="B6658" s="12"/>
      <c r="C6658" s="12"/>
    </row>
    <row r="6659" spans="1:3" s="5" customFormat="1">
      <c r="A6659" s="12"/>
      <c r="B6659" s="12"/>
      <c r="C6659" s="12"/>
    </row>
    <row r="6660" spans="1:3" s="5" customFormat="1">
      <c r="A6660" s="12"/>
      <c r="B6660" s="12"/>
      <c r="C6660" s="12"/>
    </row>
    <row r="6661" spans="1:3" s="5" customFormat="1">
      <c r="A6661" s="12"/>
      <c r="B6661" s="12"/>
      <c r="C6661" s="12"/>
    </row>
    <row r="6662" spans="1:3" s="5" customFormat="1">
      <c r="A6662" s="12"/>
      <c r="B6662" s="12"/>
      <c r="C6662" s="12"/>
    </row>
    <row r="6663" spans="1:3" s="5" customFormat="1">
      <c r="A6663" s="12"/>
      <c r="B6663" s="12"/>
      <c r="C6663" s="12"/>
    </row>
    <row r="6664" spans="1:3" s="5" customFormat="1">
      <c r="A6664" s="12"/>
      <c r="B6664" s="12"/>
      <c r="C6664" s="12"/>
    </row>
    <row r="6665" spans="1:3" s="5" customFormat="1">
      <c r="A6665" s="12"/>
      <c r="B6665" s="12"/>
      <c r="C6665" s="12"/>
    </row>
    <row r="6666" spans="1:3" s="5" customFormat="1">
      <c r="A6666" s="12"/>
      <c r="B6666" s="12"/>
      <c r="C6666" s="12"/>
    </row>
    <row r="6667" spans="1:3" s="5" customFormat="1">
      <c r="A6667" s="12"/>
      <c r="B6667" s="12"/>
      <c r="C6667" s="12"/>
    </row>
    <row r="6668" spans="1:3" s="5" customFormat="1">
      <c r="A6668" s="12"/>
      <c r="B6668" s="12"/>
      <c r="C6668" s="12"/>
    </row>
    <row r="6669" spans="1:3" s="5" customFormat="1">
      <c r="A6669" s="12"/>
      <c r="B6669" s="12"/>
      <c r="C6669" s="12"/>
    </row>
    <row r="6670" spans="1:3" s="5" customFormat="1">
      <c r="A6670" s="12"/>
      <c r="B6670" s="12"/>
      <c r="C6670" s="12"/>
    </row>
    <row r="6671" spans="1:3" s="5" customFormat="1">
      <c r="A6671" s="12"/>
      <c r="B6671" s="12"/>
      <c r="C6671" s="12"/>
    </row>
    <row r="6672" spans="1:3" s="5" customFormat="1">
      <c r="A6672" s="12"/>
      <c r="B6672" s="12"/>
      <c r="C6672" s="12"/>
    </row>
    <row r="6673" spans="1:3" s="5" customFormat="1">
      <c r="A6673" s="12"/>
      <c r="B6673" s="12"/>
      <c r="C6673" s="12"/>
    </row>
    <row r="6674" spans="1:3" s="5" customFormat="1">
      <c r="A6674" s="12"/>
      <c r="B6674" s="12"/>
      <c r="C6674" s="12"/>
    </row>
    <row r="6675" spans="1:3" s="5" customFormat="1">
      <c r="A6675" s="12"/>
      <c r="B6675" s="12"/>
      <c r="C6675" s="12"/>
    </row>
    <row r="6676" spans="1:3" s="5" customFormat="1">
      <c r="A6676" s="12"/>
      <c r="B6676" s="12"/>
      <c r="C6676" s="12"/>
    </row>
    <row r="6677" spans="1:3" s="5" customFormat="1">
      <c r="A6677" s="12"/>
      <c r="B6677" s="12"/>
      <c r="C6677" s="12"/>
    </row>
    <row r="6678" spans="1:3" s="5" customFormat="1">
      <c r="A6678" s="12"/>
      <c r="B6678" s="12"/>
      <c r="C6678" s="12"/>
    </row>
    <row r="6679" spans="1:3" s="5" customFormat="1">
      <c r="A6679" s="12"/>
      <c r="B6679" s="12"/>
      <c r="C6679" s="12"/>
    </row>
    <row r="6680" spans="1:3" s="5" customFormat="1">
      <c r="A6680" s="12"/>
      <c r="B6680" s="12"/>
      <c r="C6680" s="12"/>
    </row>
    <row r="6681" spans="1:3" s="5" customFormat="1">
      <c r="A6681" s="12"/>
      <c r="B6681" s="12"/>
      <c r="C6681" s="12"/>
    </row>
    <row r="6682" spans="1:3" s="5" customFormat="1">
      <c r="A6682" s="12"/>
      <c r="B6682" s="12"/>
      <c r="C6682" s="12"/>
    </row>
    <row r="6683" spans="1:3" s="5" customFormat="1">
      <c r="A6683" s="12"/>
      <c r="B6683" s="12"/>
      <c r="C6683" s="12"/>
    </row>
    <row r="6684" spans="1:3" s="5" customFormat="1">
      <c r="A6684" s="12"/>
      <c r="B6684" s="12"/>
      <c r="C6684" s="12"/>
    </row>
    <row r="6685" spans="1:3" s="5" customFormat="1">
      <c r="A6685" s="12"/>
      <c r="B6685" s="12"/>
      <c r="C6685" s="12"/>
    </row>
    <row r="6686" spans="1:3" s="5" customFormat="1">
      <c r="A6686" s="12"/>
      <c r="B6686" s="12"/>
      <c r="C6686" s="12"/>
    </row>
    <row r="6687" spans="1:3" s="5" customFormat="1">
      <c r="A6687" s="12"/>
      <c r="B6687" s="12"/>
      <c r="C6687" s="12"/>
    </row>
    <row r="6688" spans="1:3" s="5" customFormat="1">
      <c r="A6688" s="12"/>
      <c r="B6688" s="12"/>
      <c r="C6688" s="12"/>
    </row>
    <row r="6689" spans="1:3" s="5" customFormat="1">
      <c r="A6689" s="12"/>
      <c r="B6689" s="12"/>
      <c r="C6689" s="12"/>
    </row>
    <row r="6690" spans="1:3" s="5" customFormat="1">
      <c r="A6690" s="12"/>
      <c r="B6690" s="12"/>
      <c r="C6690" s="12"/>
    </row>
    <row r="6691" spans="1:3" s="5" customFormat="1">
      <c r="A6691" s="12"/>
      <c r="B6691" s="12"/>
      <c r="C6691" s="12"/>
    </row>
    <row r="6692" spans="1:3" s="5" customFormat="1">
      <c r="A6692" s="12"/>
      <c r="B6692" s="12"/>
      <c r="C6692" s="12"/>
    </row>
    <row r="6693" spans="1:3" s="5" customFormat="1">
      <c r="A6693" s="12"/>
      <c r="B6693" s="12"/>
      <c r="C6693" s="12"/>
    </row>
    <row r="6694" spans="1:3" s="5" customFormat="1">
      <c r="A6694" s="12"/>
      <c r="B6694" s="12"/>
      <c r="C6694" s="12"/>
    </row>
    <row r="6695" spans="1:3" s="5" customFormat="1">
      <c r="A6695" s="12"/>
      <c r="B6695" s="12"/>
      <c r="C6695" s="12"/>
    </row>
    <row r="6696" spans="1:3" s="5" customFormat="1">
      <c r="A6696" s="12"/>
      <c r="B6696" s="12"/>
      <c r="C6696" s="12"/>
    </row>
    <row r="6697" spans="1:3" s="5" customFormat="1">
      <c r="A6697" s="12"/>
      <c r="B6697" s="12"/>
      <c r="C6697" s="12"/>
    </row>
    <row r="6698" spans="1:3" s="5" customFormat="1">
      <c r="A6698" s="12"/>
      <c r="B6698" s="12"/>
      <c r="C6698" s="12"/>
    </row>
    <row r="6699" spans="1:3" s="5" customFormat="1">
      <c r="A6699" s="12"/>
      <c r="B6699" s="12"/>
      <c r="C6699" s="12"/>
    </row>
    <row r="6700" spans="1:3" s="5" customFormat="1">
      <c r="A6700" s="12"/>
      <c r="B6700" s="12"/>
      <c r="C6700" s="12"/>
    </row>
    <row r="6701" spans="1:3" s="5" customFormat="1">
      <c r="A6701" s="12"/>
      <c r="B6701" s="12"/>
      <c r="C6701" s="12"/>
    </row>
    <row r="6702" spans="1:3" s="5" customFormat="1">
      <c r="A6702" s="12"/>
      <c r="B6702" s="12"/>
      <c r="C6702" s="12"/>
    </row>
    <row r="6703" spans="1:3" s="5" customFormat="1">
      <c r="A6703" s="12"/>
      <c r="B6703" s="12"/>
      <c r="C6703" s="12"/>
    </row>
    <row r="6704" spans="1:3" s="5" customFormat="1">
      <c r="A6704" s="12"/>
      <c r="B6704" s="12"/>
      <c r="C6704" s="12"/>
    </row>
    <row r="6705" spans="1:3" s="5" customFormat="1">
      <c r="A6705" s="12"/>
      <c r="B6705" s="12"/>
      <c r="C6705" s="12"/>
    </row>
    <row r="6706" spans="1:3" s="5" customFormat="1">
      <c r="A6706" s="12"/>
      <c r="B6706" s="12"/>
      <c r="C6706" s="12"/>
    </row>
    <row r="6707" spans="1:3" s="5" customFormat="1">
      <c r="A6707" s="12"/>
      <c r="B6707" s="12"/>
      <c r="C6707" s="12"/>
    </row>
    <row r="6708" spans="1:3" s="5" customFormat="1">
      <c r="A6708" s="12"/>
      <c r="B6708" s="12"/>
      <c r="C6708" s="12"/>
    </row>
    <row r="6709" spans="1:3" s="5" customFormat="1">
      <c r="A6709" s="12"/>
      <c r="B6709" s="12"/>
      <c r="C6709" s="12"/>
    </row>
    <row r="6710" spans="1:3" s="5" customFormat="1">
      <c r="A6710" s="12"/>
      <c r="B6710" s="12"/>
      <c r="C6710" s="12"/>
    </row>
    <row r="6711" spans="1:3" s="5" customFormat="1">
      <c r="A6711" s="12"/>
      <c r="B6711" s="12"/>
      <c r="C6711" s="12"/>
    </row>
    <row r="6712" spans="1:3" s="5" customFormat="1">
      <c r="A6712" s="12"/>
      <c r="B6712" s="12"/>
      <c r="C6712" s="12"/>
    </row>
    <row r="6713" spans="1:3" s="5" customFormat="1">
      <c r="A6713" s="12"/>
      <c r="B6713" s="12"/>
      <c r="C6713" s="12"/>
    </row>
    <row r="6714" spans="1:3" s="5" customFormat="1">
      <c r="A6714" s="12"/>
      <c r="B6714" s="12"/>
      <c r="C6714" s="12"/>
    </row>
    <row r="6715" spans="1:3" s="5" customFormat="1">
      <c r="A6715" s="12"/>
      <c r="B6715" s="12"/>
      <c r="C6715" s="12"/>
    </row>
    <row r="6716" spans="1:3" s="5" customFormat="1">
      <c r="A6716" s="12"/>
      <c r="B6716" s="12"/>
      <c r="C6716" s="12"/>
    </row>
    <row r="6717" spans="1:3" s="5" customFormat="1">
      <c r="A6717" s="12"/>
      <c r="B6717" s="12"/>
      <c r="C6717" s="12"/>
    </row>
    <row r="6718" spans="1:3" s="5" customFormat="1">
      <c r="A6718" s="12"/>
      <c r="B6718" s="12"/>
      <c r="C6718" s="12"/>
    </row>
    <row r="6719" spans="1:3" s="5" customFormat="1">
      <c r="A6719" s="12"/>
      <c r="B6719" s="12"/>
      <c r="C6719" s="12"/>
    </row>
    <row r="6720" spans="1:3" s="5" customFormat="1">
      <c r="A6720" s="12"/>
      <c r="B6720" s="12"/>
      <c r="C6720" s="12"/>
    </row>
    <row r="6721" spans="1:3" s="5" customFormat="1">
      <c r="A6721" s="12"/>
      <c r="B6721" s="12"/>
      <c r="C6721" s="12"/>
    </row>
    <row r="6722" spans="1:3" s="5" customFormat="1">
      <c r="A6722" s="12"/>
      <c r="B6722" s="12"/>
      <c r="C6722" s="12"/>
    </row>
    <row r="6723" spans="1:3" s="5" customFormat="1">
      <c r="A6723" s="12"/>
      <c r="B6723" s="12"/>
      <c r="C6723" s="12"/>
    </row>
    <row r="6724" spans="1:3" s="5" customFormat="1">
      <c r="A6724" s="12"/>
      <c r="B6724" s="12"/>
      <c r="C6724" s="12"/>
    </row>
    <row r="6725" spans="1:3" s="5" customFormat="1">
      <c r="A6725" s="12"/>
      <c r="B6725" s="12"/>
      <c r="C6725" s="12"/>
    </row>
    <row r="6726" spans="1:3" s="5" customFormat="1">
      <c r="A6726" s="12"/>
      <c r="B6726" s="12"/>
      <c r="C6726" s="12"/>
    </row>
    <row r="6727" spans="1:3" s="5" customFormat="1">
      <c r="A6727" s="12"/>
      <c r="B6727" s="12"/>
      <c r="C6727" s="12"/>
    </row>
    <row r="6728" spans="1:3" s="5" customFormat="1">
      <c r="A6728" s="12"/>
      <c r="B6728" s="12"/>
      <c r="C6728" s="12"/>
    </row>
    <row r="6729" spans="1:3" s="5" customFormat="1">
      <c r="A6729" s="12"/>
      <c r="B6729" s="12"/>
      <c r="C6729" s="12"/>
    </row>
    <row r="6730" spans="1:3" s="5" customFormat="1">
      <c r="A6730" s="12"/>
      <c r="B6730" s="12"/>
      <c r="C6730" s="12"/>
    </row>
    <row r="6731" spans="1:3" s="5" customFormat="1">
      <c r="A6731" s="12"/>
      <c r="B6731" s="12"/>
      <c r="C6731" s="12"/>
    </row>
    <row r="6732" spans="1:3" s="5" customFormat="1">
      <c r="A6732" s="12"/>
      <c r="B6732" s="12"/>
      <c r="C6732" s="12"/>
    </row>
    <row r="6733" spans="1:3" s="5" customFormat="1">
      <c r="A6733" s="12"/>
      <c r="B6733" s="12"/>
      <c r="C6733" s="12"/>
    </row>
    <row r="6734" spans="1:3" s="5" customFormat="1">
      <c r="A6734" s="12"/>
      <c r="B6734" s="12"/>
      <c r="C6734" s="12"/>
    </row>
    <row r="6735" spans="1:3" s="5" customFormat="1">
      <c r="A6735" s="12"/>
      <c r="B6735" s="12"/>
      <c r="C6735" s="12"/>
    </row>
    <row r="6736" spans="1:3" s="5" customFormat="1">
      <c r="A6736" s="12"/>
      <c r="B6736" s="12"/>
      <c r="C6736" s="12"/>
    </row>
    <row r="6737" spans="1:3" s="5" customFormat="1">
      <c r="A6737" s="12"/>
      <c r="B6737" s="12"/>
      <c r="C6737" s="12"/>
    </row>
    <row r="6738" spans="1:3" s="5" customFormat="1">
      <c r="A6738" s="12"/>
      <c r="B6738" s="12"/>
      <c r="C6738" s="12"/>
    </row>
    <row r="6739" spans="1:3" s="5" customFormat="1">
      <c r="A6739" s="12"/>
      <c r="B6739" s="12"/>
      <c r="C6739" s="12"/>
    </row>
    <row r="6740" spans="1:3" s="5" customFormat="1">
      <c r="A6740" s="12"/>
      <c r="B6740" s="12"/>
      <c r="C6740" s="12"/>
    </row>
    <row r="6741" spans="1:3" s="5" customFormat="1">
      <c r="A6741" s="12"/>
      <c r="B6741" s="12"/>
      <c r="C6741" s="12"/>
    </row>
    <row r="6742" spans="1:3" s="5" customFormat="1">
      <c r="A6742" s="12"/>
      <c r="B6742" s="12"/>
      <c r="C6742" s="12"/>
    </row>
    <row r="6743" spans="1:3" s="5" customFormat="1">
      <c r="A6743" s="12"/>
      <c r="B6743" s="12"/>
      <c r="C6743" s="12"/>
    </row>
    <row r="6744" spans="1:3" s="5" customFormat="1">
      <c r="A6744" s="12"/>
      <c r="B6744" s="12"/>
      <c r="C6744" s="12"/>
    </row>
    <row r="6745" spans="1:3" s="5" customFormat="1">
      <c r="A6745" s="12"/>
      <c r="B6745" s="12"/>
      <c r="C6745" s="12"/>
    </row>
    <row r="6746" spans="1:3" s="5" customFormat="1">
      <c r="A6746" s="12"/>
      <c r="B6746" s="12"/>
      <c r="C6746" s="12"/>
    </row>
    <row r="6747" spans="1:3" s="5" customFormat="1">
      <c r="A6747" s="12"/>
      <c r="B6747" s="12"/>
      <c r="C6747" s="12"/>
    </row>
    <row r="6748" spans="1:3" s="5" customFormat="1">
      <c r="A6748" s="12"/>
      <c r="B6748" s="12"/>
      <c r="C6748" s="12"/>
    </row>
    <row r="6749" spans="1:3" s="5" customFormat="1">
      <c r="A6749" s="12"/>
      <c r="B6749" s="12"/>
      <c r="C6749" s="12"/>
    </row>
    <row r="6750" spans="1:3" s="5" customFormat="1">
      <c r="A6750" s="12"/>
      <c r="B6750" s="12"/>
      <c r="C6750" s="12"/>
    </row>
    <row r="6751" spans="1:3" s="5" customFormat="1">
      <c r="A6751" s="12"/>
      <c r="B6751" s="12"/>
      <c r="C6751" s="12"/>
    </row>
    <row r="6752" spans="1:3" s="5" customFormat="1">
      <c r="A6752" s="12"/>
      <c r="B6752" s="12"/>
      <c r="C6752" s="12"/>
    </row>
    <row r="6753" spans="1:3" s="5" customFormat="1">
      <c r="A6753" s="12"/>
      <c r="B6753" s="12"/>
      <c r="C6753" s="12"/>
    </row>
    <row r="6754" spans="1:3" s="5" customFormat="1">
      <c r="A6754" s="12"/>
      <c r="B6754" s="12"/>
      <c r="C6754" s="12"/>
    </row>
    <row r="6755" spans="1:3" s="5" customFormat="1">
      <c r="A6755" s="12"/>
      <c r="B6755" s="12"/>
      <c r="C6755" s="12"/>
    </row>
    <row r="6756" spans="1:3" s="5" customFormat="1">
      <c r="A6756" s="12"/>
      <c r="B6756" s="12"/>
      <c r="C6756" s="12"/>
    </row>
    <row r="6757" spans="1:3" s="5" customFormat="1">
      <c r="A6757" s="12"/>
      <c r="B6757" s="12"/>
      <c r="C6757" s="12"/>
    </row>
    <row r="6758" spans="1:3" s="5" customFormat="1">
      <c r="A6758" s="12"/>
      <c r="B6758" s="12"/>
      <c r="C6758" s="12"/>
    </row>
    <row r="6759" spans="1:3" s="5" customFormat="1">
      <c r="A6759" s="12"/>
      <c r="B6759" s="12"/>
      <c r="C6759" s="12"/>
    </row>
    <row r="6760" spans="1:3" s="5" customFormat="1">
      <c r="A6760" s="12"/>
      <c r="B6760" s="12"/>
      <c r="C6760" s="12"/>
    </row>
    <row r="6761" spans="1:3" s="5" customFormat="1">
      <c r="A6761" s="12"/>
      <c r="B6761" s="12"/>
      <c r="C6761" s="12"/>
    </row>
    <row r="6762" spans="1:3" s="5" customFormat="1">
      <c r="A6762" s="12"/>
      <c r="B6762" s="12"/>
      <c r="C6762" s="12"/>
    </row>
    <row r="6763" spans="1:3" s="5" customFormat="1">
      <c r="A6763" s="12"/>
      <c r="B6763" s="12"/>
      <c r="C6763" s="12"/>
    </row>
    <row r="6764" spans="1:3" s="5" customFormat="1">
      <c r="A6764" s="12"/>
      <c r="B6764" s="12"/>
      <c r="C6764" s="12"/>
    </row>
    <row r="6765" spans="1:3" s="5" customFormat="1">
      <c r="A6765" s="12"/>
      <c r="B6765" s="12"/>
      <c r="C6765" s="12"/>
    </row>
    <row r="6766" spans="1:3" s="5" customFormat="1">
      <c r="A6766" s="12"/>
      <c r="B6766" s="12"/>
      <c r="C6766" s="12"/>
    </row>
    <row r="6767" spans="1:3" s="5" customFormat="1">
      <c r="A6767" s="12"/>
      <c r="B6767" s="12"/>
      <c r="C6767" s="12"/>
    </row>
    <row r="6768" spans="1:3" s="5" customFormat="1">
      <c r="A6768" s="12"/>
      <c r="B6768" s="12"/>
      <c r="C6768" s="12"/>
    </row>
    <row r="6769" spans="1:3" s="5" customFormat="1">
      <c r="A6769" s="12"/>
      <c r="B6769" s="12"/>
      <c r="C6769" s="12"/>
    </row>
    <row r="6770" spans="1:3" s="5" customFormat="1">
      <c r="A6770" s="12"/>
      <c r="B6770" s="12"/>
      <c r="C6770" s="12"/>
    </row>
    <row r="6771" spans="1:3" s="5" customFormat="1">
      <c r="A6771" s="12"/>
      <c r="B6771" s="12"/>
      <c r="C6771" s="12"/>
    </row>
    <row r="6772" spans="1:3" s="5" customFormat="1">
      <c r="A6772" s="12"/>
      <c r="B6772" s="12"/>
      <c r="C6772" s="12"/>
    </row>
    <row r="6773" spans="1:3" s="5" customFormat="1">
      <c r="A6773" s="12"/>
      <c r="B6773" s="12"/>
      <c r="C6773" s="12"/>
    </row>
    <row r="6774" spans="1:3" s="5" customFormat="1">
      <c r="A6774" s="12"/>
      <c r="B6774" s="12"/>
      <c r="C6774" s="12"/>
    </row>
    <row r="6775" spans="1:3" s="5" customFormat="1">
      <c r="A6775" s="12"/>
      <c r="B6775" s="12"/>
      <c r="C6775" s="12"/>
    </row>
    <row r="6776" spans="1:3" s="5" customFormat="1">
      <c r="A6776" s="12"/>
      <c r="B6776" s="12"/>
      <c r="C6776" s="12"/>
    </row>
    <row r="6777" spans="1:3" s="5" customFormat="1">
      <c r="A6777" s="12"/>
      <c r="B6777" s="12"/>
      <c r="C6777" s="12"/>
    </row>
    <row r="6778" spans="1:3" s="5" customFormat="1">
      <c r="A6778" s="12"/>
      <c r="B6778" s="12"/>
      <c r="C6778" s="12"/>
    </row>
    <row r="6779" spans="1:3" s="5" customFormat="1">
      <c r="A6779" s="12"/>
      <c r="B6779" s="12"/>
      <c r="C6779" s="12"/>
    </row>
    <row r="6780" spans="1:3" s="5" customFormat="1">
      <c r="A6780" s="12"/>
      <c r="B6780" s="12"/>
      <c r="C6780" s="12"/>
    </row>
    <row r="6781" spans="1:3" s="5" customFormat="1">
      <c r="A6781" s="12"/>
      <c r="B6781" s="12"/>
      <c r="C6781" s="12"/>
    </row>
    <row r="6782" spans="1:3" s="5" customFormat="1">
      <c r="A6782" s="12"/>
      <c r="B6782" s="12"/>
      <c r="C6782" s="12"/>
    </row>
    <row r="6783" spans="1:3" s="5" customFormat="1">
      <c r="A6783" s="12"/>
      <c r="B6783" s="12"/>
      <c r="C6783" s="12"/>
    </row>
    <row r="6784" spans="1:3" s="5" customFormat="1">
      <c r="A6784" s="12"/>
      <c r="B6784" s="12"/>
      <c r="C6784" s="12"/>
    </row>
    <row r="6785" spans="1:3" s="5" customFormat="1">
      <c r="A6785" s="12"/>
      <c r="B6785" s="12"/>
      <c r="C6785" s="12"/>
    </row>
    <row r="6786" spans="1:3" s="5" customFormat="1">
      <c r="A6786" s="12"/>
      <c r="B6786" s="12"/>
      <c r="C6786" s="12"/>
    </row>
    <row r="6787" spans="1:3" s="5" customFormat="1">
      <c r="A6787" s="12"/>
      <c r="B6787" s="12"/>
      <c r="C6787" s="12"/>
    </row>
    <row r="6788" spans="1:3" s="5" customFormat="1">
      <c r="A6788" s="12"/>
      <c r="B6788" s="12"/>
      <c r="C6788" s="12"/>
    </row>
    <row r="6789" spans="1:3" s="5" customFormat="1">
      <c r="A6789" s="12"/>
      <c r="B6789" s="12"/>
      <c r="C6789" s="12"/>
    </row>
    <row r="6790" spans="1:3" s="5" customFormat="1">
      <c r="A6790" s="12"/>
      <c r="B6790" s="12"/>
      <c r="C6790" s="12"/>
    </row>
    <row r="6791" spans="1:3" s="5" customFormat="1">
      <c r="A6791" s="12"/>
      <c r="B6791" s="12"/>
      <c r="C6791" s="12"/>
    </row>
    <row r="6792" spans="1:3" s="5" customFormat="1">
      <c r="A6792" s="12"/>
      <c r="B6792" s="12"/>
      <c r="C6792" s="12"/>
    </row>
    <row r="6793" spans="1:3" s="5" customFormat="1">
      <c r="A6793" s="12"/>
      <c r="B6793" s="12"/>
      <c r="C6793" s="12"/>
    </row>
    <row r="6794" spans="1:3" s="5" customFormat="1">
      <c r="A6794" s="12"/>
      <c r="B6794" s="12"/>
      <c r="C6794" s="12"/>
    </row>
    <row r="6795" spans="1:3" s="5" customFormat="1">
      <c r="A6795" s="12"/>
      <c r="B6795" s="12"/>
      <c r="C6795" s="12"/>
    </row>
    <row r="6796" spans="1:3" s="5" customFormat="1">
      <c r="A6796" s="12"/>
      <c r="B6796" s="12"/>
      <c r="C6796" s="12"/>
    </row>
    <row r="6797" spans="1:3" s="5" customFormat="1">
      <c r="A6797" s="12"/>
      <c r="B6797" s="12"/>
      <c r="C6797" s="12"/>
    </row>
    <row r="6798" spans="1:3" s="5" customFormat="1">
      <c r="A6798" s="12"/>
      <c r="B6798" s="12"/>
      <c r="C6798" s="12"/>
    </row>
    <row r="6799" spans="1:3" s="5" customFormat="1">
      <c r="A6799" s="12"/>
      <c r="B6799" s="12"/>
      <c r="C6799" s="12"/>
    </row>
    <row r="6800" spans="1:3" s="5" customFormat="1">
      <c r="A6800" s="12"/>
      <c r="B6800" s="12"/>
      <c r="C6800" s="12"/>
    </row>
    <row r="6801" spans="1:3" s="5" customFormat="1">
      <c r="A6801" s="12"/>
      <c r="B6801" s="12"/>
      <c r="C6801" s="12"/>
    </row>
    <row r="6802" spans="1:3" s="5" customFormat="1">
      <c r="A6802" s="12"/>
      <c r="B6802" s="12"/>
      <c r="C6802" s="12"/>
    </row>
    <row r="6803" spans="1:3" s="5" customFormat="1">
      <c r="A6803" s="12"/>
      <c r="B6803" s="12"/>
      <c r="C6803" s="12"/>
    </row>
    <row r="6804" spans="1:3" s="5" customFormat="1">
      <c r="A6804" s="12"/>
      <c r="B6804" s="12"/>
      <c r="C6804" s="12"/>
    </row>
    <row r="6805" spans="1:3" s="5" customFormat="1">
      <c r="A6805" s="12"/>
      <c r="B6805" s="12"/>
      <c r="C6805" s="12"/>
    </row>
    <row r="6806" spans="1:3" s="5" customFormat="1">
      <c r="A6806" s="12"/>
      <c r="B6806" s="12"/>
      <c r="C6806" s="12"/>
    </row>
    <row r="6807" spans="1:3" s="5" customFormat="1">
      <c r="A6807" s="12"/>
      <c r="B6807" s="12"/>
      <c r="C6807" s="12"/>
    </row>
    <row r="6808" spans="1:3" s="5" customFormat="1">
      <c r="A6808" s="12"/>
      <c r="B6808" s="12"/>
      <c r="C6808" s="12"/>
    </row>
    <row r="6809" spans="1:3" s="5" customFormat="1">
      <c r="A6809" s="12"/>
      <c r="B6809" s="12"/>
      <c r="C6809" s="12"/>
    </row>
    <row r="6810" spans="1:3" s="5" customFormat="1">
      <c r="A6810" s="12"/>
      <c r="B6810" s="12"/>
      <c r="C6810" s="12"/>
    </row>
    <row r="6811" spans="1:3" s="5" customFormat="1">
      <c r="A6811" s="12"/>
      <c r="B6811" s="12"/>
      <c r="C6811" s="12"/>
    </row>
    <row r="6812" spans="1:3" s="5" customFormat="1">
      <c r="A6812" s="12"/>
      <c r="B6812" s="12"/>
      <c r="C6812" s="12"/>
    </row>
    <row r="6813" spans="1:3" s="5" customFormat="1">
      <c r="A6813" s="12"/>
      <c r="B6813" s="12"/>
      <c r="C6813" s="12"/>
    </row>
    <row r="6814" spans="1:3" s="5" customFormat="1">
      <c r="A6814" s="12"/>
      <c r="B6814" s="12"/>
      <c r="C6814" s="12"/>
    </row>
    <row r="6815" spans="1:3" s="5" customFormat="1">
      <c r="A6815" s="12"/>
      <c r="B6815" s="12"/>
      <c r="C6815" s="12"/>
    </row>
    <row r="6816" spans="1:3" s="5" customFormat="1">
      <c r="A6816" s="12"/>
      <c r="B6816" s="12"/>
      <c r="C6816" s="12"/>
    </row>
    <row r="6817" spans="1:3" s="5" customFormat="1">
      <c r="A6817" s="12"/>
      <c r="B6817" s="12"/>
      <c r="C6817" s="12"/>
    </row>
    <row r="6818" spans="1:3" s="5" customFormat="1">
      <c r="A6818" s="12"/>
      <c r="B6818" s="12"/>
      <c r="C6818" s="12"/>
    </row>
    <row r="6819" spans="1:3" s="5" customFormat="1">
      <c r="A6819" s="12"/>
      <c r="B6819" s="12"/>
      <c r="C6819" s="12"/>
    </row>
    <row r="6820" spans="1:3" s="5" customFormat="1">
      <c r="A6820" s="12"/>
      <c r="B6820" s="12"/>
      <c r="C6820" s="12"/>
    </row>
    <row r="6821" spans="1:3" s="5" customFormat="1">
      <c r="A6821" s="12"/>
      <c r="B6821" s="12"/>
      <c r="C6821" s="12"/>
    </row>
    <row r="6822" spans="1:3" s="5" customFormat="1">
      <c r="A6822" s="12"/>
      <c r="B6822" s="12"/>
      <c r="C6822" s="12"/>
    </row>
    <row r="6823" spans="1:3" s="5" customFormat="1">
      <c r="A6823" s="12"/>
      <c r="B6823" s="12"/>
      <c r="C6823" s="12"/>
    </row>
    <row r="6824" spans="1:3" s="5" customFormat="1">
      <c r="A6824" s="12"/>
      <c r="B6824" s="12"/>
      <c r="C6824" s="12"/>
    </row>
    <row r="6825" spans="1:3" s="5" customFormat="1">
      <c r="A6825" s="12"/>
      <c r="B6825" s="12"/>
      <c r="C6825" s="12"/>
    </row>
    <row r="6826" spans="1:3" s="5" customFormat="1">
      <c r="A6826" s="12"/>
      <c r="B6826" s="12"/>
      <c r="C6826" s="12"/>
    </row>
    <row r="6827" spans="1:3" s="5" customFormat="1">
      <c r="A6827" s="12"/>
      <c r="B6827" s="12"/>
      <c r="C6827" s="12"/>
    </row>
    <row r="6828" spans="1:3" s="5" customFormat="1">
      <c r="A6828" s="12"/>
      <c r="B6828" s="12"/>
      <c r="C6828" s="12"/>
    </row>
    <row r="6829" spans="1:3" s="5" customFormat="1">
      <c r="A6829" s="12"/>
      <c r="B6829" s="12"/>
      <c r="C6829" s="12"/>
    </row>
    <row r="6830" spans="1:3" s="5" customFormat="1">
      <c r="A6830" s="12"/>
      <c r="B6830" s="12"/>
      <c r="C6830" s="12"/>
    </row>
    <row r="6831" spans="1:3" s="5" customFormat="1">
      <c r="A6831" s="12"/>
      <c r="B6831" s="12"/>
      <c r="C6831" s="12"/>
    </row>
    <row r="6832" spans="1:3" s="5" customFormat="1">
      <c r="A6832" s="12"/>
      <c r="B6832" s="12"/>
      <c r="C6832" s="12"/>
    </row>
    <row r="6833" spans="1:3" s="5" customFormat="1">
      <c r="A6833" s="12"/>
      <c r="B6833" s="12"/>
      <c r="C6833" s="12"/>
    </row>
    <row r="6834" spans="1:3" s="5" customFormat="1">
      <c r="A6834" s="12"/>
      <c r="B6834" s="12"/>
      <c r="C6834" s="12"/>
    </row>
    <row r="6835" spans="1:3" s="5" customFormat="1">
      <c r="A6835" s="12"/>
      <c r="B6835" s="12"/>
      <c r="C6835" s="12"/>
    </row>
    <row r="6836" spans="1:3" s="5" customFormat="1">
      <c r="A6836" s="12"/>
      <c r="B6836" s="12"/>
      <c r="C6836" s="12"/>
    </row>
    <row r="6837" spans="1:3" s="5" customFormat="1">
      <c r="A6837" s="12"/>
      <c r="B6837" s="12"/>
      <c r="C6837" s="12"/>
    </row>
    <row r="6838" spans="1:3" s="5" customFormat="1">
      <c r="A6838" s="12"/>
      <c r="B6838" s="12"/>
      <c r="C6838" s="12"/>
    </row>
    <row r="6839" spans="1:3" s="5" customFormat="1">
      <c r="A6839" s="12"/>
      <c r="B6839" s="12"/>
      <c r="C6839" s="12"/>
    </row>
    <row r="6840" spans="1:3" s="5" customFormat="1">
      <c r="A6840" s="12"/>
      <c r="B6840" s="12"/>
      <c r="C6840" s="12"/>
    </row>
    <row r="6841" spans="1:3" s="5" customFormat="1">
      <c r="A6841" s="12"/>
      <c r="B6841" s="12"/>
      <c r="C6841" s="12"/>
    </row>
    <row r="6842" spans="1:3" s="5" customFormat="1">
      <c r="A6842" s="12"/>
      <c r="B6842" s="12"/>
      <c r="C6842" s="12"/>
    </row>
    <row r="6843" spans="1:3" s="5" customFormat="1">
      <c r="A6843" s="12"/>
      <c r="B6843" s="12"/>
      <c r="C6843" s="12"/>
    </row>
    <row r="6844" spans="1:3" s="5" customFormat="1">
      <c r="A6844" s="12"/>
      <c r="B6844" s="12"/>
      <c r="C6844" s="12"/>
    </row>
    <row r="6845" spans="1:3" s="5" customFormat="1">
      <c r="A6845" s="12"/>
      <c r="B6845" s="12"/>
      <c r="C6845" s="12"/>
    </row>
    <row r="6846" spans="1:3" s="5" customFormat="1">
      <c r="A6846" s="12"/>
      <c r="B6846" s="12"/>
      <c r="C6846" s="12"/>
    </row>
    <row r="6847" spans="1:3" s="5" customFormat="1">
      <c r="A6847" s="12"/>
      <c r="B6847" s="12"/>
      <c r="C6847" s="12"/>
    </row>
    <row r="6848" spans="1:3" s="5" customFormat="1">
      <c r="A6848" s="12"/>
      <c r="B6848" s="12"/>
      <c r="C6848" s="12"/>
    </row>
    <row r="6849" spans="1:3" s="5" customFormat="1">
      <c r="A6849" s="12"/>
      <c r="B6849" s="12"/>
      <c r="C6849" s="12"/>
    </row>
    <row r="6850" spans="1:3" s="5" customFormat="1">
      <c r="A6850" s="12"/>
      <c r="B6850" s="12"/>
      <c r="C6850" s="12"/>
    </row>
    <row r="6851" spans="1:3" s="5" customFormat="1">
      <c r="A6851" s="12"/>
      <c r="B6851" s="12"/>
      <c r="C6851" s="12"/>
    </row>
    <row r="6852" spans="1:3" s="5" customFormat="1">
      <c r="A6852" s="12"/>
      <c r="B6852" s="12"/>
      <c r="C6852" s="12"/>
    </row>
    <row r="6853" spans="1:3" s="5" customFormat="1">
      <c r="A6853" s="12"/>
      <c r="B6853" s="12"/>
      <c r="C6853" s="12"/>
    </row>
    <row r="6854" spans="1:3" s="5" customFormat="1">
      <c r="A6854" s="12"/>
      <c r="B6854" s="12"/>
      <c r="C6854" s="12"/>
    </row>
    <row r="6855" spans="1:3" s="5" customFormat="1">
      <c r="A6855" s="12"/>
      <c r="B6855" s="12"/>
      <c r="C6855" s="12"/>
    </row>
    <row r="6856" spans="1:3" s="5" customFormat="1">
      <c r="A6856" s="12"/>
      <c r="B6856" s="12"/>
      <c r="C6856" s="12"/>
    </row>
    <row r="6857" spans="1:3" s="5" customFormat="1">
      <c r="A6857" s="12"/>
      <c r="B6857" s="12"/>
      <c r="C6857" s="12"/>
    </row>
    <row r="6858" spans="1:3" s="5" customFormat="1">
      <c r="A6858" s="12"/>
      <c r="B6858" s="12"/>
      <c r="C6858" s="12"/>
    </row>
    <row r="6859" spans="1:3" s="5" customFormat="1">
      <c r="A6859" s="12"/>
      <c r="B6859" s="12"/>
      <c r="C6859" s="12"/>
    </row>
    <row r="6860" spans="1:3" s="5" customFormat="1">
      <c r="A6860" s="12"/>
      <c r="B6860" s="12"/>
      <c r="C6860" s="12"/>
    </row>
    <row r="6861" spans="1:3" s="5" customFormat="1">
      <c r="A6861" s="12"/>
      <c r="B6861" s="12"/>
      <c r="C6861" s="12"/>
    </row>
    <row r="6862" spans="1:3" s="5" customFormat="1">
      <c r="A6862" s="12"/>
      <c r="B6862" s="12"/>
      <c r="C6862" s="12"/>
    </row>
    <row r="6863" spans="1:3" s="5" customFormat="1">
      <c r="A6863" s="12"/>
      <c r="B6863" s="12"/>
      <c r="C6863" s="12"/>
    </row>
    <row r="6864" spans="1:3" s="5" customFormat="1">
      <c r="A6864" s="12"/>
      <c r="B6864" s="12"/>
      <c r="C6864" s="12"/>
    </row>
    <row r="6865" spans="1:3" s="5" customFormat="1">
      <c r="A6865" s="12"/>
      <c r="B6865" s="12"/>
      <c r="C6865" s="12"/>
    </row>
    <row r="6866" spans="1:3" s="5" customFormat="1">
      <c r="A6866" s="12"/>
      <c r="B6866" s="12"/>
      <c r="C6866" s="12"/>
    </row>
    <row r="6867" spans="1:3" s="5" customFormat="1">
      <c r="A6867" s="12"/>
      <c r="B6867" s="12"/>
      <c r="C6867" s="12"/>
    </row>
    <row r="6868" spans="1:3" s="5" customFormat="1">
      <c r="A6868" s="12"/>
      <c r="B6868" s="12"/>
      <c r="C6868" s="12"/>
    </row>
    <row r="6869" spans="1:3" s="5" customFormat="1">
      <c r="A6869" s="12"/>
      <c r="B6869" s="12"/>
      <c r="C6869" s="12"/>
    </row>
    <row r="6870" spans="1:3" s="5" customFormat="1">
      <c r="A6870" s="12"/>
      <c r="B6870" s="12"/>
      <c r="C6870" s="12"/>
    </row>
    <row r="6871" spans="1:3" s="5" customFormat="1">
      <c r="A6871" s="12"/>
      <c r="B6871" s="12"/>
      <c r="C6871" s="12"/>
    </row>
    <row r="6872" spans="1:3" s="5" customFormat="1">
      <c r="A6872" s="12"/>
      <c r="B6872" s="12"/>
      <c r="C6872" s="12"/>
    </row>
    <row r="6873" spans="1:3" s="5" customFormat="1">
      <c r="A6873" s="12"/>
      <c r="B6873" s="12"/>
      <c r="C6873" s="12"/>
    </row>
    <row r="6874" spans="1:3" s="5" customFormat="1">
      <c r="A6874" s="12"/>
      <c r="B6874" s="12"/>
      <c r="C6874" s="12"/>
    </row>
    <row r="6875" spans="1:3" s="5" customFormat="1">
      <c r="A6875" s="12"/>
      <c r="B6875" s="12"/>
      <c r="C6875" s="12"/>
    </row>
    <row r="6876" spans="1:3" s="5" customFormat="1">
      <c r="A6876" s="12"/>
      <c r="B6876" s="12"/>
      <c r="C6876" s="12"/>
    </row>
    <row r="6877" spans="1:3" s="5" customFormat="1">
      <c r="A6877" s="12"/>
      <c r="B6877" s="12"/>
      <c r="C6877" s="12"/>
    </row>
    <row r="6878" spans="1:3" s="5" customFormat="1">
      <c r="A6878" s="12"/>
      <c r="B6878" s="12"/>
      <c r="C6878" s="12"/>
    </row>
    <row r="6879" spans="1:3" s="5" customFormat="1">
      <c r="A6879" s="12"/>
      <c r="B6879" s="12"/>
      <c r="C6879" s="12"/>
    </row>
    <row r="6880" spans="1:3" s="5" customFormat="1">
      <c r="A6880" s="12"/>
      <c r="B6880" s="12"/>
      <c r="C6880" s="12"/>
    </row>
    <row r="6881" spans="1:3" s="5" customFormat="1">
      <c r="A6881" s="12"/>
      <c r="B6881" s="12"/>
      <c r="C6881" s="12"/>
    </row>
    <row r="6882" spans="1:3" s="5" customFormat="1">
      <c r="A6882" s="12"/>
      <c r="B6882" s="12"/>
      <c r="C6882" s="12"/>
    </row>
    <row r="6883" spans="1:3" s="5" customFormat="1">
      <c r="A6883" s="12"/>
      <c r="B6883" s="12"/>
      <c r="C6883" s="12"/>
    </row>
    <row r="6884" spans="1:3" s="5" customFormat="1">
      <c r="A6884" s="12"/>
      <c r="B6884" s="12"/>
      <c r="C6884" s="12"/>
    </row>
    <row r="6885" spans="1:3" s="5" customFormat="1">
      <c r="A6885" s="12"/>
      <c r="B6885" s="12"/>
      <c r="C6885" s="12"/>
    </row>
    <row r="6886" spans="1:3" s="5" customFormat="1">
      <c r="A6886" s="12"/>
      <c r="B6886" s="12"/>
      <c r="C6886" s="12"/>
    </row>
    <row r="6887" spans="1:3" s="5" customFormat="1">
      <c r="A6887" s="12"/>
      <c r="B6887" s="12"/>
      <c r="C6887" s="12"/>
    </row>
    <row r="6888" spans="1:3" s="5" customFormat="1">
      <c r="A6888" s="12"/>
      <c r="B6888" s="12"/>
      <c r="C6888" s="12"/>
    </row>
    <row r="6889" spans="1:3" s="5" customFormat="1">
      <c r="A6889" s="12"/>
      <c r="B6889" s="12"/>
      <c r="C6889" s="12"/>
    </row>
    <row r="6890" spans="1:3" s="5" customFormat="1">
      <c r="A6890" s="12"/>
      <c r="B6890" s="12"/>
      <c r="C6890" s="12"/>
    </row>
    <row r="6891" spans="1:3" s="5" customFormat="1">
      <c r="A6891" s="12"/>
      <c r="B6891" s="12"/>
      <c r="C6891" s="12"/>
    </row>
    <row r="6892" spans="1:3" s="5" customFormat="1">
      <c r="A6892" s="12"/>
      <c r="B6892" s="12"/>
      <c r="C6892" s="12"/>
    </row>
    <row r="6893" spans="1:3" s="5" customFormat="1">
      <c r="A6893" s="12"/>
      <c r="B6893" s="12"/>
      <c r="C6893" s="12"/>
    </row>
    <row r="6894" spans="1:3" s="5" customFormat="1">
      <c r="A6894" s="12"/>
      <c r="B6894" s="12"/>
      <c r="C6894" s="12"/>
    </row>
    <row r="6895" spans="1:3" s="5" customFormat="1">
      <c r="A6895" s="12"/>
      <c r="B6895" s="12"/>
      <c r="C6895" s="12"/>
    </row>
    <row r="6896" spans="1:3" s="5" customFormat="1">
      <c r="A6896" s="12"/>
      <c r="B6896" s="12"/>
      <c r="C6896" s="12"/>
    </row>
    <row r="6897" spans="1:3" s="5" customFormat="1">
      <c r="A6897" s="12"/>
      <c r="B6897" s="12"/>
      <c r="C6897" s="12"/>
    </row>
    <row r="6898" spans="1:3" s="5" customFormat="1">
      <c r="A6898" s="12"/>
      <c r="B6898" s="12"/>
      <c r="C6898" s="12"/>
    </row>
    <row r="6899" spans="1:3" s="5" customFormat="1">
      <c r="A6899" s="12"/>
      <c r="B6899" s="12"/>
      <c r="C6899" s="12"/>
    </row>
    <row r="6900" spans="1:3" s="5" customFormat="1">
      <c r="A6900" s="12"/>
      <c r="B6900" s="12"/>
      <c r="C6900" s="12"/>
    </row>
    <row r="6901" spans="1:3" s="5" customFormat="1">
      <c r="A6901" s="12"/>
      <c r="B6901" s="12"/>
      <c r="C6901" s="12"/>
    </row>
    <row r="6902" spans="1:3" s="5" customFormat="1">
      <c r="A6902" s="12"/>
      <c r="B6902" s="12"/>
      <c r="C6902" s="12"/>
    </row>
    <row r="6903" spans="1:3" s="5" customFormat="1">
      <c r="A6903" s="12"/>
      <c r="B6903" s="12"/>
      <c r="C6903" s="12"/>
    </row>
    <row r="6904" spans="1:3" s="5" customFormat="1">
      <c r="A6904" s="12"/>
      <c r="B6904" s="12"/>
      <c r="C6904" s="12"/>
    </row>
    <row r="6905" spans="1:3" s="5" customFormat="1">
      <c r="A6905" s="12"/>
      <c r="B6905" s="12"/>
      <c r="C6905" s="12"/>
    </row>
    <row r="6906" spans="1:3" s="5" customFormat="1">
      <c r="A6906" s="12"/>
      <c r="B6906" s="12"/>
      <c r="C6906" s="12"/>
    </row>
    <row r="6907" spans="1:3" s="5" customFormat="1">
      <c r="A6907" s="12"/>
      <c r="B6907" s="12"/>
      <c r="C6907" s="12"/>
    </row>
    <row r="6908" spans="1:3" s="5" customFormat="1">
      <c r="A6908" s="12"/>
      <c r="B6908" s="12"/>
      <c r="C6908" s="12"/>
    </row>
    <row r="6909" spans="1:3" s="5" customFormat="1">
      <c r="A6909" s="12"/>
      <c r="B6909" s="12"/>
      <c r="C6909" s="12"/>
    </row>
    <row r="6910" spans="1:3" s="5" customFormat="1">
      <c r="A6910" s="12"/>
      <c r="B6910" s="12"/>
      <c r="C6910" s="12"/>
    </row>
    <row r="6911" spans="1:3" s="5" customFormat="1">
      <c r="A6911" s="12"/>
      <c r="B6911" s="12"/>
      <c r="C6911" s="12"/>
    </row>
    <row r="6912" spans="1:3" s="5" customFormat="1">
      <c r="A6912" s="12"/>
      <c r="B6912" s="12"/>
      <c r="C6912" s="12"/>
    </row>
    <row r="6913" spans="1:3" s="5" customFormat="1">
      <c r="A6913" s="12"/>
      <c r="B6913" s="12"/>
      <c r="C6913" s="12"/>
    </row>
    <row r="6914" spans="1:3" s="5" customFormat="1">
      <c r="A6914" s="12"/>
      <c r="B6914" s="12"/>
      <c r="C6914" s="12"/>
    </row>
    <row r="6915" spans="1:3" s="5" customFormat="1">
      <c r="A6915" s="12"/>
      <c r="B6915" s="12"/>
      <c r="C6915" s="12"/>
    </row>
    <row r="6916" spans="1:3" s="5" customFormat="1">
      <c r="A6916" s="12"/>
      <c r="B6916" s="12"/>
      <c r="C6916" s="12"/>
    </row>
    <row r="6917" spans="1:3" s="5" customFormat="1">
      <c r="A6917" s="12"/>
      <c r="B6917" s="12"/>
      <c r="C6917" s="12"/>
    </row>
    <row r="6918" spans="1:3" s="5" customFormat="1">
      <c r="A6918" s="12"/>
      <c r="B6918" s="12"/>
      <c r="C6918" s="12"/>
    </row>
    <row r="6919" spans="1:3" s="5" customFormat="1">
      <c r="A6919" s="12"/>
      <c r="B6919" s="12"/>
      <c r="C6919" s="12"/>
    </row>
    <row r="6920" spans="1:3" s="5" customFormat="1">
      <c r="A6920" s="12"/>
      <c r="B6920" s="12"/>
      <c r="C6920" s="12"/>
    </row>
    <row r="6921" spans="1:3" s="5" customFormat="1">
      <c r="A6921" s="12"/>
      <c r="B6921" s="12"/>
      <c r="C6921" s="12"/>
    </row>
    <row r="6922" spans="1:3" s="5" customFormat="1">
      <c r="A6922" s="12"/>
      <c r="B6922" s="12"/>
      <c r="C6922" s="12"/>
    </row>
    <row r="6923" spans="1:3" s="5" customFormat="1">
      <c r="A6923" s="12"/>
      <c r="B6923" s="12"/>
      <c r="C6923" s="12"/>
    </row>
    <row r="6924" spans="1:3" s="5" customFormat="1">
      <c r="A6924" s="12"/>
      <c r="B6924" s="12"/>
      <c r="C6924" s="12"/>
    </row>
    <row r="6925" spans="1:3" s="5" customFormat="1">
      <c r="A6925" s="12"/>
      <c r="B6925" s="12"/>
      <c r="C6925" s="12"/>
    </row>
    <row r="6926" spans="1:3" s="5" customFormat="1">
      <c r="A6926" s="12"/>
      <c r="B6926" s="12"/>
      <c r="C6926" s="12"/>
    </row>
    <row r="6927" spans="1:3" s="5" customFormat="1">
      <c r="A6927" s="12"/>
      <c r="B6927" s="12"/>
      <c r="C6927" s="12"/>
    </row>
    <row r="6928" spans="1:3" s="5" customFormat="1">
      <c r="A6928" s="12"/>
      <c r="B6928" s="12"/>
      <c r="C6928" s="12"/>
    </row>
    <row r="6929" spans="1:3" s="5" customFormat="1">
      <c r="A6929" s="12"/>
      <c r="B6929" s="12"/>
      <c r="C6929" s="12"/>
    </row>
    <row r="6930" spans="1:3" s="5" customFormat="1">
      <c r="A6930" s="12"/>
      <c r="B6930" s="12"/>
      <c r="C6930" s="12"/>
    </row>
    <row r="6931" spans="1:3" s="5" customFormat="1">
      <c r="A6931" s="12"/>
      <c r="B6931" s="12"/>
      <c r="C6931" s="12"/>
    </row>
    <row r="6932" spans="1:3" s="5" customFormat="1">
      <c r="A6932" s="12"/>
      <c r="B6932" s="12"/>
      <c r="C6932" s="12"/>
    </row>
    <row r="6933" spans="1:3" s="5" customFormat="1">
      <c r="A6933" s="12"/>
      <c r="B6933" s="12"/>
      <c r="C6933" s="12"/>
    </row>
    <row r="6934" spans="1:3" s="5" customFormat="1">
      <c r="A6934" s="12"/>
      <c r="B6934" s="12"/>
      <c r="C6934" s="12"/>
    </row>
    <row r="6935" spans="1:3" s="5" customFormat="1">
      <c r="A6935" s="12"/>
      <c r="B6935" s="12"/>
      <c r="C6935" s="12"/>
    </row>
    <row r="6936" spans="1:3" s="5" customFormat="1">
      <c r="A6936" s="12"/>
      <c r="B6936" s="12"/>
      <c r="C6936" s="12"/>
    </row>
    <row r="6937" spans="1:3" s="5" customFormat="1">
      <c r="A6937" s="12"/>
      <c r="B6937" s="12"/>
      <c r="C6937" s="12"/>
    </row>
    <row r="6938" spans="1:3" s="5" customFormat="1">
      <c r="A6938" s="12"/>
      <c r="B6938" s="12"/>
      <c r="C6938" s="12"/>
    </row>
    <row r="6939" spans="1:3" s="5" customFormat="1">
      <c r="A6939" s="12"/>
      <c r="B6939" s="12"/>
      <c r="C6939" s="12"/>
    </row>
    <row r="6940" spans="1:3" s="5" customFormat="1">
      <c r="A6940" s="12"/>
      <c r="B6940" s="12"/>
      <c r="C6940" s="12"/>
    </row>
    <row r="6941" spans="1:3" s="5" customFormat="1">
      <c r="A6941" s="12"/>
      <c r="B6941" s="12"/>
      <c r="C6941" s="12"/>
    </row>
    <row r="6942" spans="1:3" s="5" customFormat="1">
      <c r="A6942" s="12"/>
      <c r="B6942" s="12"/>
      <c r="C6942" s="12"/>
    </row>
    <row r="6943" spans="1:3" s="5" customFormat="1">
      <c r="A6943" s="12"/>
      <c r="B6943" s="12"/>
      <c r="C6943" s="12"/>
    </row>
    <row r="6944" spans="1:3" s="5" customFormat="1">
      <c r="A6944" s="12"/>
      <c r="B6944" s="12"/>
      <c r="C6944" s="12"/>
    </row>
    <row r="6945" spans="1:3" s="5" customFormat="1">
      <c r="A6945" s="12"/>
      <c r="B6945" s="12"/>
      <c r="C6945" s="12"/>
    </row>
    <row r="6946" spans="1:3" s="5" customFormat="1">
      <c r="A6946" s="12"/>
      <c r="B6946" s="12"/>
      <c r="C6946" s="12"/>
    </row>
    <row r="6947" spans="1:3" s="5" customFormat="1">
      <c r="A6947" s="12"/>
      <c r="B6947" s="12"/>
      <c r="C6947" s="12"/>
    </row>
    <row r="6948" spans="1:3" s="5" customFormat="1">
      <c r="A6948" s="12"/>
      <c r="B6948" s="12"/>
      <c r="C6948" s="12"/>
    </row>
    <row r="6949" spans="1:3" s="5" customFormat="1">
      <c r="A6949" s="12"/>
      <c r="B6949" s="12"/>
      <c r="C6949" s="12"/>
    </row>
    <row r="6950" spans="1:3" s="5" customFormat="1">
      <c r="A6950" s="12"/>
      <c r="B6950" s="12"/>
      <c r="C6950" s="12"/>
    </row>
    <row r="6951" spans="1:3" s="5" customFormat="1">
      <c r="A6951" s="12"/>
      <c r="B6951" s="12"/>
      <c r="C6951" s="12"/>
    </row>
    <row r="6952" spans="1:3" s="5" customFormat="1">
      <c r="A6952" s="12"/>
      <c r="B6952" s="12"/>
      <c r="C6952" s="12"/>
    </row>
    <row r="6953" spans="1:3" s="5" customFormat="1">
      <c r="A6953" s="12"/>
      <c r="B6953" s="12"/>
      <c r="C6953" s="12"/>
    </row>
    <row r="6954" spans="1:3" s="5" customFormat="1">
      <c r="A6954" s="12"/>
      <c r="B6954" s="12"/>
      <c r="C6954" s="12"/>
    </row>
    <row r="6955" spans="1:3" s="5" customFormat="1">
      <c r="A6955" s="12"/>
      <c r="B6955" s="12"/>
      <c r="C6955" s="12"/>
    </row>
    <row r="6956" spans="1:3" s="5" customFormat="1">
      <c r="A6956" s="12"/>
      <c r="B6956" s="12"/>
      <c r="C6956" s="12"/>
    </row>
    <row r="6957" spans="1:3" s="5" customFormat="1">
      <c r="A6957" s="12"/>
      <c r="B6957" s="12"/>
      <c r="C6957" s="12"/>
    </row>
    <row r="6958" spans="1:3" s="5" customFormat="1">
      <c r="A6958" s="12"/>
      <c r="B6958" s="12"/>
      <c r="C6958" s="12"/>
    </row>
    <row r="6959" spans="1:3" s="5" customFormat="1">
      <c r="A6959" s="12"/>
      <c r="B6959" s="12"/>
      <c r="C6959" s="12"/>
    </row>
    <row r="6960" spans="1:3" s="5" customFormat="1">
      <c r="A6960" s="12"/>
      <c r="B6960" s="12"/>
      <c r="C6960" s="12"/>
    </row>
    <row r="6961" spans="1:3" s="5" customFormat="1">
      <c r="A6961" s="12"/>
      <c r="B6961" s="12"/>
      <c r="C6961" s="12"/>
    </row>
    <row r="6962" spans="1:3" s="5" customFormat="1">
      <c r="A6962" s="12"/>
      <c r="B6962" s="12"/>
      <c r="C6962" s="12"/>
    </row>
    <row r="6963" spans="1:3" s="5" customFormat="1">
      <c r="A6963" s="12"/>
      <c r="B6963" s="12"/>
      <c r="C6963" s="12"/>
    </row>
    <row r="6964" spans="1:3" s="5" customFormat="1">
      <c r="A6964" s="12"/>
      <c r="B6964" s="12"/>
      <c r="C6964" s="12"/>
    </row>
    <row r="6965" spans="1:3" s="5" customFormat="1">
      <c r="A6965" s="12"/>
      <c r="B6965" s="12"/>
      <c r="C6965" s="12"/>
    </row>
    <row r="6966" spans="1:3" s="5" customFormat="1">
      <c r="A6966" s="12"/>
      <c r="B6966" s="12"/>
      <c r="C6966" s="12"/>
    </row>
    <row r="6967" spans="1:3" s="5" customFormat="1">
      <c r="A6967" s="12"/>
      <c r="B6967" s="12"/>
      <c r="C6967" s="12"/>
    </row>
    <row r="6968" spans="1:3" s="5" customFormat="1">
      <c r="A6968" s="12"/>
      <c r="B6968" s="12"/>
      <c r="C6968" s="12"/>
    </row>
    <row r="6969" spans="1:3" s="5" customFormat="1">
      <c r="A6969" s="12"/>
      <c r="B6969" s="12"/>
      <c r="C6969" s="12"/>
    </row>
    <row r="6970" spans="1:3" s="5" customFormat="1">
      <c r="A6970" s="12"/>
      <c r="B6970" s="12"/>
      <c r="C6970" s="12"/>
    </row>
    <row r="6971" spans="1:3" s="5" customFormat="1">
      <c r="A6971" s="12"/>
      <c r="B6971" s="12"/>
      <c r="C6971" s="12"/>
    </row>
    <row r="6972" spans="1:3" s="5" customFormat="1">
      <c r="A6972" s="12"/>
      <c r="B6972" s="12"/>
      <c r="C6972" s="12"/>
    </row>
    <row r="6973" spans="1:3" s="5" customFormat="1">
      <c r="A6973" s="12"/>
      <c r="B6973" s="12"/>
      <c r="C6973" s="12"/>
    </row>
    <row r="6974" spans="1:3" s="5" customFormat="1">
      <c r="A6974" s="12"/>
      <c r="B6974" s="12"/>
      <c r="C6974" s="12"/>
    </row>
    <row r="6975" spans="1:3" s="5" customFormat="1">
      <c r="A6975" s="12"/>
      <c r="B6975" s="12"/>
      <c r="C6975" s="12"/>
    </row>
    <row r="6976" spans="1:3" s="5" customFormat="1">
      <c r="A6976" s="12"/>
      <c r="B6976" s="12"/>
      <c r="C6976" s="12"/>
    </row>
    <row r="6977" spans="1:3" s="5" customFormat="1">
      <c r="A6977" s="12"/>
      <c r="B6977" s="12"/>
      <c r="C6977" s="12"/>
    </row>
    <row r="6978" spans="1:3" s="5" customFormat="1">
      <c r="A6978" s="12"/>
      <c r="B6978" s="12"/>
      <c r="C6978" s="12"/>
    </row>
    <row r="6979" spans="1:3" s="5" customFormat="1">
      <c r="A6979" s="12"/>
      <c r="B6979" s="12"/>
      <c r="C6979" s="12"/>
    </row>
    <row r="6980" spans="1:3" s="5" customFormat="1">
      <c r="A6980" s="12"/>
      <c r="B6980" s="12"/>
      <c r="C6980" s="12"/>
    </row>
    <row r="6981" spans="1:3" s="5" customFormat="1">
      <c r="A6981" s="12"/>
      <c r="B6981" s="12"/>
      <c r="C6981" s="12"/>
    </row>
    <row r="6982" spans="1:3" s="5" customFormat="1">
      <c r="A6982" s="12"/>
      <c r="B6982" s="12"/>
      <c r="C6982" s="12"/>
    </row>
    <row r="6983" spans="1:3" s="5" customFormat="1">
      <c r="A6983" s="12"/>
      <c r="B6983" s="12"/>
      <c r="C6983" s="12"/>
    </row>
    <row r="6984" spans="1:3" s="5" customFormat="1">
      <c r="A6984" s="12"/>
      <c r="B6984" s="12"/>
      <c r="C6984" s="12"/>
    </row>
    <row r="6985" spans="1:3" s="5" customFormat="1">
      <c r="A6985" s="12"/>
      <c r="B6985" s="12"/>
      <c r="C6985" s="12"/>
    </row>
    <row r="6986" spans="1:3" s="5" customFormat="1">
      <c r="A6986" s="12"/>
      <c r="B6986" s="12"/>
      <c r="C6986" s="12"/>
    </row>
    <row r="6987" spans="1:3" s="5" customFormat="1">
      <c r="A6987" s="12"/>
      <c r="B6987" s="12"/>
      <c r="C6987" s="12"/>
    </row>
    <row r="6988" spans="1:3" s="5" customFormat="1">
      <c r="A6988" s="12"/>
      <c r="B6988" s="12"/>
      <c r="C6988" s="12"/>
    </row>
    <row r="6989" spans="1:3" s="5" customFormat="1">
      <c r="A6989" s="12"/>
      <c r="B6989" s="12"/>
      <c r="C6989" s="12"/>
    </row>
    <row r="6990" spans="1:3" s="5" customFormat="1">
      <c r="A6990" s="12"/>
      <c r="B6990" s="12"/>
      <c r="C6990" s="12"/>
    </row>
    <row r="6991" spans="1:3" s="5" customFormat="1">
      <c r="A6991" s="12"/>
      <c r="B6991" s="12"/>
      <c r="C6991" s="12"/>
    </row>
    <row r="6992" spans="1:3" s="5" customFormat="1">
      <c r="A6992" s="12"/>
      <c r="B6992" s="12"/>
      <c r="C6992" s="12"/>
    </row>
    <row r="6993" spans="1:3" s="5" customFormat="1">
      <c r="A6993" s="12"/>
      <c r="B6993" s="12"/>
      <c r="C6993" s="12"/>
    </row>
    <row r="6994" spans="1:3" s="5" customFormat="1">
      <c r="A6994" s="12"/>
      <c r="B6994" s="12"/>
      <c r="C6994" s="12"/>
    </row>
    <row r="6995" spans="1:3" s="5" customFormat="1">
      <c r="A6995" s="12"/>
      <c r="B6995" s="12"/>
      <c r="C6995" s="12"/>
    </row>
    <row r="6996" spans="1:3" s="5" customFormat="1">
      <c r="A6996" s="12"/>
      <c r="B6996" s="12"/>
      <c r="C6996" s="12"/>
    </row>
    <row r="6997" spans="1:3" s="5" customFormat="1">
      <c r="A6997" s="12"/>
      <c r="B6997" s="12"/>
      <c r="C6997" s="12"/>
    </row>
    <row r="6998" spans="1:3" s="5" customFormat="1">
      <c r="A6998" s="12"/>
      <c r="B6998" s="12"/>
      <c r="C6998" s="12"/>
    </row>
    <row r="6999" spans="1:3" s="5" customFormat="1">
      <c r="A6999" s="12"/>
      <c r="B6999" s="12"/>
      <c r="C6999" s="12"/>
    </row>
    <row r="7000" spans="1:3" s="5" customFormat="1">
      <c r="A7000" s="12"/>
      <c r="B7000" s="12"/>
      <c r="C7000" s="12"/>
    </row>
    <row r="7001" spans="1:3" s="5" customFormat="1">
      <c r="A7001" s="12"/>
      <c r="B7001" s="12"/>
      <c r="C7001" s="12"/>
    </row>
    <row r="7002" spans="1:3" s="5" customFormat="1">
      <c r="A7002" s="12"/>
      <c r="B7002" s="12"/>
      <c r="C7002" s="12"/>
    </row>
    <row r="7003" spans="1:3" s="5" customFormat="1">
      <c r="A7003" s="12"/>
      <c r="B7003" s="12"/>
      <c r="C7003" s="12"/>
    </row>
    <row r="7004" spans="1:3" s="5" customFormat="1">
      <c r="A7004" s="12"/>
      <c r="B7004" s="12"/>
      <c r="C7004" s="12"/>
    </row>
    <row r="7005" spans="1:3" s="5" customFormat="1">
      <c r="A7005" s="12"/>
      <c r="B7005" s="12"/>
      <c r="C7005" s="12"/>
    </row>
    <row r="7006" spans="1:3" s="5" customFormat="1">
      <c r="A7006" s="12"/>
      <c r="B7006" s="12"/>
      <c r="C7006" s="12"/>
    </row>
    <row r="7007" spans="1:3" s="5" customFormat="1">
      <c r="A7007" s="12"/>
      <c r="B7007" s="12"/>
      <c r="C7007" s="12"/>
    </row>
    <row r="7008" spans="1:3" s="5" customFormat="1">
      <c r="A7008" s="12"/>
      <c r="B7008" s="12"/>
      <c r="C7008" s="12"/>
    </row>
    <row r="7009" spans="1:3" s="5" customFormat="1">
      <c r="A7009" s="12"/>
      <c r="B7009" s="12"/>
      <c r="C7009" s="12"/>
    </row>
    <row r="7010" spans="1:3" s="5" customFormat="1">
      <c r="A7010" s="12"/>
      <c r="B7010" s="12"/>
      <c r="C7010" s="12"/>
    </row>
    <row r="7011" spans="1:3" s="5" customFormat="1">
      <c r="A7011" s="12"/>
      <c r="B7011" s="12"/>
      <c r="C7011" s="12"/>
    </row>
    <row r="7012" spans="1:3" s="5" customFormat="1">
      <c r="A7012" s="12"/>
      <c r="B7012" s="12"/>
      <c r="C7012" s="12"/>
    </row>
    <row r="7013" spans="1:3" s="5" customFormat="1">
      <c r="A7013" s="12"/>
      <c r="B7013" s="12"/>
      <c r="C7013" s="12"/>
    </row>
    <row r="7014" spans="1:3" s="5" customFormat="1">
      <c r="A7014" s="12"/>
      <c r="B7014" s="12"/>
      <c r="C7014" s="12"/>
    </row>
    <row r="7015" spans="1:3" s="5" customFormat="1">
      <c r="A7015" s="12"/>
      <c r="B7015" s="12"/>
      <c r="C7015" s="12"/>
    </row>
    <row r="7016" spans="1:3" s="5" customFormat="1">
      <c r="A7016" s="12"/>
      <c r="B7016" s="12"/>
      <c r="C7016" s="12"/>
    </row>
    <row r="7017" spans="1:3" s="5" customFormat="1">
      <c r="A7017" s="12"/>
      <c r="B7017" s="12"/>
      <c r="C7017" s="12"/>
    </row>
    <row r="7018" spans="1:3" s="5" customFormat="1">
      <c r="A7018" s="12"/>
      <c r="B7018" s="12"/>
      <c r="C7018" s="12"/>
    </row>
    <row r="7019" spans="1:3" s="5" customFormat="1">
      <c r="A7019" s="12"/>
      <c r="B7019" s="12"/>
      <c r="C7019" s="12"/>
    </row>
    <row r="7020" spans="1:3" s="5" customFormat="1">
      <c r="A7020" s="12"/>
      <c r="B7020" s="12"/>
      <c r="C7020" s="12"/>
    </row>
    <row r="7021" spans="1:3" s="5" customFormat="1">
      <c r="A7021" s="12"/>
      <c r="B7021" s="12"/>
      <c r="C7021" s="12"/>
    </row>
    <row r="7022" spans="1:3" s="5" customFormat="1">
      <c r="A7022" s="12"/>
      <c r="B7022" s="12"/>
      <c r="C7022" s="12"/>
    </row>
    <row r="7023" spans="1:3" s="5" customFormat="1">
      <c r="A7023" s="12"/>
      <c r="B7023" s="12"/>
      <c r="C7023" s="12"/>
    </row>
    <row r="7024" spans="1:3" s="5" customFormat="1">
      <c r="A7024" s="12"/>
      <c r="B7024" s="12"/>
      <c r="C7024" s="12"/>
    </row>
    <row r="7025" spans="1:3" s="5" customFormat="1">
      <c r="A7025" s="12"/>
      <c r="B7025" s="12"/>
      <c r="C7025" s="12"/>
    </row>
    <row r="7026" spans="1:3" s="5" customFormat="1">
      <c r="A7026" s="12"/>
      <c r="B7026" s="12"/>
      <c r="C7026" s="12"/>
    </row>
    <row r="7027" spans="1:3" s="5" customFormat="1">
      <c r="A7027" s="12"/>
      <c r="B7027" s="12"/>
      <c r="C7027" s="12"/>
    </row>
    <row r="7028" spans="1:3" s="5" customFormat="1">
      <c r="A7028" s="12"/>
      <c r="B7028" s="12"/>
      <c r="C7028" s="12"/>
    </row>
    <row r="7029" spans="1:3" s="5" customFormat="1">
      <c r="A7029" s="12"/>
      <c r="B7029" s="12"/>
      <c r="C7029" s="12"/>
    </row>
    <row r="7030" spans="1:3" s="5" customFormat="1">
      <c r="A7030" s="12"/>
      <c r="B7030" s="12"/>
      <c r="C7030" s="12"/>
    </row>
    <row r="7031" spans="1:3" s="5" customFormat="1">
      <c r="A7031" s="12"/>
      <c r="B7031" s="12"/>
      <c r="C7031" s="12"/>
    </row>
    <row r="7032" spans="1:3" s="5" customFormat="1">
      <c r="A7032" s="12"/>
      <c r="B7032" s="12"/>
      <c r="C7032" s="12"/>
    </row>
    <row r="7033" spans="1:3" s="5" customFormat="1">
      <c r="A7033" s="12"/>
      <c r="B7033" s="12"/>
      <c r="C7033" s="12"/>
    </row>
    <row r="7034" spans="1:3" s="5" customFormat="1">
      <c r="A7034" s="12"/>
      <c r="B7034" s="12"/>
      <c r="C7034" s="12"/>
    </row>
    <row r="7035" spans="1:3" s="5" customFormat="1">
      <c r="A7035" s="12"/>
      <c r="B7035" s="12"/>
      <c r="C7035" s="12"/>
    </row>
    <row r="7036" spans="1:3" s="5" customFormat="1">
      <c r="A7036" s="12"/>
      <c r="B7036" s="12"/>
      <c r="C7036" s="12"/>
    </row>
    <row r="7037" spans="1:3" s="5" customFormat="1">
      <c r="A7037" s="12"/>
      <c r="B7037" s="12"/>
      <c r="C7037" s="12"/>
    </row>
    <row r="7038" spans="1:3" s="5" customFormat="1">
      <c r="A7038" s="12"/>
      <c r="B7038" s="12"/>
      <c r="C7038" s="12"/>
    </row>
    <row r="7039" spans="1:3" s="5" customFormat="1">
      <c r="A7039" s="12"/>
      <c r="B7039" s="12"/>
      <c r="C7039" s="12"/>
    </row>
    <row r="7040" spans="1:3" s="5" customFormat="1">
      <c r="A7040" s="12"/>
      <c r="B7040" s="12"/>
      <c r="C7040" s="12"/>
    </row>
    <row r="7041" spans="1:3" s="5" customFormat="1">
      <c r="A7041" s="12"/>
      <c r="B7041" s="12"/>
      <c r="C7041" s="12"/>
    </row>
    <row r="7042" spans="1:3" s="5" customFormat="1">
      <c r="A7042" s="12"/>
      <c r="B7042" s="12"/>
      <c r="C7042" s="12"/>
    </row>
    <row r="7043" spans="1:3" s="5" customFormat="1">
      <c r="A7043" s="12"/>
      <c r="B7043" s="12"/>
      <c r="C7043" s="12"/>
    </row>
    <row r="7044" spans="1:3" s="5" customFormat="1">
      <c r="A7044" s="12"/>
      <c r="B7044" s="12"/>
      <c r="C7044" s="12"/>
    </row>
    <row r="7045" spans="1:3" s="5" customFormat="1">
      <c r="A7045" s="12"/>
      <c r="B7045" s="12"/>
      <c r="C7045" s="12"/>
    </row>
    <row r="7046" spans="1:3" s="5" customFormat="1">
      <c r="A7046" s="12"/>
      <c r="B7046" s="12"/>
      <c r="C7046" s="12"/>
    </row>
    <row r="7047" spans="1:3" s="5" customFormat="1">
      <c r="A7047" s="12"/>
      <c r="B7047" s="12"/>
      <c r="C7047" s="12"/>
    </row>
    <row r="7048" spans="1:3" s="5" customFormat="1">
      <c r="A7048" s="12"/>
      <c r="B7048" s="12"/>
      <c r="C7048" s="12"/>
    </row>
    <row r="7049" spans="1:3" s="5" customFormat="1">
      <c r="A7049" s="12"/>
      <c r="B7049" s="12"/>
      <c r="C7049" s="12"/>
    </row>
    <row r="7050" spans="1:3" s="5" customFormat="1">
      <c r="A7050" s="12"/>
      <c r="B7050" s="12"/>
      <c r="C7050" s="12"/>
    </row>
    <row r="7051" spans="1:3" s="5" customFormat="1">
      <c r="A7051" s="12"/>
      <c r="B7051" s="12"/>
      <c r="C7051" s="12"/>
    </row>
    <row r="7052" spans="1:3" s="5" customFormat="1">
      <c r="A7052" s="12"/>
      <c r="B7052" s="12"/>
      <c r="C7052" s="12"/>
    </row>
    <row r="7053" spans="1:3" s="5" customFormat="1">
      <c r="A7053" s="12"/>
      <c r="B7053" s="12"/>
      <c r="C7053" s="12"/>
    </row>
    <row r="7054" spans="1:3" s="5" customFormat="1">
      <c r="A7054" s="12"/>
      <c r="B7054" s="12"/>
      <c r="C7054" s="12"/>
    </row>
    <row r="7055" spans="1:3" s="5" customFormat="1">
      <c r="A7055" s="12"/>
      <c r="B7055" s="12"/>
      <c r="C7055" s="12"/>
    </row>
    <row r="7056" spans="1:3" s="5" customFormat="1">
      <c r="A7056" s="12"/>
      <c r="B7056" s="12"/>
      <c r="C7056" s="12"/>
    </row>
    <row r="7057" spans="1:3" s="5" customFormat="1">
      <c r="A7057" s="12"/>
      <c r="B7057" s="12"/>
      <c r="C7057" s="12"/>
    </row>
    <row r="7058" spans="1:3" s="5" customFormat="1">
      <c r="A7058" s="12"/>
      <c r="B7058" s="12"/>
      <c r="C7058" s="12"/>
    </row>
    <row r="7059" spans="1:3" s="5" customFormat="1">
      <c r="A7059" s="12"/>
      <c r="B7059" s="12"/>
      <c r="C7059" s="12"/>
    </row>
    <row r="7060" spans="1:3" s="5" customFormat="1">
      <c r="A7060" s="12"/>
      <c r="B7060" s="12"/>
      <c r="C7060" s="12"/>
    </row>
    <row r="7061" spans="1:3" s="5" customFormat="1">
      <c r="A7061" s="12"/>
      <c r="B7061" s="12"/>
      <c r="C7061" s="12"/>
    </row>
    <row r="7062" spans="1:3" s="5" customFormat="1">
      <c r="A7062" s="12"/>
      <c r="B7062" s="12"/>
      <c r="C7062" s="12"/>
    </row>
    <row r="7063" spans="1:3" s="5" customFormat="1">
      <c r="A7063" s="12"/>
      <c r="B7063" s="12"/>
      <c r="C7063" s="12"/>
    </row>
    <row r="7064" spans="1:3" s="5" customFormat="1">
      <c r="A7064" s="12"/>
      <c r="B7064" s="12"/>
      <c r="C7064" s="12"/>
    </row>
    <row r="7065" spans="1:3" s="5" customFormat="1">
      <c r="A7065" s="12"/>
      <c r="B7065" s="12"/>
      <c r="C7065" s="12"/>
    </row>
    <row r="7066" spans="1:3" s="5" customFormat="1">
      <c r="A7066" s="12"/>
      <c r="B7066" s="12"/>
      <c r="C7066" s="12"/>
    </row>
    <row r="7067" spans="1:3" s="5" customFormat="1">
      <c r="A7067" s="12"/>
      <c r="B7067" s="12"/>
      <c r="C7067" s="12"/>
    </row>
    <row r="7068" spans="1:3" s="5" customFormat="1">
      <c r="A7068" s="12"/>
      <c r="B7068" s="12"/>
      <c r="C7068" s="12"/>
    </row>
    <row r="7069" spans="1:3" s="5" customFormat="1">
      <c r="A7069" s="12"/>
      <c r="B7069" s="12"/>
      <c r="C7069" s="12"/>
    </row>
    <row r="7070" spans="1:3" s="5" customFormat="1">
      <c r="A7070" s="12"/>
      <c r="B7070" s="12"/>
      <c r="C7070" s="12"/>
    </row>
    <row r="7071" spans="1:3" s="5" customFormat="1">
      <c r="A7071" s="12"/>
      <c r="B7071" s="12"/>
      <c r="C7071" s="12"/>
    </row>
    <row r="7072" spans="1:3" s="5" customFormat="1">
      <c r="A7072" s="12"/>
      <c r="B7072" s="12"/>
      <c r="C7072" s="12"/>
    </row>
    <row r="7073" spans="1:3" s="5" customFormat="1">
      <c r="A7073" s="12"/>
      <c r="B7073" s="12"/>
      <c r="C7073" s="12"/>
    </row>
    <row r="7074" spans="1:3" s="5" customFormat="1">
      <c r="A7074" s="12"/>
      <c r="B7074" s="12"/>
      <c r="C7074" s="12"/>
    </row>
    <row r="7075" spans="1:3" s="5" customFormat="1">
      <c r="A7075" s="12"/>
      <c r="B7075" s="12"/>
      <c r="C7075" s="12"/>
    </row>
    <row r="7076" spans="1:3" s="5" customFormat="1">
      <c r="A7076" s="12"/>
      <c r="B7076" s="12"/>
      <c r="C7076" s="12"/>
    </row>
    <row r="7077" spans="1:3" s="5" customFormat="1">
      <c r="A7077" s="12"/>
      <c r="B7077" s="12"/>
      <c r="C7077" s="12"/>
    </row>
    <row r="7078" spans="1:3" s="5" customFormat="1">
      <c r="A7078" s="12"/>
      <c r="B7078" s="12"/>
      <c r="C7078" s="12"/>
    </row>
    <row r="7079" spans="1:3" s="5" customFormat="1">
      <c r="A7079" s="12"/>
      <c r="B7079" s="12"/>
      <c r="C7079" s="12"/>
    </row>
    <row r="7080" spans="1:3" s="5" customFormat="1">
      <c r="A7080" s="12"/>
      <c r="B7080" s="12"/>
      <c r="C7080" s="12"/>
    </row>
    <row r="7081" spans="1:3" s="5" customFormat="1">
      <c r="A7081" s="12"/>
      <c r="B7081" s="12"/>
      <c r="C7081" s="12"/>
    </row>
    <row r="7082" spans="1:3" s="5" customFormat="1">
      <c r="A7082" s="12"/>
      <c r="B7082" s="12"/>
      <c r="C7082" s="12"/>
    </row>
    <row r="7083" spans="1:3" s="5" customFormat="1">
      <c r="A7083" s="12"/>
      <c r="B7083" s="12"/>
      <c r="C7083" s="12"/>
    </row>
    <row r="7084" spans="1:3" s="5" customFormat="1">
      <c r="A7084" s="12"/>
      <c r="B7084" s="12"/>
      <c r="C7084" s="12"/>
    </row>
    <row r="7085" spans="1:3" s="5" customFormat="1">
      <c r="A7085" s="12"/>
      <c r="B7085" s="12"/>
      <c r="C7085" s="12"/>
    </row>
    <row r="7086" spans="1:3" s="5" customFormat="1">
      <c r="A7086" s="12"/>
      <c r="B7086" s="12"/>
      <c r="C7086" s="12"/>
    </row>
    <row r="7087" spans="1:3" s="5" customFormat="1">
      <c r="A7087" s="12"/>
      <c r="B7087" s="12"/>
      <c r="C7087" s="12"/>
    </row>
    <row r="7088" spans="1:3" s="5" customFormat="1">
      <c r="A7088" s="12"/>
      <c r="B7088" s="12"/>
      <c r="C7088" s="12"/>
    </row>
    <row r="7089" spans="1:3" s="5" customFormat="1">
      <c r="A7089" s="12"/>
      <c r="B7089" s="12"/>
      <c r="C7089" s="12"/>
    </row>
    <row r="7090" spans="1:3" s="5" customFormat="1">
      <c r="A7090" s="12"/>
      <c r="B7090" s="12"/>
      <c r="C7090" s="12"/>
    </row>
    <row r="7091" spans="1:3" s="5" customFormat="1">
      <c r="A7091" s="12"/>
      <c r="B7091" s="12"/>
      <c r="C7091" s="12"/>
    </row>
    <row r="7092" spans="1:3" s="5" customFormat="1">
      <c r="A7092" s="12"/>
      <c r="B7092" s="12"/>
      <c r="C7092" s="12"/>
    </row>
    <row r="7093" spans="1:3" s="5" customFormat="1">
      <c r="A7093" s="12"/>
      <c r="B7093" s="12"/>
      <c r="C7093" s="12"/>
    </row>
    <row r="7094" spans="1:3" s="5" customFormat="1">
      <c r="A7094" s="12"/>
      <c r="B7094" s="12"/>
      <c r="C7094" s="12"/>
    </row>
    <row r="7095" spans="1:3" s="5" customFormat="1">
      <c r="A7095" s="12"/>
      <c r="B7095" s="12"/>
      <c r="C7095" s="12"/>
    </row>
    <row r="7096" spans="1:3" s="5" customFormat="1">
      <c r="A7096" s="12"/>
      <c r="B7096" s="12"/>
      <c r="C7096" s="12"/>
    </row>
    <row r="7097" spans="1:3" s="5" customFormat="1">
      <c r="A7097" s="12"/>
      <c r="B7097" s="12"/>
      <c r="C7097" s="12"/>
    </row>
    <row r="7098" spans="1:3" s="5" customFormat="1">
      <c r="A7098" s="12"/>
      <c r="B7098" s="12"/>
      <c r="C7098" s="12"/>
    </row>
    <row r="7099" spans="1:3" s="5" customFormat="1">
      <c r="A7099" s="12"/>
      <c r="B7099" s="12"/>
      <c r="C7099" s="12"/>
    </row>
    <row r="7100" spans="1:3" s="5" customFormat="1">
      <c r="A7100" s="12"/>
      <c r="B7100" s="12"/>
      <c r="C7100" s="12"/>
    </row>
    <row r="7101" spans="1:3" s="5" customFormat="1">
      <c r="A7101" s="12"/>
      <c r="B7101" s="12"/>
      <c r="C7101" s="12"/>
    </row>
    <row r="7102" spans="1:3" s="5" customFormat="1">
      <c r="A7102" s="12"/>
      <c r="B7102" s="12"/>
      <c r="C7102" s="12"/>
    </row>
    <row r="7103" spans="1:3" s="5" customFormat="1">
      <c r="A7103" s="12"/>
      <c r="B7103" s="12"/>
      <c r="C7103" s="12"/>
    </row>
    <row r="7104" spans="1:3" s="5" customFormat="1">
      <c r="A7104" s="12"/>
      <c r="B7104" s="12"/>
      <c r="C7104" s="12"/>
    </row>
    <row r="7105" spans="1:3" s="5" customFormat="1">
      <c r="A7105" s="12"/>
      <c r="B7105" s="12"/>
      <c r="C7105" s="12"/>
    </row>
    <row r="7106" spans="1:3" s="5" customFormat="1">
      <c r="A7106" s="12"/>
      <c r="B7106" s="12"/>
      <c r="C7106" s="12"/>
    </row>
    <row r="7107" spans="1:3" s="5" customFormat="1">
      <c r="A7107" s="12"/>
      <c r="B7107" s="12"/>
      <c r="C7107" s="12"/>
    </row>
    <row r="7108" spans="1:3" s="5" customFormat="1">
      <c r="A7108" s="12"/>
      <c r="B7108" s="12"/>
      <c r="C7108" s="12"/>
    </row>
    <row r="7109" spans="1:3" s="5" customFormat="1">
      <c r="A7109" s="12"/>
      <c r="B7109" s="12"/>
      <c r="C7109" s="12"/>
    </row>
    <row r="7110" spans="1:3" s="5" customFormat="1">
      <c r="A7110" s="12"/>
      <c r="B7110" s="12"/>
      <c r="C7110" s="12"/>
    </row>
    <row r="7111" spans="1:3" s="5" customFormat="1">
      <c r="A7111" s="12"/>
      <c r="B7111" s="12"/>
      <c r="C7111" s="12"/>
    </row>
    <row r="7112" spans="1:3" s="5" customFormat="1">
      <c r="A7112" s="12"/>
      <c r="B7112" s="12"/>
      <c r="C7112" s="12"/>
    </row>
    <row r="7113" spans="1:3" s="5" customFormat="1">
      <c r="A7113" s="12"/>
      <c r="B7113" s="12"/>
      <c r="C7113" s="12"/>
    </row>
    <row r="7114" spans="1:3" s="5" customFormat="1">
      <c r="A7114" s="12"/>
      <c r="B7114" s="12"/>
      <c r="C7114" s="12"/>
    </row>
    <row r="7115" spans="1:3" s="5" customFormat="1">
      <c r="A7115" s="12"/>
      <c r="B7115" s="12"/>
      <c r="C7115" s="12"/>
    </row>
    <row r="7116" spans="1:3" s="5" customFormat="1">
      <c r="A7116" s="12"/>
      <c r="B7116" s="12"/>
      <c r="C7116" s="12"/>
    </row>
    <row r="7117" spans="1:3" s="5" customFormat="1">
      <c r="A7117" s="12"/>
      <c r="B7117" s="12"/>
      <c r="C7117" s="12"/>
    </row>
    <row r="7118" spans="1:3" s="5" customFormat="1">
      <c r="A7118" s="12"/>
      <c r="B7118" s="12"/>
      <c r="C7118" s="12"/>
    </row>
    <row r="7119" spans="1:3" s="5" customFormat="1">
      <c r="A7119" s="12"/>
      <c r="B7119" s="12"/>
      <c r="C7119" s="12"/>
    </row>
    <row r="7120" spans="1:3" s="5" customFormat="1">
      <c r="A7120" s="12"/>
      <c r="B7120" s="12"/>
      <c r="C7120" s="12"/>
    </row>
    <row r="7121" spans="1:3" s="5" customFormat="1">
      <c r="A7121" s="12"/>
      <c r="B7121" s="12"/>
      <c r="C7121" s="12"/>
    </row>
    <row r="7122" spans="1:3" s="5" customFormat="1">
      <c r="A7122" s="12"/>
      <c r="B7122" s="12"/>
      <c r="C7122" s="12"/>
    </row>
    <row r="7123" spans="1:3" s="5" customFormat="1">
      <c r="A7123" s="12"/>
      <c r="B7123" s="12"/>
      <c r="C7123" s="12"/>
    </row>
    <row r="7124" spans="1:3" s="5" customFormat="1">
      <c r="A7124" s="12"/>
      <c r="B7124" s="12"/>
      <c r="C7124" s="12"/>
    </row>
    <row r="7125" spans="1:3" s="5" customFormat="1">
      <c r="A7125" s="12"/>
      <c r="B7125" s="12"/>
      <c r="C7125" s="12"/>
    </row>
    <row r="7126" spans="1:3" s="5" customFormat="1">
      <c r="A7126" s="12"/>
      <c r="B7126" s="12"/>
      <c r="C7126" s="12"/>
    </row>
    <row r="7127" spans="1:3" s="5" customFormat="1">
      <c r="A7127" s="12"/>
      <c r="B7127" s="12"/>
      <c r="C7127" s="12"/>
    </row>
    <row r="7128" spans="1:3" s="5" customFormat="1">
      <c r="A7128" s="12"/>
      <c r="B7128" s="12"/>
      <c r="C7128" s="12"/>
    </row>
    <row r="7129" spans="1:3" s="5" customFormat="1">
      <c r="A7129" s="12"/>
      <c r="B7129" s="12"/>
      <c r="C7129" s="12"/>
    </row>
    <row r="7130" spans="1:3" s="5" customFormat="1">
      <c r="A7130" s="12"/>
      <c r="B7130" s="12"/>
      <c r="C7130" s="12"/>
    </row>
    <row r="7131" spans="1:3" s="5" customFormat="1">
      <c r="A7131" s="12"/>
      <c r="B7131" s="12"/>
      <c r="C7131" s="12"/>
    </row>
    <row r="7132" spans="1:3" s="5" customFormat="1">
      <c r="A7132" s="12"/>
      <c r="B7132" s="12"/>
      <c r="C7132" s="12"/>
    </row>
    <row r="7133" spans="1:3" s="5" customFormat="1">
      <c r="A7133" s="12"/>
      <c r="B7133" s="12"/>
      <c r="C7133" s="12"/>
    </row>
    <row r="7134" spans="1:3" s="5" customFormat="1">
      <c r="A7134" s="12"/>
      <c r="B7134" s="12"/>
      <c r="C7134" s="12"/>
    </row>
    <row r="7135" spans="1:3" s="5" customFormat="1">
      <c r="A7135" s="12"/>
      <c r="B7135" s="12"/>
      <c r="C7135" s="12"/>
    </row>
    <row r="7136" spans="1:3" s="5" customFormat="1">
      <c r="A7136" s="12"/>
      <c r="B7136" s="12"/>
      <c r="C7136" s="12"/>
    </row>
    <row r="7137" spans="1:3" s="5" customFormat="1">
      <c r="A7137" s="12"/>
      <c r="B7137" s="12"/>
      <c r="C7137" s="12"/>
    </row>
    <row r="7138" spans="1:3" s="5" customFormat="1">
      <c r="A7138" s="12"/>
      <c r="B7138" s="12"/>
      <c r="C7138" s="12"/>
    </row>
    <row r="7139" spans="1:3" s="5" customFormat="1">
      <c r="A7139" s="12"/>
      <c r="B7139" s="12"/>
      <c r="C7139" s="12"/>
    </row>
    <row r="7140" spans="1:3" s="5" customFormat="1">
      <c r="A7140" s="12"/>
      <c r="B7140" s="12"/>
      <c r="C7140" s="12"/>
    </row>
    <row r="7141" spans="1:3" s="5" customFormat="1">
      <c r="A7141" s="12"/>
      <c r="B7141" s="12"/>
      <c r="C7141" s="12"/>
    </row>
    <row r="7142" spans="1:3" s="5" customFormat="1">
      <c r="A7142" s="12"/>
      <c r="B7142" s="12"/>
      <c r="C7142" s="12"/>
    </row>
    <row r="7143" spans="1:3" s="5" customFormat="1">
      <c r="A7143" s="12"/>
      <c r="B7143" s="12"/>
      <c r="C7143" s="12"/>
    </row>
    <row r="7144" spans="1:3" s="5" customFormat="1">
      <c r="A7144" s="12"/>
      <c r="B7144" s="12"/>
      <c r="C7144" s="12"/>
    </row>
    <row r="7145" spans="1:3" s="5" customFormat="1">
      <c r="A7145" s="12"/>
      <c r="B7145" s="12"/>
      <c r="C7145" s="12"/>
    </row>
    <row r="7146" spans="1:3" s="5" customFormat="1">
      <c r="A7146" s="12"/>
      <c r="B7146" s="12"/>
      <c r="C7146" s="12"/>
    </row>
    <row r="7147" spans="1:3" s="5" customFormat="1">
      <c r="A7147" s="12"/>
      <c r="B7147" s="12"/>
      <c r="C7147" s="12"/>
    </row>
    <row r="7148" spans="1:3" s="5" customFormat="1">
      <c r="A7148" s="12"/>
      <c r="B7148" s="12"/>
      <c r="C7148" s="12"/>
    </row>
    <row r="7149" spans="1:3" s="5" customFormat="1">
      <c r="A7149" s="12"/>
      <c r="B7149" s="12"/>
      <c r="C7149" s="12"/>
    </row>
    <row r="7150" spans="1:3" s="5" customFormat="1">
      <c r="A7150" s="12"/>
      <c r="B7150" s="12"/>
      <c r="C7150" s="12"/>
    </row>
    <row r="7151" spans="1:3" s="5" customFormat="1">
      <c r="A7151" s="12"/>
      <c r="B7151" s="12"/>
      <c r="C7151" s="12"/>
    </row>
    <row r="7152" spans="1:3" s="5" customFormat="1">
      <c r="A7152" s="12"/>
      <c r="B7152" s="12"/>
      <c r="C7152" s="12"/>
    </row>
    <row r="7153" spans="1:3" s="5" customFormat="1">
      <c r="A7153" s="12"/>
      <c r="B7153" s="12"/>
      <c r="C7153" s="12"/>
    </row>
    <row r="7154" spans="1:3" s="5" customFormat="1">
      <c r="A7154" s="12"/>
      <c r="B7154" s="12"/>
      <c r="C7154" s="12"/>
    </row>
    <row r="7155" spans="1:3" s="5" customFormat="1">
      <c r="A7155" s="12"/>
      <c r="B7155" s="12"/>
      <c r="C7155" s="12"/>
    </row>
    <row r="7156" spans="1:3" s="5" customFormat="1">
      <c r="A7156" s="12"/>
      <c r="B7156" s="12"/>
      <c r="C7156" s="12"/>
    </row>
    <row r="7157" spans="1:3" s="5" customFormat="1">
      <c r="A7157" s="12"/>
      <c r="B7157" s="12"/>
      <c r="C7157" s="12"/>
    </row>
    <row r="7158" spans="1:3" s="5" customFormat="1">
      <c r="A7158" s="12"/>
      <c r="B7158" s="12"/>
      <c r="C7158" s="12"/>
    </row>
    <row r="7159" spans="1:3" s="5" customFormat="1">
      <c r="A7159" s="12"/>
      <c r="B7159" s="12"/>
      <c r="C7159" s="12"/>
    </row>
    <row r="7160" spans="1:3" s="5" customFormat="1">
      <c r="A7160" s="12"/>
      <c r="B7160" s="12"/>
      <c r="C7160" s="12"/>
    </row>
    <row r="7161" spans="1:3" s="5" customFormat="1">
      <c r="A7161" s="12"/>
      <c r="B7161" s="12"/>
      <c r="C7161" s="12"/>
    </row>
    <row r="7162" spans="1:3" s="5" customFormat="1">
      <c r="A7162" s="12"/>
      <c r="B7162" s="12"/>
      <c r="C7162" s="12"/>
    </row>
    <row r="7163" spans="1:3" s="5" customFormat="1">
      <c r="A7163" s="12"/>
      <c r="B7163" s="12"/>
      <c r="C7163" s="12"/>
    </row>
    <row r="7164" spans="1:3" s="5" customFormat="1">
      <c r="A7164" s="12"/>
      <c r="B7164" s="12"/>
      <c r="C7164" s="12"/>
    </row>
    <row r="7165" spans="1:3" s="5" customFormat="1">
      <c r="A7165" s="12"/>
      <c r="B7165" s="12"/>
      <c r="C7165" s="12"/>
    </row>
    <row r="7166" spans="1:3" s="5" customFormat="1">
      <c r="A7166" s="12"/>
      <c r="B7166" s="12"/>
      <c r="C7166" s="12"/>
    </row>
    <row r="7167" spans="1:3" s="5" customFormat="1">
      <c r="A7167" s="12"/>
      <c r="B7167" s="12"/>
      <c r="C7167" s="12"/>
    </row>
    <row r="7168" spans="1:3" s="5" customFormat="1">
      <c r="A7168" s="12"/>
      <c r="B7168" s="12"/>
      <c r="C7168" s="12"/>
    </row>
    <row r="7169" spans="1:3" s="5" customFormat="1">
      <c r="A7169" s="12"/>
      <c r="B7169" s="12"/>
      <c r="C7169" s="12"/>
    </row>
    <row r="7170" spans="1:3" s="5" customFormat="1">
      <c r="A7170" s="12"/>
      <c r="B7170" s="12"/>
      <c r="C7170" s="12"/>
    </row>
    <row r="7171" spans="1:3" s="5" customFormat="1">
      <c r="A7171" s="12"/>
      <c r="B7171" s="12"/>
      <c r="C7171" s="12"/>
    </row>
    <row r="7172" spans="1:3" s="5" customFormat="1">
      <c r="A7172" s="12"/>
      <c r="B7172" s="12"/>
      <c r="C7172" s="12"/>
    </row>
    <row r="7173" spans="1:3" s="5" customFormat="1">
      <c r="A7173" s="12"/>
      <c r="B7173" s="12"/>
      <c r="C7173" s="12"/>
    </row>
    <row r="7174" spans="1:3" s="5" customFormat="1">
      <c r="A7174" s="12"/>
      <c r="B7174" s="12"/>
      <c r="C7174" s="12"/>
    </row>
    <row r="7175" spans="1:3" s="5" customFormat="1">
      <c r="A7175" s="12"/>
      <c r="B7175" s="12"/>
      <c r="C7175" s="12"/>
    </row>
    <row r="7176" spans="1:3" s="5" customFormat="1">
      <c r="A7176" s="12"/>
      <c r="B7176" s="12"/>
      <c r="C7176" s="12"/>
    </row>
    <row r="7177" spans="1:3" s="5" customFormat="1">
      <c r="A7177" s="12"/>
      <c r="B7177" s="12"/>
      <c r="C7177" s="12"/>
    </row>
    <row r="7178" spans="1:3" s="5" customFormat="1">
      <c r="A7178" s="12"/>
      <c r="B7178" s="12"/>
      <c r="C7178" s="12"/>
    </row>
    <row r="7179" spans="1:3" s="5" customFormat="1">
      <c r="A7179" s="12"/>
      <c r="B7179" s="12"/>
      <c r="C7179" s="12"/>
    </row>
    <row r="7180" spans="1:3" s="5" customFormat="1">
      <c r="A7180" s="12"/>
      <c r="B7180" s="12"/>
      <c r="C7180" s="12"/>
    </row>
    <row r="7181" spans="1:3" s="5" customFormat="1">
      <c r="A7181" s="12"/>
      <c r="B7181" s="12"/>
      <c r="C7181" s="12"/>
    </row>
    <row r="7182" spans="1:3" s="5" customFormat="1">
      <c r="A7182" s="12"/>
      <c r="B7182" s="12"/>
      <c r="C7182" s="12"/>
    </row>
    <row r="7183" spans="1:3" s="5" customFormat="1">
      <c r="A7183" s="12"/>
      <c r="B7183" s="12"/>
      <c r="C7183" s="12"/>
    </row>
    <row r="7184" spans="1:3" s="5" customFormat="1">
      <c r="A7184" s="12"/>
      <c r="B7184" s="12"/>
      <c r="C7184" s="12"/>
    </row>
    <row r="7185" spans="1:3" s="5" customFormat="1">
      <c r="A7185" s="12"/>
      <c r="B7185" s="12"/>
      <c r="C7185" s="12"/>
    </row>
    <row r="7186" spans="1:3" s="5" customFormat="1">
      <c r="A7186" s="12"/>
      <c r="B7186" s="12"/>
      <c r="C7186" s="12"/>
    </row>
    <row r="7187" spans="1:3" s="5" customFormat="1">
      <c r="A7187" s="12"/>
      <c r="B7187" s="12"/>
      <c r="C7187" s="12"/>
    </row>
    <row r="7188" spans="1:3" s="5" customFormat="1">
      <c r="A7188" s="12"/>
      <c r="B7188" s="12"/>
      <c r="C7188" s="12"/>
    </row>
    <row r="7189" spans="1:3" s="5" customFormat="1">
      <c r="A7189" s="12"/>
      <c r="B7189" s="12"/>
      <c r="C7189" s="12"/>
    </row>
    <row r="7190" spans="1:3" s="5" customFormat="1">
      <c r="A7190" s="12"/>
      <c r="B7190" s="12"/>
      <c r="C7190" s="12"/>
    </row>
    <row r="7191" spans="1:3" s="5" customFormat="1">
      <c r="A7191" s="12"/>
      <c r="B7191" s="12"/>
      <c r="C7191" s="12"/>
    </row>
    <row r="7192" spans="1:3" s="5" customFormat="1">
      <c r="A7192" s="12"/>
      <c r="B7192" s="12"/>
      <c r="C7192" s="12"/>
    </row>
    <row r="7193" spans="1:3" s="5" customFormat="1">
      <c r="A7193" s="12"/>
      <c r="B7193" s="12"/>
      <c r="C7193" s="12"/>
    </row>
    <row r="7194" spans="1:3" s="5" customFormat="1">
      <c r="A7194" s="12"/>
      <c r="B7194" s="12"/>
      <c r="C7194" s="12"/>
    </row>
    <row r="7195" spans="1:3" s="5" customFormat="1">
      <c r="A7195" s="12"/>
      <c r="B7195" s="12"/>
      <c r="C7195" s="12"/>
    </row>
    <row r="7196" spans="1:3" s="5" customFormat="1">
      <c r="A7196" s="12"/>
      <c r="B7196" s="12"/>
      <c r="C7196" s="12"/>
    </row>
    <row r="7197" spans="1:3" s="5" customFormat="1">
      <c r="A7197" s="12"/>
      <c r="B7197" s="12"/>
      <c r="C7197" s="12"/>
    </row>
    <row r="7198" spans="1:3" s="5" customFormat="1">
      <c r="A7198" s="12"/>
      <c r="B7198" s="12"/>
      <c r="C7198" s="12"/>
    </row>
    <row r="7199" spans="1:3" s="5" customFormat="1">
      <c r="A7199" s="12"/>
      <c r="B7199" s="12"/>
      <c r="C7199" s="12"/>
    </row>
    <row r="7200" spans="1:3" s="5" customFormat="1">
      <c r="A7200" s="12"/>
      <c r="B7200" s="12"/>
      <c r="C7200" s="12"/>
    </row>
    <row r="7201" spans="1:3" s="5" customFormat="1">
      <c r="A7201" s="12"/>
      <c r="B7201" s="12"/>
      <c r="C7201" s="12"/>
    </row>
    <row r="7202" spans="1:3" s="5" customFormat="1">
      <c r="A7202" s="12"/>
      <c r="B7202" s="12"/>
      <c r="C7202" s="12"/>
    </row>
    <row r="7203" spans="1:3" s="5" customFormat="1">
      <c r="A7203" s="12"/>
      <c r="B7203" s="12"/>
      <c r="C7203" s="12"/>
    </row>
    <row r="7204" spans="1:3" s="5" customFormat="1">
      <c r="A7204" s="12"/>
      <c r="B7204" s="12"/>
      <c r="C7204" s="12"/>
    </row>
    <row r="7205" spans="1:3" s="5" customFormat="1">
      <c r="A7205" s="12"/>
      <c r="B7205" s="12"/>
      <c r="C7205" s="12"/>
    </row>
    <row r="7206" spans="1:3" s="5" customFormat="1">
      <c r="A7206" s="12"/>
      <c r="B7206" s="12"/>
      <c r="C7206" s="12"/>
    </row>
    <row r="7207" spans="1:3" s="5" customFormat="1">
      <c r="A7207" s="12"/>
      <c r="B7207" s="12"/>
      <c r="C7207" s="12"/>
    </row>
    <row r="7208" spans="1:3" s="5" customFormat="1">
      <c r="A7208" s="12"/>
      <c r="B7208" s="12"/>
      <c r="C7208" s="12"/>
    </row>
    <row r="7209" spans="1:3" s="5" customFormat="1">
      <c r="A7209" s="12"/>
      <c r="B7209" s="12"/>
      <c r="C7209" s="12"/>
    </row>
    <row r="7210" spans="1:3" s="5" customFormat="1">
      <c r="A7210" s="12"/>
      <c r="B7210" s="12"/>
      <c r="C7210" s="12"/>
    </row>
    <row r="7211" spans="1:3" s="5" customFormat="1">
      <c r="A7211" s="12"/>
      <c r="B7211" s="12"/>
      <c r="C7211" s="12"/>
    </row>
    <row r="7212" spans="1:3" s="5" customFormat="1">
      <c r="A7212" s="12"/>
      <c r="B7212" s="12"/>
      <c r="C7212" s="12"/>
    </row>
    <row r="7213" spans="1:3" s="5" customFormat="1">
      <c r="A7213" s="12"/>
      <c r="B7213" s="12"/>
      <c r="C7213" s="12"/>
    </row>
    <row r="7214" spans="1:3" s="5" customFormat="1">
      <c r="A7214" s="12"/>
      <c r="B7214" s="12"/>
      <c r="C7214" s="12"/>
    </row>
    <row r="7215" spans="1:3" s="5" customFormat="1">
      <c r="A7215" s="12"/>
      <c r="B7215" s="12"/>
      <c r="C7215" s="12"/>
    </row>
    <row r="7216" spans="1:3" s="5" customFormat="1">
      <c r="A7216" s="12"/>
      <c r="B7216" s="12"/>
      <c r="C7216" s="12"/>
    </row>
    <row r="7217" spans="1:3" s="5" customFormat="1">
      <c r="A7217" s="12"/>
      <c r="B7217" s="12"/>
      <c r="C7217" s="12"/>
    </row>
    <row r="7218" spans="1:3" s="5" customFormat="1">
      <c r="A7218" s="12"/>
      <c r="B7218" s="12"/>
      <c r="C7218" s="12"/>
    </row>
    <row r="7219" spans="1:3" s="5" customFormat="1">
      <c r="A7219" s="12"/>
      <c r="B7219" s="12"/>
      <c r="C7219" s="12"/>
    </row>
    <row r="7220" spans="1:3" s="5" customFormat="1">
      <c r="A7220" s="12"/>
      <c r="B7220" s="12"/>
      <c r="C7220" s="12"/>
    </row>
    <row r="7221" spans="1:3" s="5" customFormat="1">
      <c r="A7221" s="12"/>
      <c r="B7221" s="12"/>
      <c r="C7221" s="12"/>
    </row>
    <row r="7222" spans="1:3" s="5" customFormat="1">
      <c r="A7222" s="12"/>
      <c r="B7222" s="12"/>
      <c r="C7222" s="12"/>
    </row>
    <row r="7223" spans="1:3" s="5" customFormat="1">
      <c r="A7223" s="12"/>
      <c r="B7223" s="12"/>
      <c r="C7223" s="12"/>
    </row>
    <row r="7224" spans="1:3" s="5" customFormat="1">
      <c r="A7224" s="12"/>
      <c r="B7224" s="12"/>
      <c r="C7224" s="12"/>
    </row>
    <row r="7225" spans="1:3" s="5" customFormat="1">
      <c r="A7225" s="12"/>
      <c r="B7225" s="12"/>
      <c r="C7225" s="12"/>
    </row>
    <row r="7226" spans="1:3" s="5" customFormat="1">
      <c r="A7226" s="12"/>
      <c r="B7226" s="12"/>
      <c r="C7226" s="12"/>
    </row>
    <row r="7227" spans="1:3" s="5" customFormat="1">
      <c r="A7227" s="12"/>
      <c r="B7227" s="12"/>
      <c r="C7227" s="12"/>
    </row>
    <row r="7228" spans="1:3" s="5" customFormat="1">
      <c r="A7228" s="12"/>
      <c r="B7228" s="12"/>
      <c r="C7228" s="12"/>
    </row>
    <row r="7229" spans="1:3" s="5" customFormat="1">
      <c r="A7229" s="12"/>
      <c r="B7229" s="12"/>
      <c r="C7229" s="12"/>
    </row>
    <row r="7230" spans="1:3" s="5" customFormat="1">
      <c r="A7230" s="12"/>
      <c r="B7230" s="12"/>
      <c r="C7230" s="12"/>
    </row>
    <row r="7231" spans="1:3" s="5" customFormat="1">
      <c r="A7231" s="12"/>
      <c r="B7231" s="12"/>
      <c r="C7231" s="12"/>
    </row>
    <row r="7232" spans="1:3" s="5" customFormat="1">
      <c r="A7232" s="12"/>
      <c r="B7232" s="12"/>
      <c r="C7232" s="12"/>
    </row>
    <row r="7233" spans="1:3" s="5" customFormat="1">
      <c r="A7233" s="12"/>
      <c r="B7233" s="12"/>
      <c r="C7233" s="12"/>
    </row>
    <row r="7234" spans="1:3" s="5" customFormat="1">
      <c r="A7234" s="12"/>
      <c r="B7234" s="12"/>
      <c r="C7234" s="12"/>
    </row>
    <row r="7235" spans="1:3" s="5" customFormat="1">
      <c r="A7235" s="12"/>
      <c r="B7235" s="12"/>
      <c r="C7235" s="12"/>
    </row>
    <row r="7236" spans="1:3" s="5" customFormat="1">
      <c r="A7236" s="12"/>
      <c r="B7236" s="12"/>
      <c r="C7236" s="12"/>
    </row>
    <row r="7237" spans="1:3" s="5" customFormat="1">
      <c r="A7237" s="12"/>
      <c r="B7237" s="12"/>
      <c r="C7237" s="12"/>
    </row>
    <row r="7238" spans="1:3" s="5" customFormat="1">
      <c r="A7238" s="12"/>
      <c r="B7238" s="12"/>
      <c r="C7238" s="12"/>
    </row>
    <row r="7239" spans="1:3" s="5" customFormat="1">
      <c r="A7239" s="12"/>
      <c r="B7239" s="12"/>
      <c r="C7239" s="12"/>
    </row>
    <row r="7240" spans="1:3" s="5" customFormat="1">
      <c r="A7240" s="12"/>
      <c r="B7240" s="12"/>
      <c r="C7240" s="12"/>
    </row>
    <row r="7241" spans="1:3" s="5" customFormat="1">
      <c r="A7241" s="12"/>
      <c r="B7241" s="12"/>
      <c r="C7241" s="12"/>
    </row>
    <row r="7242" spans="1:3" s="5" customFormat="1">
      <c r="A7242" s="12"/>
      <c r="B7242" s="12"/>
      <c r="C7242" s="12"/>
    </row>
    <row r="7243" spans="1:3" s="5" customFormat="1">
      <c r="A7243" s="12"/>
      <c r="B7243" s="12"/>
      <c r="C7243" s="12"/>
    </row>
    <row r="7244" spans="1:3" s="5" customFormat="1">
      <c r="A7244" s="12"/>
      <c r="B7244" s="12"/>
      <c r="C7244" s="12"/>
    </row>
    <row r="7245" spans="1:3" s="5" customFormat="1">
      <c r="A7245" s="12"/>
      <c r="B7245" s="12"/>
      <c r="C7245" s="12"/>
    </row>
    <row r="7246" spans="1:3" s="5" customFormat="1">
      <c r="A7246" s="12"/>
      <c r="B7246" s="12"/>
      <c r="C7246" s="12"/>
    </row>
    <row r="7247" spans="1:3" s="5" customFormat="1">
      <c r="A7247" s="12"/>
      <c r="B7247" s="12"/>
      <c r="C7247" s="12"/>
    </row>
    <row r="7248" spans="1:3" s="5" customFormat="1">
      <c r="A7248" s="12"/>
      <c r="B7248" s="12"/>
      <c r="C7248" s="12"/>
    </row>
    <row r="7249" spans="1:3" s="5" customFormat="1">
      <c r="A7249" s="12"/>
      <c r="B7249" s="12"/>
      <c r="C7249" s="12"/>
    </row>
    <row r="7250" spans="1:3" s="5" customFormat="1">
      <c r="A7250" s="12"/>
      <c r="B7250" s="12"/>
      <c r="C7250" s="12"/>
    </row>
    <row r="7251" spans="1:3" s="5" customFormat="1">
      <c r="A7251" s="12"/>
      <c r="B7251" s="12"/>
      <c r="C7251" s="12"/>
    </row>
    <row r="7252" spans="1:3" s="5" customFormat="1">
      <c r="A7252" s="12"/>
      <c r="B7252" s="12"/>
      <c r="C7252" s="12"/>
    </row>
    <row r="7253" spans="1:3" s="5" customFormat="1">
      <c r="A7253" s="12"/>
      <c r="B7253" s="12"/>
      <c r="C7253" s="12"/>
    </row>
    <row r="7254" spans="1:3" s="5" customFormat="1">
      <c r="A7254" s="12"/>
      <c r="B7254" s="12"/>
      <c r="C7254" s="12"/>
    </row>
    <row r="7255" spans="1:3" s="5" customFormat="1">
      <c r="A7255" s="12"/>
      <c r="B7255" s="12"/>
      <c r="C7255" s="12"/>
    </row>
    <row r="7256" spans="1:3" s="5" customFormat="1">
      <c r="A7256" s="12"/>
      <c r="B7256" s="12"/>
      <c r="C7256" s="12"/>
    </row>
    <row r="7257" spans="1:3" s="5" customFormat="1">
      <c r="A7257" s="12"/>
      <c r="B7257" s="12"/>
      <c r="C7257" s="12"/>
    </row>
    <row r="7258" spans="1:3" s="5" customFormat="1">
      <c r="A7258" s="12"/>
      <c r="B7258" s="12"/>
      <c r="C7258" s="12"/>
    </row>
    <row r="7259" spans="1:3" s="5" customFormat="1">
      <c r="A7259" s="12"/>
      <c r="B7259" s="12"/>
      <c r="C7259" s="12"/>
    </row>
    <row r="7260" spans="1:3" s="5" customFormat="1">
      <c r="A7260" s="12"/>
      <c r="B7260" s="12"/>
      <c r="C7260" s="12"/>
    </row>
    <row r="7261" spans="1:3" s="5" customFormat="1">
      <c r="A7261" s="12"/>
      <c r="B7261" s="12"/>
      <c r="C7261" s="12"/>
    </row>
    <row r="7262" spans="1:3" s="5" customFormat="1">
      <c r="A7262" s="12"/>
      <c r="B7262" s="12"/>
      <c r="C7262" s="12"/>
    </row>
    <row r="7263" spans="1:3" s="5" customFormat="1">
      <c r="A7263" s="12"/>
      <c r="B7263" s="12"/>
      <c r="C7263" s="12"/>
    </row>
    <row r="7264" spans="1:3" s="5" customFormat="1">
      <c r="A7264" s="12"/>
      <c r="B7264" s="12"/>
      <c r="C7264" s="12"/>
    </row>
    <row r="7265" spans="1:3" s="5" customFormat="1">
      <c r="A7265" s="12"/>
      <c r="B7265" s="12"/>
      <c r="C7265" s="12"/>
    </row>
    <row r="7266" spans="1:3" s="5" customFormat="1">
      <c r="A7266" s="12"/>
      <c r="B7266" s="12"/>
      <c r="C7266" s="12"/>
    </row>
    <row r="7267" spans="1:3" s="5" customFormat="1">
      <c r="A7267" s="12"/>
      <c r="B7267" s="12"/>
      <c r="C7267" s="12"/>
    </row>
    <row r="7268" spans="1:3" s="5" customFormat="1">
      <c r="A7268" s="12"/>
      <c r="B7268" s="12"/>
      <c r="C7268" s="12"/>
    </row>
    <row r="7269" spans="1:3" s="5" customFormat="1">
      <c r="A7269" s="12"/>
      <c r="B7269" s="12"/>
      <c r="C7269" s="12"/>
    </row>
    <row r="7270" spans="1:3" s="5" customFormat="1">
      <c r="A7270" s="12"/>
      <c r="B7270" s="12"/>
      <c r="C7270" s="12"/>
    </row>
    <row r="7271" spans="1:3" s="5" customFormat="1">
      <c r="A7271" s="12"/>
      <c r="B7271" s="12"/>
      <c r="C7271" s="12"/>
    </row>
    <row r="7272" spans="1:3" s="5" customFormat="1">
      <c r="A7272" s="12"/>
      <c r="B7272" s="12"/>
      <c r="C7272" s="12"/>
    </row>
    <row r="7273" spans="1:3" s="5" customFormat="1">
      <c r="A7273" s="12"/>
      <c r="B7273" s="12"/>
      <c r="C7273" s="12"/>
    </row>
    <row r="7274" spans="1:3" s="5" customFormat="1">
      <c r="A7274" s="12"/>
      <c r="B7274" s="12"/>
      <c r="C7274" s="12"/>
    </row>
    <row r="7275" spans="1:3" s="5" customFormat="1">
      <c r="A7275" s="12"/>
      <c r="B7275" s="12"/>
      <c r="C7275" s="12"/>
    </row>
    <row r="7276" spans="1:3" s="5" customFormat="1">
      <c r="A7276" s="12"/>
      <c r="B7276" s="12"/>
      <c r="C7276" s="12"/>
    </row>
    <row r="7277" spans="1:3" s="5" customFormat="1">
      <c r="A7277" s="12"/>
      <c r="B7277" s="12"/>
      <c r="C7277" s="12"/>
    </row>
    <row r="7278" spans="1:3" s="5" customFormat="1">
      <c r="A7278" s="12"/>
      <c r="B7278" s="12"/>
      <c r="C7278" s="12"/>
    </row>
    <row r="7279" spans="1:3" s="5" customFormat="1">
      <c r="A7279" s="12"/>
      <c r="B7279" s="12"/>
      <c r="C7279" s="12"/>
    </row>
    <row r="7280" spans="1:3" s="5" customFormat="1">
      <c r="A7280" s="12"/>
      <c r="B7280" s="12"/>
      <c r="C7280" s="12"/>
    </row>
    <row r="7281" spans="1:3" s="5" customFormat="1">
      <c r="A7281" s="12"/>
      <c r="B7281" s="12"/>
      <c r="C7281" s="12"/>
    </row>
    <row r="7282" spans="1:3" s="5" customFormat="1">
      <c r="A7282" s="12"/>
      <c r="B7282" s="12"/>
      <c r="C7282" s="12"/>
    </row>
    <row r="7283" spans="1:3" s="5" customFormat="1">
      <c r="A7283" s="12"/>
      <c r="B7283" s="12"/>
      <c r="C7283" s="12"/>
    </row>
    <row r="7284" spans="1:3" s="5" customFormat="1">
      <c r="A7284" s="12"/>
      <c r="B7284" s="12"/>
      <c r="C7284" s="12"/>
    </row>
    <row r="7285" spans="1:3" s="5" customFormat="1">
      <c r="A7285" s="12"/>
      <c r="B7285" s="12"/>
      <c r="C7285" s="12"/>
    </row>
    <row r="7286" spans="1:3" s="5" customFormat="1">
      <c r="A7286" s="12"/>
      <c r="B7286" s="12"/>
      <c r="C7286" s="12"/>
    </row>
    <row r="7287" spans="1:3" s="5" customFormat="1">
      <c r="A7287" s="12"/>
      <c r="B7287" s="12"/>
      <c r="C7287" s="12"/>
    </row>
    <row r="7288" spans="1:3" s="5" customFormat="1">
      <c r="A7288" s="12"/>
      <c r="B7288" s="12"/>
      <c r="C7288" s="12"/>
    </row>
    <row r="7289" spans="1:3" s="5" customFormat="1">
      <c r="A7289" s="12"/>
      <c r="B7289" s="12"/>
      <c r="C7289" s="12"/>
    </row>
    <row r="7290" spans="1:3" s="5" customFormat="1">
      <c r="A7290" s="12"/>
      <c r="B7290" s="12"/>
      <c r="C7290" s="12"/>
    </row>
    <row r="7291" spans="1:3" s="5" customFormat="1">
      <c r="A7291" s="12"/>
      <c r="B7291" s="12"/>
      <c r="C7291" s="12"/>
    </row>
    <row r="7292" spans="1:3" s="5" customFormat="1">
      <c r="A7292" s="12"/>
      <c r="B7292" s="12"/>
      <c r="C7292" s="12"/>
    </row>
    <row r="7293" spans="1:3" s="5" customFormat="1">
      <c r="A7293" s="12"/>
      <c r="B7293" s="12"/>
      <c r="C7293" s="12"/>
    </row>
    <row r="7294" spans="1:3" s="5" customFormat="1">
      <c r="A7294" s="12"/>
      <c r="B7294" s="12"/>
      <c r="C7294" s="12"/>
    </row>
    <row r="7295" spans="1:3" s="5" customFormat="1">
      <c r="A7295" s="12"/>
      <c r="B7295" s="12"/>
      <c r="C7295" s="12"/>
    </row>
    <row r="7296" spans="1:3" s="5" customFormat="1">
      <c r="A7296" s="12"/>
      <c r="B7296" s="12"/>
      <c r="C7296" s="12"/>
    </row>
    <row r="7297" spans="1:3" s="5" customFormat="1">
      <c r="A7297" s="12"/>
      <c r="B7297" s="12"/>
      <c r="C7297" s="12"/>
    </row>
    <row r="7298" spans="1:3" s="5" customFormat="1">
      <c r="A7298" s="12"/>
      <c r="B7298" s="12"/>
      <c r="C7298" s="12"/>
    </row>
    <row r="7299" spans="1:3" s="5" customFormat="1">
      <c r="A7299" s="12"/>
      <c r="B7299" s="12"/>
      <c r="C7299" s="12"/>
    </row>
    <row r="7300" spans="1:3" s="5" customFormat="1">
      <c r="A7300" s="12"/>
      <c r="B7300" s="12"/>
      <c r="C7300" s="12"/>
    </row>
    <row r="7301" spans="1:3" s="5" customFormat="1">
      <c r="A7301" s="12"/>
      <c r="B7301" s="12"/>
      <c r="C7301" s="12"/>
    </row>
    <row r="7302" spans="1:3" s="5" customFormat="1">
      <c r="A7302" s="12"/>
      <c r="B7302" s="12"/>
      <c r="C7302" s="12"/>
    </row>
    <row r="7303" spans="1:3" s="5" customFormat="1">
      <c r="A7303" s="12"/>
      <c r="B7303" s="12"/>
      <c r="C7303" s="12"/>
    </row>
    <row r="7304" spans="1:3" s="5" customFormat="1">
      <c r="A7304" s="12"/>
      <c r="B7304" s="12"/>
      <c r="C7304" s="12"/>
    </row>
    <row r="7305" spans="1:3" s="5" customFormat="1">
      <c r="A7305" s="12"/>
      <c r="B7305" s="12"/>
      <c r="C7305" s="12"/>
    </row>
    <row r="7306" spans="1:3" s="5" customFormat="1">
      <c r="A7306" s="12"/>
      <c r="B7306" s="12"/>
      <c r="C7306" s="12"/>
    </row>
    <row r="7307" spans="1:3" s="5" customFormat="1">
      <c r="A7307" s="12"/>
      <c r="B7307" s="12"/>
      <c r="C7307" s="12"/>
    </row>
    <row r="7308" spans="1:3" s="5" customFormat="1">
      <c r="A7308" s="12"/>
      <c r="B7308" s="12"/>
      <c r="C7308" s="12"/>
    </row>
    <row r="7309" spans="1:3" s="5" customFormat="1">
      <c r="A7309" s="12"/>
      <c r="B7309" s="12"/>
      <c r="C7309" s="12"/>
    </row>
    <row r="7310" spans="1:3" s="5" customFormat="1">
      <c r="A7310" s="12"/>
      <c r="B7310" s="12"/>
      <c r="C7310" s="12"/>
    </row>
    <row r="7311" spans="1:3" s="5" customFormat="1">
      <c r="A7311" s="12"/>
      <c r="B7311" s="12"/>
      <c r="C7311" s="12"/>
    </row>
    <row r="7312" spans="1:3" s="5" customFormat="1">
      <c r="A7312" s="12"/>
      <c r="B7312" s="12"/>
      <c r="C7312" s="12"/>
    </row>
    <row r="7313" spans="1:3" s="5" customFormat="1">
      <c r="A7313" s="12"/>
      <c r="B7313" s="12"/>
      <c r="C7313" s="12"/>
    </row>
    <row r="7314" spans="1:3" s="5" customFormat="1">
      <c r="A7314" s="12"/>
      <c r="B7314" s="12"/>
      <c r="C7314" s="12"/>
    </row>
    <row r="7315" spans="1:3" s="5" customFormat="1">
      <c r="A7315" s="12"/>
      <c r="B7315" s="12"/>
      <c r="C7315" s="12"/>
    </row>
    <row r="7316" spans="1:3" s="5" customFormat="1">
      <c r="A7316" s="12"/>
      <c r="B7316" s="12"/>
      <c r="C7316" s="12"/>
    </row>
    <row r="7317" spans="1:3" s="5" customFormat="1">
      <c r="A7317" s="12"/>
      <c r="B7317" s="12"/>
      <c r="C7317" s="12"/>
    </row>
    <row r="7318" spans="1:3" s="5" customFormat="1">
      <c r="A7318" s="12"/>
      <c r="B7318" s="12"/>
      <c r="C7318" s="12"/>
    </row>
    <row r="7319" spans="1:3" s="5" customFormat="1">
      <c r="A7319" s="12"/>
      <c r="B7319" s="12"/>
      <c r="C7319" s="12"/>
    </row>
    <row r="7320" spans="1:3" s="5" customFormat="1">
      <c r="A7320" s="12"/>
      <c r="B7320" s="12"/>
      <c r="C7320" s="12"/>
    </row>
    <row r="7321" spans="1:3" s="5" customFormat="1">
      <c r="A7321" s="12"/>
      <c r="B7321" s="12"/>
      <c r="C7321" s="12"/>
    </row>
    <row r="7322" spans="1:3" s="5" customFormat="1">
      <c r="A7322" s="12"/>
      <c r="B7322" s="12"/>
      <c r="C7322" s="12"/>
    </row>
    <row r="7323" spans="1:3" s="5" customFormat="1">
      <c r="A7323" s="12"/>
      <c r="B7323" s="12"/>
      <c r="C7323" s="12"/>
    </row>
    <row r="7324" spans="1:3" s="5" customFormat="1">
      <c r="A7324" s="12"/>
      <c r="B7324" s="12"/>
      <c r="C7324" s="12"/>
    </row>
    <row r="7325" spans="1:3" s="5" customFormat="1">
      <c r="A7325" s="12"/>
      <c r="B7325" s="12"/>
      <c r="C7325" s="12"/>
    </row>
    <row r="7326" spans="1:3" s="5" customFormat="1">
      <c r="A7326" s="12"/>
      <c r="B7326" s="12"/>
      <c r="C7326" s="12"/>
    </row>
    <row r="7327" spans="1:3" s="5" customFormat="1">
      <c r="A7327" s="12"/>
      <c r="B7327" s="12"/>
      <c r="C7327" s="12"/>
    </row>
    <row r="7328" spans="1:3" s="5" customFormat="1">
      <c r="A7328" s="12"/>
      <c r="B7328" s="12"/>
      <c r="C7328" s="12"/>
    </row>
    <row r="7329" spans="1:3" s="5" customFormat="1">
      <c r="A7329" s="12"/>
      <c r="B7329" s="12"/>
      <c r="C7329" s="12"/>
    </row>
    <row r="7330" spans="1:3" s="5" customFormat="1">
      <c r="A7330" s="12"/>
      <c r="B7330" s="12"/>
      <c r="C7330" s="12"/>
    </row>
    <row r="7331" spans="1:3" s="5" customFormat="1">
      <c r="A7331" s="12"/>
      <c r="B7331" s="12"/>
      <c r="C7331" s="12"/>
    </row>
    <row r="7332" spans="1:3" s="5" customFormat="1">
      <c r="A7332" s="12"/>
      <c r="B7332" s="12"/>
      <c r="C7332" s="12"/>
    </row>
    <row r="7333" spans="1:3" s="5" customFormat="1">
      <c r="A7333" s="12"/>
      <c r="B7333" s="12"/>
      <c r="C7333" s="12"/>
    </row>
    <row r="7334" spans="1:3" s="5" customFormat="1">
      <c r="A7334" s="12"/>
      <c r="B7334" s="12"/>
      <c r="C7334" s="12"/>
    </row>
    <row r="7335" spans="1:3" s="5" customFormat="1">
      <c r="A7335" s="12"/>
      <c r="B7335" s="12"/>
      <c r="C7335" s="12"/>
    </row>
    <row r="7336" spans="1:3" s="5" customFormat="1">
      <c r="A7336" s="12"/>
      <c r="B7336" s="12"/>
      <c r="C7336" s="12"/>
    </row>
    <row r="7337" spans="1:3" s="5" customFormat="1">
      <c r="A7337" s="12"/>
      <c r="B7337" s="12"/>
      <c r="C7337" s="12"/>
    </row>
    <row r="7338" spans="1:3" s="5" customFormat="1">
      <c r="A7338" s="12"/>
      <c r="B7338" s="12"/>
      <c r="C7338" s="12"/>
    </row>
    <row r="7339" spans="1:3" s="5" customFormat="1">
      <c r="A7339" s="12"/>
      <c r="B7339" s="12"/>
      <c r="C7339" s="12"/>
    </row>
    <row r="7340" spans="1:3" s="5" customFormat="1">
      <c r="A7340" s="12"/>
      <c r="B7340" s="12"/>
      <c r="C7340" s="12"/>
    </row>
    <row r="7341" spans="1:3" s="5" customFormat="1">
      <c r="A7341" s="12"/>
      <c r="B7341" s="12"/>
      <c r="C7341" s="12"/>
    </row>
    <row r="7342" spans="1:3" s="5" customFormat="1">
      <c r="A7342" s="12"/>
      <c r="B7342" s="12"/>
      <c r="C7342" s="12"/>
    </row>
    <row r="7343" spans="1:3" s="5" customFormat="1">
      <c r="A7343" s="12"/>
      <c r="B7343" s="12"/>
      <c r="C7343" s="12"/>
    </row>
    <row r="7344" spans="1:3" s="5" customFormat="1">
      <c r="A7344" s="12"/>
      <c r="B7344" s="12"/>
      <c r="C7344" s="12"/>
    </row>
    <row r="7345" spans="1:3" s="5" customFormat="1">
      <c r="A7345" s="12"/>
      <c r="B7345" s="12"/>
      <c r="C7345" s="12"/>
    </row>
    <row r="7346" spans="1:3" s="5" customFormat="1">
      <c r="A7346" s="12"/>
      <c r="B7346" s="12"/>
      <c r="C7346" s="12"/>
    </row>
    <row r="7347" spans="1:3" s="5" customFormat="1">
      <c r="A7347" s="12"/>
      <c r="B7347" s="12"/>
      <c r="C7347" s="12"/>
    </row>
    <row r="7348" spans="1:3" s="5" customFormat="1">
      <c r="A7348" s="12"/>
      <c r="B7348" s="12"/>
      <c r="C7348" s="12"/>
    </row>
    <row r="7349" spans="1:3" s="5" customFormat="1">
      <c r="A7349" s="12"/>
      <c r="B7349" s="12"/>
      <c r="C7349" s="12"/>
    </row>
    <row r="7350" spans="1:3" s="5" customFormat="1">
      <c r="A7350" s="12"/>
      <c r="B7350" s="12"/>
      <c r="C7350" s="12"/>
    </row>
    <row r="7351" spans="1:3" s="5" customFormat="1">
      <c r="A7351" s="12"/>
      <c r="B7351" s="12"/>
      <c r="C7351" s="12"/>
    </row>
    <row r="7352" spans="1:3" s="5" customFormat="1">
      <c r="A7352" s="12"/>
      <c r="B7352" s="12"/>
      <c r="C7352" s="12"/>
    </row>
    <row r="7353" spans="1:3" s="5" customFormat="1">
      <c r="A7353" s="12"/>
      <c r="B7353" s="12"/>
      <c r="C7353" s="12"/>
    </row>
    <row r="7354" spans="1:3" s="5" customFormat="1">
      <c r="A7354" s="12"/>
      <c r="B7354" s="12"/>
      <c r="C7354" s="12"/>
    </row>
    <row r="7355" spans="1:3" s="5" customFormat="1">
      <c r="A7355" s="12"/>
      <c r="B7355" s="12"/>
      <c r="C7355" s="12"/>
    </row>
    <row r="7356" spans="1:3" s="5" customFormat="1">
      <c r="A7356" s="12"/>
      <c r="B7356" s="12"/>
      <c r="C7356" s="12"/>
    </row>
    <row r="7357" spans="1:3" s="5" customFormat="1">
      <c r="A7357" s="12"/>
      <c r="B7357" s="12"/>
      <c r="C7357" s="12"/>
    </row>
    <row r="7358" spans="1:3" s="5" customFormat="1">
      <c r="A7358" s="12"/>
      <c r="B7358" s="12"/>
      <c r="C7358" s="12"/>
    </row>
    <row r="7359" spans="1:3" s="5" customFormat="1">
      <c r="A7359" s="12"/>
      <c r="B7359" s="12"/>
      <c r="C7359" s="12"/>
    </row>
    <row r="7360" spans="1:3" s="5" customFormat="1">
      <c r="A7360" s="12"/>
      <c r="B7360" s="12"/>
      <c r="C7360" s="12"/>
    </row>
    <row r="7361" spans="1:3" s="5" customFormat="1">
      <c r="A7361" s="12"/>
      <c r="B7361" s="12"/>
      <c r="C7361" s="12"/>
    </row>
    <row r="7362" spans="1:3" s="5" customFormat="1">
      <c r="A7362" s="12"/>
      <c r="B7362" s="12"/>
      <c r="C7362" s="12"/>
    </row>
    <row r="7363" spans="1:3" s="5" customFormat="1">
      <c r="A7363" s="12"/>
      <c r="B7363" s="12"/>
      <c r="C7363" s="12"/>
    </row>
    <row r="7364" spans="1:3" s="5" customFormat="1">
      <c r="A7364" s="12"/>
      <c r="B7364" s="12"/>
      <c r="C7364" s="12"/>
    </row>
    <row r="7365" spans="1:3" s="5" customFormat="1">
      <c r="A7365" s="12"/>
      <c r="B7365" s="12"/>
      <c r="C7365" s="12"/>
    </row>
    <row r="7366" spans="1:3" s="5" customFormat="1">
      <c r="A7366" s="12"/>
      <c r="B7366" s="12"/>
      <c r="C7366" s="12"/>
    </row>
    <row r="7367" spans="1:3" s="5" customFormat="1">
      <c r="A7367" s="12"/>
      <c r="B7367" s="12"/>
      <c r="C7367" s="12"/>
    </row>
    <row r="7368" spans="1:3" s="5" customFormat="1">
      <c r="A7368" s="12"/>
      <c r="B7368" s="12"/>
      <c r="C7368" s="12"/>
    </row>
    <row r="7369" spans="1:3" s="5" customFormat="1">
      <c r="A7369" s="12"/>
      <c r="B7369" s="12"/>
      <c r="C7369" s="12"/>
    </row>
    <row r="7370" spans="1:3" s="5" customFormat="1">
      <c r="A7370" s="12"/>
      <c r="B7370" s="12"/>
      <c r="C7370" s="12"/>
    </row>
    <row r="7371" spans="1:3" s="5" customFormat="1">
      <c r="A7371" s="12"/>
      <c r="B7371" s="12"/>
      <c r="C7371" s="12"/>
    </row>
    <row r="7372" spans="1:3" s="5" customFormat="1">
      <c r="A7372" s="12"/>
      <c r="B7372" s="12"/>
      <c r="C7372" s="12"/>
    </row>
    <row r="7373" spans="1:3" s="5" customFormat="1">
      <c r="A7373" s="12"/>
      <c r="B7373" s="12"/>
      <c r="C7373" s="12"/>
    </row>
    <row r="7374" spans="1:3" s="5" customFormat="1">
      <c r="A7374" s="12"/>
      <c r="B7374" s="12"/>
      <c r="C7374" s="12"/>
    </row>
    <row r="7375" spans="1:3" s="5" customFormat="1">
      <c r="A7375" s="12"/>
      <c r="B7375" s="12"/>
      <c r="C7375" s="12"/>
    </row>
    <row r="7376" spans="1:3" s="5" customFormat="1">
      <c r="A7376" s="12"/>
      <c r="B7376" s="12"/>
      <c r="C7376" s="12"/>
    </row>
    <row r="7377" spans="1:3" s="5" customFormat="1">
      <c r="A7377" s="12"/>
      <c r="B7377" s="12"/>
      <c r="C7377" s="12"/>
    </row>
    <row r="7378" spans="1:3" s="5" customFormat="1">
      <c r="A7378" s="12"/>
      <c r="B7378" s="12"/>
      <c r="C7378" s="12"/>
    </row>
    <row r="7379" spans="1:3" s="5" customFormat="1">
      <c r="A7379" s="12"/>
      <c r="B7379" s="12"/>
      <c r="C7379" s="12"/>
    </row>
    <row r="7380" spans="1:3" s="5" customFormat="1">
      <c r="A7380" s="12"/>
      <c r="B7380" s="12"/>
      <c r="C7380" s="12"/>
    </row>
    <row r="7381" spans="1:3" s="5" customFormat="1">
      <c r="A7381" s="12"/>
      <c r="B7381" s="12"/>
      <c r="C7381" s="12"/>
    </row>
    <row r="7382" spans="1:3" s="5" customFormat="1">
      <c r="A7382" s="12"/>
      <c r="B7382" s="12"/>
      <c r="C7382" s="12"/>
    </row>
    <row r="7383" spans="1:3" s="5" customFormat="1">
      <c r="A7383" s="12"/>
      <c r="B7383" s="12"/>
      <c r="C7383" s="12"/>
    </row>
    <row r="7384" spans="1:3" s="5" customFormat="1">
      <c r="A7384" s="12"/>
      <c r="B7384" s="12"/>
      <c r="C7384" s="12"/>
    </row>
    <row r="7385" spans="1:3" s="5" customFormat="1">
      <c r="A7385" s="12"/>
      <c r="B7385" s="12"/>
      <c r="C7385" s="12"/>
    </row>
    <row r="7386" spans="1:3" s="5" customFormat="1">
      <c r="A7386" s="12"/>
      <c r="B7386" s="12"/>
      <c r="C7386" s="12"/>
    </row>
    <row r="7387" spans="1:3" s="5" customFormat="1">
      <c r="A7387" s="12"/>
      <c r="B7387" s="12"/>
      <c r="C7387" s="12"/>
    </row>
    <row r="7388" spans="1:3" s="5" customFormat="1">
      <c r="A7388" s="12"/>
      <c r="B7388" s="12"/>
      <c r="C7388" s="12"/>
    </row>
    <row r="7389" spans="1:3" s="5" customFormat="1">
      <c r="A7389" s="12"/>
      <c r="B7389" s="12"/>
      <c r="C7389" s="12"/>
    </row>
    <row r="7390" spans="1:3" s="5" customFormat="1">
      <c r="A7390" s="12"/>
      <c r="B7390" s="12"/>
      <c r="C7390" s="12"/>
    </row>
    <row r="7391" spans="1:3" s="5" customFormat="1">
      <c r="A7391" s="12"/>
      <c r="B7391" s="12"/>
      <c r="C7391" s="12"/>
    </row>
    <row r="7392" spans="1:3" s="5" customFormat="1">
      <c r="A7392" s="12"/>
      <c r="B7392" s="12"/>
      <c r="C7392" s="12"/>
    </row>
    <row r="7393" spans="1:3" s="5" customFormat="1">
      <c r="A7393" s="12"/>
      <c r="B7393" s="12"/>
      <c r="C7393" s="12"/>
    </row>
    <row r="7394" spans="1:3" s="5" customFormat="1">
      <c r="A7394" s="12"/>
      <c r="B7394" s="12"/>
      <c r="C7394" s="12"/>
    </row>
    <row r="7395" spans="1:3" s="5" customFormat="1">
      <c r="A7395" s="12"/>
      <c r="B7395" s="12"/>
      <c r="C7395" s="12"/>
    </row>
    <row r="7396" spans="1:3" s="5" customFormat="1">
      <c r="A7396" s="12"/>
      <c r="B7396" s="12"/>
      <c r="C7396" s="12"/>
    </row>
    <row r="7397" spans="1:3" s="5" customFormat="1">
      <c r="A7397" s="12"/>
      <c r="B7397" s="12"/>
      <c r="C7397" s="12"/>
    </row>
    <row r="7398" spans="1:3" s="5" customFormat="1">
      <c r="A7398" s="12"/>
      <c r="B7398" s="12"/>
      <c r="C7398" s="12"/>
    </row>
    <row r="7399" spans="1:3" s="5" customFormat="1">
      <c r="A7399" s="12"/>
      <c r="B7399" s="12"/>
      <c r="C7399" s="12"/>
    </row>
    <row r="7400" spans="1:3" s="5" customFormat="1">
      <c r="A7400" s="12"/>
      <c r="B7400" s="12"/>
      <c r="C7400" s="12"/>
    </row>
    <row r="7401" spans="1:3" s="5" customFormat="1">
      <c r="A7401" s="12"/>
      <c r="B7401" s="12"/>
      <c r="C7401" s="12"/>
    </row>
    <row r="7402" spans="1:3" s="5" customFormat="1">
      <c r="A7402" s="12"/>
      <c r="B7402" s="12"/>
      <c r="C7402" s="12"/>
    </row>
    <row r="7403" spans="1:3" s="5" customFormat="1">
      <c r="A7403" s="12"/>
      <c r="B7403" s="12"/>
      <c r="C7403" s="12"/>
    </row>
    <row r="7404" spans="1:3" s="5" customFormat="1">
      <c r="A7404" s="12"/>
      <c r="B7404" s="12"/>
      <c r="C7404" s="12"/>
    </row>
    <row r="7405" spans="1:3" s="5" customFormat="1">
      <c r="A7405" s="12"/>
      <c r="B7405" s="12"/>
      <c r="C7405" s="12"/>
    </row>
    <row r="7406" spans="1:3" s="5" customFormat="1">
      <c r="A7406" s="12"/>
      <c r="B7406" s="12"/>
      <c r="C7406" s="12"/>
    </row>
    <row r="7407" spans="1:3" s="5" customFormat="1">
      <c r="A7407" s="12"/>
      <c r="B7407" s="12"/>
      <c r="C7407" s="12"/>
    </row>
    <row r="7408" spans="1:3" s="5" customFormat="1">
      <c r="A7408" s="12"/>
      <c r="B7408" s="12"/>
      <c r="C7408" s="12"/>
    </row>
    <row r="7409" spans="1:3" s="5" customFormat="1">
      <c r="A7409" s="12"/>
      <c r="B7409" s="12"/>
      <c r="C7409" s="12"/>
    </row>
    <row r="7410" spans="1:3" s="5" customFormat="1">
      <c r="A7410" s="12"/>
      <c r="B7410" s="12"/>
      <c r="C7410" s="12"/>
    </row>
    <row r="7411" spans="1:3" s="5" customFormat="1">
      <c r="A7411" s="12"/>
      <c r="B7411" s="12"/>
      <c r="C7411" s="12"/>
    </row>
    <row r="7412" spans="1:3" s="5" customFormat="1">
      <c r="A7412" s="12"/>
      <c r="B7412" s="12"/>
      <c r="C7412" s="12"/>
    </row>
    <row r="7413" spans="1:3" s="5" customFormat="1">
      <c r="A7413" s="12"/>
      <c r="B7413" s="12"/>
      <c r="C7413" s="12"/>
    </row>
    <row r="7414" spans="1:3" s="5" customFormat="1">
      <c r="A7414" s="12"/>
      <c r="B7414" s="12"/>
      <c r="C7414" s="12"/>
    </row>
    <row r="7415" spans="1:3" s="5" customFormat="1">
      <c r="A7415" s="12"/>
      <c r="B7415" s="12"/>
      <c r="C7415" s="12"/>
    </row>
    <row r="7416" spans="1:3" s="5" customFormat="1">
      <c r="A7416" s="12"/>
      <c r="B7416" s="12"/>
      <c r="C7416" s="12"/>
    </row>
    <row r="7417" spans="1:3" s="5" customFormat="1">
      <c r="A7417" s="12"/>
      <c r="B7417" s="12"/>
      <c r="C7417" s="12"/>
    </row>
    <row r="7418" spans="1:3" s="5" customFormat="1">
      <c r="A7418" s="12"/>
      <c r="B7418" s="12"/>
      <c r="C7418" s="12"/>
    </row>
    <row r="7419" spans="1:3" s="5" customFormat="1">
      <c r="A7419" s="12"/>
      <c r="B7419" s="12"/>
      <c r="C7419" s="12"/>
    </row>
    <row r="7420" spans="1:3" s="5" customFormat="1">
      <c r="A7420" s="12"/>
      <c r="B7420" s="12"/>
      <c r="C7420" s="12"/>
    </row>
    <row r="7421" spans="1:3" s="5" customFormat="1">
      <c r="A7421" s="12"/>
      <c r="B7421" s="12"/>
      <c r="C7421" s="12"/>
    </row>
    <row r="7422" spans="1:3" s="5" customFormat="1">
      <c r="A7422" s="12"/>
      <c r="B7422" s="12"/>
      <c r="C7422" s="12"/>
    </row>
    <row r="7423" spans="1:3" s="5" customFormat="1">
      <c r="A7423" s="12"/>
      <c r="B7423" s="12"/>
      <c r="C7423" s="12"/>
    </row>
    <row r="7424" spans="1:3" s="5" customFormat="1">
      <c r="A7424" s="12"/>
      <c r="B7424" s="12"/>
      <c r="C7424" s="12"/>
    </row>
    <row r="7425" spans="1:3" s="5" customFormat="1">
      <c r="A7425" s="12"/>
      <c r="B7425" s="12"/>
      <c r="C7425" s="12"/>
    </row>
    <row r="7426" spans="1:3" s="5" customFormat="1">
      <c r="A7426" s="12"/>
      <c r="B7426" s="12"/>
      <c r="C7426" s="12"/>
    </row>
    <row r="7427" spans="1:3" s="5" customFormat="1">
      <c r="A7427" s="12"/>
      <c r="B7427" s="12"/>
      <c r="C7427" s="12"/>
    </row>
    <row r="7428" spans="1:3" s="5" customFormat="1">
      <c r="A7428" s="12"/>
      <c r="B7428" s="12"/>
      <c r="C7428" s="12"/>
    </row>
    <row r="7429" spans="1:3" s="5" customFormat="1">
      <c r="A7429" s="12"/>
      <c r="B7429" s="12"/>
      <c r="C7429" s="12"/>
    </row>
    <row r="7430" spans="1:3" s="5" customFormat="1">
      <c r="A7430" s="12"/>
      <c r="B7430" s="12"/>
      <c r="C7430" s="12"/>
    </row>
    <row r="7431" spans="1:3" s="5" customFormat="1">
      <c r="A7431" s="12"/>
      <c r="B7431" s="12"/>
      <c r="C7431" s="12"/>
    </row>
    <row r="7432" spans="1:3" s="5" customFormat="1">
      <c r="A7432" s="12"/>
      <c r="B7432" s="12"/>
      <c r="C7432" s="12"/>
    </row>
    <row r="7433" spans="1:3" s="5" customFormat="1">
      <c r="A7433" s="12"/>
      <c r="B7433" s="12"/>
      <c r="C7433" s="12"/>
    </row>
    <row r="7434" spans="1:3" s="5" customFormat="1">
      <c r="A7434" s="12"/>
      <c r="B7434" s="12"/>
      <c r="C7434" s="12"/>
    </row>
    <row r="7435" spans="1:3" s="5" customFormat="1">
      <c r="A7435" s="12"/>
      <c r="B7435" s="12"/>
      <c r="C7435" s="12"/>
    </row>
    <row r="7436" spans="1:3" s="5" customFormat="1">
      <c r="A7436" s="12"/>
      <c r="B7436" s="12"/>
      <c r="C7436" s="12"/>
    </row>
    <row r="7437" spans="1:3" s="5" customFormat="1">
      <c r="A7437" s="12"/>
      <c r="B7437" s="12"/>
      <c r="C7437" s="12"/>
    </row>
    <row r="7438" spans="1:3" s="5" customFormat="1">
      <c r="A7438" s="12"/>
      <c r="B7438" s="12"/>
      <c r="C7438" s="12"/>
    </row>
    <row r="7439" spans="1:3" s="5" customFormat="1">
      <c r="A7439" s="12"/>
      <c r="B7439" s="12"/>
      <c r="C7439" s="12"/>
    </row>
    <row r="7440" spans="1:3" s="5" customFormat="1">
      <c r="A7440" s="12"/>
      <c r="B7440" s="12"/>
      <c r="C7440" s="12"/>
    </row>
    <row r="7441" spans="1:3" s="5" customFormat="1">
      <c r="A7441" s="12"/>
      <c r="B7441" s="12"/>
      <c r="C7441" s="12"/>
    </row>
    <row r="7442" spans="1:3" s="5" customFormat="1">
      <c r="A7442" s="12"/>
      <c r="B7442" s="12"/>
      <c r="C7442" s="12"/>
    </row>
    <row r="7443" spans="1:3" s="5" customFormat="1">
      <c r="A7443" s="12"/>
      <c r="B7443" s="12"/>
      <c r="C7443" s="12"/>
    </row>
    <row r="7444" spans="1:3" s="5" customFormat="1">
      <c r="A7444" s="12"/>
      <c r="B7444" s="12"/>
      <c r="C7444" s="12"/>
    </row>
    <row r="7445" spans="1:3" s="5" customFormat="1">
      <c r="A7445" s="12"/>
      <c r="B7445" s="12"/>
      <c r="C7445" s="12"/>
    </row>
    <row r="7446" spans="1:3" s="5" customFormat="1">
      <c r="A7446" s="12"/>
      <c r="B7446" s="12"/>
      <c r="C7446" s="12"/>
    </row>
    <row r="7447" spans="1:3" s="5" customFormat="1">
      <c r="A7447" s="12"/>
      <c r="B7447" s="12"/>
      <c r="C7447" s="12"/>
    </row>
    <row r="7448" spans="1:3" s="5" customFormat="1">
      <c r="A7448" s="12"/>
      <c r="B7448" s="12"/>
      <c r="C7448" s="12"/>
    </row>
    <row r="7449" spans="1:3" s="5" customFormat="1">
      <c r="A7449" s="12"/>
      <c r="B7449" s="12"/>
      <c r="C7449" s="12"/>
    </row>
    <row r="7450" spans="1:3" s="5" customFormat="1">
      <c r="A7450" s="12"/>
      <c r="B7450" s="12"/>
      <c r="C7450" s="12"/>
    </row>
    <row r="7451" spans="1:3" s="5" customFormat="1">
      <c r="A7451" s="12"/>
      <c r="B7451" s="12"/>
      <c r="C7451" s="12"/>
    </row>
    <row r="7452" spans="1:3" s="5" customFormat="1">
      <c r="A7452" s="12"/>
      <c r="B7452" s="12"/>
      <c r="C7452" s="12"/>
    </row>
    <row r="7453" spans="1:3" s="5" customFormat="1">
      <c r="A7453" s="12"/>
      <c r="B7453" s="12"/>
      <c r="C7453" s="12"/>
    </row>
    <row r="7454" spans="1:3" s="5" customFormat="1">
      <c r="A7454" s="12"/>
      <c r="B7454" s="12"/>
      <c r="C7454" s="12"/>
    </row>
    <row r="7455" spans="1:3" s="5" customFormat="1">
      <c r="A7455" s="12"/>
      <c r="B7455" s="12"/>
      <c r="C7455" s="12"/>
    </row>
    <row r="7456" spans="1:3" s="5" customFormat="1">
      <c r="A7456" s="12"/>
      <c r="B7456" s="12"/>
      <c r="C7456" s="12"/>
    </row>
    <row r="7457" spans="1:3" s="5" customFormat="1">
      <c r="A7457" s="12"/>
      <c r="B7457" s="12"/>
      <c r="C7457" s="12"/>
    </row>
    <row r="7458" spans="1:3" s="5" customFormat="1">
      <c r="A7458" s="12"/>
      <c r="B7458" s="12"/>
      <c r="C7458" s="12"/>
    </row>
    <row r="7459" spans="1:3" s="5" customFormat="1">
      <c r="A7459" s="12"/>
      <c r="B7459" s="12"/>
      <c r="C7459" s="12"/>
    </row>
    <row r="7460" spans="1:3" s="5" customFormat="1">
      <c r="A7460" s="12"/>
      <c r="B7460" s="12"/>
      <c r="C7460" s="12"/>
    </row>
    <row r="7461" spans="1:3" s="5" customFormat="1">
      <c r="A7461" s="12"/>
      <c r="B7461" s="12"/>
      <c r="C7461" s="12"/>
    </row>
    <row r="7462" spans="1:3" s="5" customFormat="1">
      <c r="A7462" s="12"/>
      <c r="B7462" s="12"/>
      <c r="C7462" s="12"/>
    </row>
    <row r="7463" spans="1:3" s="5" customFormat="1">
      <c r="A7463" s="12"/>
      <c r="B7463" s="12"/>
      <c r="C7463" s="12"/>
    </row>
    <row r="7464" spans="1:3" s="5" customFormat="1">
      <c r="A7464" s="12"/>
      <c r="B7464" s="12"/>
      <c r="C7464" s="12"/>
    </row>
    <row r="7465" spans="1:3" s="5" customFormat="1">
      <c r="A7465" s="12"/>
      <c r="B7465" s="12"/>
      <c r="C7465" s="12"/>
    </row>
    <row r="7466" spans="1:3" s="5" customFormat="1">
      <c r="A7466" s="12"/>
      <c r="B7466" s="12"/>
      <c r="C7466" s="12"/>
    </row>
    <row r="7467" spans="1:3" s="5" customFormat="1">
      <c r="A7467" s="12"/>
      <c r="B7467" s="12"/>
      <c r="C7467" s="12"/>
    </row>
    <row r="7468" spans="1:3" s="5" customFormat="1">
      <c r="A7468" s="12"/>
      <c r="B7468" s="12"/>
      <c r="C7468" s="12"/>
    </row>
    <row r="7469" spans="1:3" s="5" customFormat="1">
      <c r="A7469" s="12"/>
      <c r="B7469" s="12"/>
      <c r="C7469" s="12"/>
    </row>
    <row r="7470" spans="1:3" s="5" customFormat="1">
      <c r="A7470" s="12"/>
      <c r="B7470" s="12"/>
      <c r="C7470" s="12"/>
    </row>
    <row r="7471" spans="1:3" s="5" customFormat="1">
      <c r="A7471" s="12"/>
      <c r="B7471" s="12"/>
      <c r="C7471" s="12"/>
    </row>
    <row r="7472" spans="1:3" s="5" customFormat="1">
      <c r="A7472" s="12"/>
      <c r="B7472" s="12"/>
      <c r="C7472" s="12"/>
    </row>
    <row r="7473" spans="1:3" s="5" customFormat="1">
      <c r="A7473" s="12"/>
      <c r="B7473" s="12"/>
      <c r="C7473" s="12"/>
    </row>
    <row r="7474" spans="1:3" s="5" customFormat="1">
      <c r="A7474" s="12"/>
      <c r="B7474" s="12"/>
      <c r="C7474" s="12"/>
    </row>
    <row r="7475" spans="1:3" s="5" customFormat="1">
      <c r="A7475" s="12"/>
      <c r="B7475" s="12"/>
      <c r="C7475" s="12"/>
    </row>
    <row r="7476" spans="1:3" s="5" customFormat="1">
      <c r="A7476" s="12"/>
      <c r="B7476" s="12"/>
      <c r="C7476" s="12"/>
    </row>
    <row r="7477" spans="1:3" s="5" customFormat="1">
      <c r="A7477" s="12"/>
      <c r="B7477" s="12"/>
      <c r="C7477" s="12"/>
    </row>
    <row r="7478" spans="1:3" s="5" customFormat="1">
      <c r="A7478" s="12"/>
      <c r="B7478" s="12"/>
      <c r="C7478" s="12"/>
    </row>
    <row r="7479" spans="1:3" s="5" customFormat="1">
      <c r="A7479" s="12"/>
      <c r="B7479" s="12"/>
      <c r="C7479" s="12"/>
    </row>
    <row r="7480" spans="1:3" s="5" customFormat="1">
      <c r="A7480" s="12"/>
      <c r="B7480" s="12"/>
      <c r="C7480" s="12"/>
    </row>
    <row r="7481" spans="1:3" s="5" customFormat="1">
      <c r="A7481" s="12"/>
      <c r="B7481" s="12"/>
      <c r="C7481" s="12"/>
    </row>
    <row r="7482" spans="1:3" s="5" customFormat="1">
      <c r="A7482" s="12"/>
      <c r="B7482" s="12"/>
      <c r="C7482" s="12"/>
    </row>
    <row r="7483" spans="1:3" s="5" customFormat="1">
      <c r="A7483" s="12"/>
      <c r="B7483" s="12"/>
      <c r="C7483" s="12"/>
    </row>
    <row r="7484" spans="1:3" s="5" customFormat="1">
      <c r="A7484" s="12"/>
      <c r="B7484" s="12"/>
      <c r="C7484" s="12"/>
    </row>
    <row r="7485" spans="1:3" s="5" customFormat="1">
      <c r="A7485" s="12"/>
      <c r="B7485" s="12"/>
      <c r="C7485" s="12"/>
    </row>
    <row r="7486" spans="1:3" s="5" customFormat="1">
      <c r="A7486" s="12"/>
      <c r="B7486" s="12"/>
      <c r="C7486" s="12"/>
    </row>
    <row r="7487" spans="1:3" s="5" customFormat="1">
      <c r="A7487" s="12"/>
      <c r="B7487" s="12"/>
      <c r="C7487" s="12"/>
    </row>
    <row r="7488" spans="1:3" s="5" customFormat="1">
      <c r="A7488" s="12"/>
      <c r="B7488" s="12"/>
      <c r="C7488" s="12"/>
    </row>
    <row r="7489" spans="1:3" s="5" customFormat="1">
      <c r="A7489" s="12"/>
      <c r="B7489" s="12"/>
      <c r="C7489" s="12"/>
    </row>
    <row r="7490" spans="1:3" s="5" customFormat="1">
      <c r="A7490" s="12"/>
      <c r="B7490" s="12"/>
      <c r="C7490" s="12"/>
    </row>
    <row r="7491" spans="1:3" s="5" customFormat="1">
      <c r="A7491" s="12"/>
      <c r="B7491" s="12"/>
      <c r="C7491" s="12"/>
    </row>
    <row r="7492" spans="1:3" s="5" customFormat="1">
      <c r="A7492" s="12"/>
      <c r="B7492" s="12"/>
      <c r="C7492" s="12"/>
    </row>
    <row r="7493" spans="1:3" s="5" customFormat="1">
      <c r="A7493" s="12"/>
      <c r="B7493" s="12"/>
      <c r="C7493" s="12"/>
    </row>
    <row r="7494" spans="1:3" s="5" customFormat="1">
      <c r="A7494" s="12"/>
      <c r="B7494" s="12"/>
      <c r="C7494" s="12"/>
    </row>
    <row r="7495" spans="1:3" s="5" customFormat="1">
      <c r="A7495" s="12"/>
      <c r="B7495" s="12"/>
      <c r="C7495" s="12"/>
    </row>
    <row r="7496" spans="1:3" s="5" customFormat="1">
      <c r="A7496" s="12"/>
      <c r="B7496" s="12"/>
      <c r="C7496" s="12"/>
    </row>
    <row r="7497" spans="1:3" s="5" customFormat="1">
      <c r="A7497" s="12"/>
      <c r="B7497" s="12"/>
      <c r="C7497" s="12"/>
    </row>
    <row r="7498" spans="1:3" s="5" customFormat="1">
      <c r="A7498" s="12"/>
      <c r="B7498" s="12"/>
      <c r="C7498" s="12"/>
    </row>
    <row r="7499" spans="1:3" s="5" customFormat="1">
      <c r="A7499" s="12"/>
      <c r="B7499" s="12"/>
      <c r="C7499" s="12"/>
    </row>
    <row r="7500" spans="1:3" s="5" customFormat="1">
      <c r="A7500" s="12"/>
      <c r="B7500" s="12"/>
      <c r="C7500" s="12"/>
    </row>
    <row r="7501" spans="1:3" s="5" customFormat="1">
      <c r="A7501" s="12"/>
      <c r="B7501" s="12"/>
      <c r="C7501" s="12"/>
    </row>
    <row r="7502" spans="1:3" s="5" customFormat="1">
      <c r="A7502" s="12"/>
      <c r="B7502" s="12"/>
      <c r="C7502" s="12"/>
    </row>
    <row r="7503" spans="1:3" s="5" customFormat="1">
      <c r="A7503" s="12"/>
      <c r="B7503" s="12"/>
      <c r="C7503" s="12"/>
    </row>
    <row r="7504" spans="1:3" s="5" customFormat="1">
      <c r="A7504" s="12"/>
      <c r="B7504" s="12"/>
      <c r="C7504" s="12"/>
    </row>
    <row r="7505" spans="1:3" s="5" customFormat="1">
      <c r="A7505" s="12"/>
      <c r="B7505" s="12"/>
      <c r="C7505" s="12"/>
    </row>
    <row r="7506" spans="1:3" s="5" customFormat="1">
      <c r="A7506" s="12"/>
      <c r="B7506" s="12"/>
      <c r="C7506" s="12"/>
    </row>
    <row r="7507" spans="1:3" s="5" customFormat="1">
      <c r="A7507" s="12"/>
      <c r="B7507" s="12"/>
      <c r="C7507" s="12"/>
    </row>
    <row r="7508" spans="1:3" s="5" customFormat="1">
      <c r="A7508" s="12"/>
      <c r="B7508" s="12"/>
      <c r="C7508" s="12"/>
    </row>
    <row r="7509" spans="1:3" s="5" customFormat="1">
      <c r="A7509" s="12"/>
      <c r="B7509" s="12"/>
      <c r="C7509" s="12"/>
    </row>
    <row r="7510" spans="1:3" s="5" customFormat="1">
      <c r="A7510" s="12"/>
      <c r="B7510" s="12"/>
      <c r="C7510" s="12"/>
    </row>
    <row r="7511" spans="1:3" s="5" customFormat="1">
      <c r="A7511" s="12"/>
      <c r="B7511" s="12"/>
      <c r="C7511" s="12"/>
    </row>
    <row r="7512" spans="1:3" s="5" customFormat="1">
      <c r="A7512" s="12"/>
      <c r="B7512" s="12"/>
      <c r="C7512" s="12"/>
    </row>
    <row r="7513" spans="1:3" s="5" customFormat="1">
      <c r="A7513" s="12"/>
      <c r="B7513" s="12"/>
      <c r="C7513" s="12"/>
    </row>
    <row r="7514" spans="1:3" s="5" customFormat="1">
      <c r="A7514" s="12"/>
      <c r="B7514" s="12"/>
      <c r="C7514" s="12"/>
    </row>
    <row r="7515" spans="1:3" s="5" customFormat="1">
      <c r="A7515" s="12"/>
      <c r="B7515" s="12"/>
      <c r="C7515" s="12"/>
    </row>
    <row r="7516" spans="1:3" s="5" customFormat="1">
      <c r="A7516" s="12"/>
      <c r="B7516" s="12"/>
      <c r="C7516" s="12"/>
    </row>
    <row r="7517" spans="1:3" s="5" customFormat="1">
      <c r="A7517" s="12"/>
      <c r="B7517" s="12"/>
      <c r="C7517" s="12"/>
    </row>
    <row r="7518" spans="1:3" s="5" customFormat="1">
      <c r="A7518" s="12"/>
      <c r="B7518" s="12"/>
      <c r="C7518" s="12"/>
    </row>
    <row r="7519" spans="1:3" s="5" customFormat="1">
      <c r="A7519" s="12"/>
      <c r="B7519" s="12"/>
      <c r="C7519" s="12"/>
    </row>
    <row r="7520" spans="1:3" s="5" customFormat="1">
      <c r="A7520" s="12"/>
      <c r="B7520" s="12"/>
      <c r="C7520" s="12"/>
    </row>
    <row r="7521" spans="1:3" s="5" customFormat="1">
      <c r="A7521" s="12"/>
      <c r="B7521" s="12"/>
      <c r="C7521" s="12"/>
    </row>
    <row r="7522" spans="1:3" s="5" customFormat="1">
      <c r="A7522" s="12"/>
      <c r="B7522" s="12"/>
      <c r="C7522" s="12"/>
    </row>
    <row r="7523" spans="1:3" s="5" customFormat="1">
      <c r="A7523" s="12"/>
      <c r="B7523" s="12"/>
      <c r="C7523" s="12"/>
    </row>
    <row r="7524" spans="1:3" s="5" customFormat="1">
      <c r="A7524" s="12"/>
      <c r="B7524" s="12"/>
      <c r="C7524" s="12"/>
    </row>
    <row r="7525" spans="1:3" s="5" customFormat="1">
      <c r="A7525" s="12"/>
      <c r="B7525" s="12"/>
      <c r="C7525" s="12"/>
    </row>
    <row r="7526" spans="1:3" s="5" customFormat="1">
      <c r="A7526" s="12"/>
      <c r="B7526" s="12"/>
      <c r="C7526" s="12"/>
    </row>
    <row r="7527" spans="1:3" s="5" customFormat="1">
      <c r="A7527" s="12"/>
      <c r="B7527" s="12"/>
      <c r="C7527" s="12"/>
    </row>
    <row r="7528" spans="1:3" s="5" customFormat="1">
      <c r="A7528" s="12"/>
      <c r="B7528" s="12"/>
      <c r="C7528" s="12"/>
    </row>
    <row r="7529" spans="1:3" s="5" customFormat="1">
      <c r="A7529" s="12"/>
      <c r="B7529" s="12"/>
      <c r="C7529" s="12"/>
    </row>
    <row r="7530" spans="1:3" s="5" customFormat="1">
      <c r="A7530" s="12"/>
      <c r="B7530" s="12"/>
      <c r="C7530" s="12"/>
    </row>
    <row r="7531" spans="1:3" s="5" customFormat="1">
      <c r="A7531" s="12"/>
      <c r="B7531" s="12"/>
      <c r="C7531" s="12"/>
    </row>
    <row r="7532" spans="1:3" s="5" customFormat="1">
      <c r="A7532" s="12"/>
      <c r="B7532" s="12"/>
      <c r="C7532" s="12"/>
    </row>
    <row r="7533" spans="1:3" s="5" customFormat="1">
      <c r="A7533" s="12"/>
      <c r="B7533" s="12"/>
      <c r="C7533" s="12"/>
    </row>
    <row r="7534" spans="1:3" s="5" customFormat="1">
      <c r="A7534" s="12"/>
      <c r="B7534" s="12"/>
      <c r="C7534" s="12"/>
    </row>
    <row r="7535" spans="1:3" s="5" customFormat="1">
      <c r="A7535" s="12"/>
      <c r="B7535" s="12"/>
      <c r="C7535" s="12"/>
    </row>
    <row r="7536" spans="1:3" s="5" customFormat="1">
      <c r="A7536" s="12"/>
      <c r="B7536" s="12"/>
      <c r="C7536" s="12"/>
    </row>
    <row r="7537" spans="1:3" s="5" customFormat="1">
      <c r="A7537" s="12"/>
      <c r="B7537" s="12"/>
      <c r="C7537" s="12"/>
    </row>
    <row r="7538" spans="1:3" s="5" customFormat="1">
      <c r="A7538" s="12"/>
      <c r="B7538" s="12"/>
      <c r="C7538" s="12"/>
    </row>
    <row r="7539" spans="1:3" s="5" customFormat="1">
      <c r="A7539" s="12"/>
      <c r="B7539" s="12"/>
      <c r="C7539" s="12"/>
    </row>
    <row r="7540" spans="1:3" s="5" customFormat="1">
      <c r="A7540" s="12"/>
      <c r="B7540" s="12"/>
      <c r="C7540" s="12"/>
    </row>
    <row r="7541" spans="1:3" s="5" customFormat="1">
      <c r="A7541" s="12"/>
      <c r="B7541" s="12"/>
      <c r="C7541" s="12"/>
    </row>
    <row r="7542" spans="1:3" s="5" customFormat="1">
      <c r="A7542" s="12"/>
      <c r="B7542" s="12"/>
      <c r="C7542" s="12"/>
    </row>
    <row r="7543" spans="1:3" s="5" customFormat="1">
      <c r="A7543" s="12"/>
      <c r="B7543" s="12"/>
      <c r="C7543" s="12"/>
    </row>
    <row r="7544" spans="1:3" s="5" customFormat="1">
      <c r="A7544" s="12"/>
      <c r="B7544" s="12"/>
      <c r="C7544" s="12"/>
    </row>
    <row r="7545" spans="1:3" s="5" customFormat="1">
      <c r="A7545" s="12"/>
      <c r="B7545" s="12"/>
      <c r="C7545" s="12"/>
    </row>
    <row r="7546" spans="1:3" s="5" customFormat="1">
      <c r="A7546" s="12"/>
      <c r="B7546" s="12"/>
      <c r="C7546" s="12"/>
    </row>
    <row r="7547" spans="1:3" s="5" customFormat="1">
      <c r="A7547" s="12"/>
      <c r="B7547" s="12"/>
      <c r="C7547" s="12"/>
    </row>
    <row r="7548" spans="1:3" s="5" customFormat="1">
      <c r="A7548" s="12"/>
      <c r="B7548" s="12"/>
      <c r="C7548" s="12"/>
    </row>
    <row r="7549" spans="1:3" s="5" customFormat="1">
      <c r="A7549" s="12"/>
      <c r="B7549" s="12"/>
      <c r="C7549" s="12"/>
    </row>
    <row r="7550" spans="1:3" s="5" customFormat="1">
      <c r="A7550" s="12"/>
      <c r="B7550" s="12"/>
      <c r="C7550" s="12"/>
    </row>
    <row r="7551" spans="1:3" s="5" customFormat="1">
      <c r="A7551" s="12"/>
      <c r="B7551" s="12"/>
      <c r="C7551" s="12"/>
    </row>
    <row r="7552" spans="1:3" s="5" customFormat="1">
      <c r="A7552" s="12"/>
      <c r="B7552" s="12"/>
      <c r="C7552" s="12"/>
    </row>
    <row r="7553" spans="1:3" s="5" customFormat="1">
      <c r="A7553" s="12"/>
      <c r="B7553" s="12"/>
      <c r="C7553" s="12"/>
    </row>
    <row r="7554" spans="1:3" s="5" customFormat="1">
      <c r="A7554" s="12"/>
      <c r="B7554" s="12"/>
      <c r="C7554" s="12"/>
    </row>
    <row r="7555" spans="1:3" s="5" customFormat="1">
      <c r="A7555" s="12"/>
      <c r="B7555" s="12"/>
      <c r="C7555" s="12"/>
    </row>
    <row r="7556" spans="1:3" s="5" customFormat="1">
      <c r="A7556" s="12"/>
      <c r="B7556" s="12"/>
      <c r="C7556" s="12"/>
    </row>
    <row r="7557" spans="1:3" s="5" customFormat="1">
      <c r="A7557" s="12"/>
      <c r="B7557" s="12"/>
      <c r="C7557" s="12"/>
    </row>
    <row r="7558" spans="1:3" s="5" customFormat="1">
      <c r="A7558" s="12"/>
      <c r="B7558" s="12"/>
      <c r="C7558" s="12"/>
    </row>
    <row r="7559" spans="1:3" s="5" customFormat="1">
      <c r="A7559" s="12"/>
      <c r="B7559" s="12"/>
      <c r="C7559" s="12"/>
    </row>
    <row r="7560" spans="1:3" s="5" customFormat="1">
      <c r="A7560" s="12"/>
      <c r="B7560" s="12"/>
      <c r="C7560" s="12"/>
    </row>
    <row r="7561" spans="1:3" s="5" customFormat="1">
      <c r="A7561" s="12"/>
      <c r="B7561" s="12"/>
      <c r="C7561" s="12"/>
    </row>
    <row r="7562" spans="1:3" s="5" customFormat="1">
      <c r="A7562" s="12"/>
      <c r="B7562" s="12"/>
      <c r="C7562" s="12"/>
    </row>
    <row r="7563" spans="1:3" s="5" customFormat="1">
      <c r="A7563" s="12"/>
      <c r="B7563" s="12"/>
      <c r="C7563" s="12"/>
    </row>
    <row r="7564" spans="1:3" s="5" customFormat="1">
      <c r="A7564" s="12"/>
      <c r="B7564" s="12"/>
      <c r="C7564" s="12"/>
    </row>
    <row r="7565" spans="1:3" s="5" customFormat="1">
      <c r="A7565" s="12"/>
      <c r="B7565" s="12"/>
      <c r="C7565" s="12"/>
    </row>
    <row r="7566" spans="1:3" s="5" customFormat="1">
      <c r="A7566" s="12"/>
      <c r="B7566" s="12"/>
      <c r="C7566" s="12"/>
    </row>
    <row r="7567" spans="1:3" s="5" customFormat="1">
      <c r="A7567" s="12"/>
      <c r="B7567" s="12"/>
      <c r="C7567" s="12"/>
    </row>
    <row r="7568" spans="1:3" s="5" customFormat="1">
      <c r="A7568" s="12"/>
      <c r="B7568" s="12"/>
      <c r="C7568" s="12"/>
    </row>
    <row r="7569" spans="1:3" s="5" customFormat="1">
      <c r="A7569" s="12"/>
      <c r="B7569" s="12"/>
      <c r="C7569" s="12"/>
    </row>
    <row r="7570" spans="1:3" s="5" customFormat="1">
      <c r="A7570" s="12"/>
      <c r="B7570" s="12"/>
      <c r="C7570" s="12"/>
    </row>
    <row r="7571" spans="1:3" s="5" customFormat="1">
      <c r="A7571" s="12"/>
      <c r="B7571" s="12"/>
      <c r="C7571" s="12"/>
    </row>
    <row r="7572" spans="1:3" s="5" customFormat="1">
      <c r="A7572" s="12"/>
      <c r="B7572" s="12"/>
      <c r="C7572" s="12"/>
    </row>
    <row r="7573" spans="1:3" s="5" customFormat="1">
      <c r="A7573" s="12"/>
      <c r="B7573" s="12"/>
      <c r="C7573" s="12"/>
    </row>
    <row r="7574" spans="1:3" s="5" customFormat="1">
      <c r="A7574" s="12"/>
      <c r="B7574" s="12"/>
      <c r="C7574" s="12"/>
    </row>
    <row r="7575" spans="1:3" s="5" customFormat="1">
      <c r="A7575" s="12"/>
      <c r="B7575" s="12"/>
      <c r="C7575" s="12"/>
    </row>
    <row r="7576" spans="1:3" s="5" customFormat="1">
      <c r="A7576" s="12"/>
      <c r="B7576" s="12"/>
      <c r="C7576" s="12"/>
    </row>
    <row r="7577" spans="1:3" s="5" customFormat="1">
      <c r="A7577" s="12"/>
      <c r="B7577" s="12"/>
      <c r="C7577" s="12"/>
    </row>
    <row r="7578" spans="1:3" s="5" customFormat="1">
      <c r="A7578" s="12"/>
      <c r="B7578" s="12"/>
      <c r="C7578" s="12"/>
    </row>
    <row r="7579" spans="1:3" s="5" customFormat="1">
      <c r="A7579" s="12"/>
      <c r="B7579" s="12"/>
      <c r="C7579" s="12"/>
    </row>
    <row r="7580" spans="1:3" s="5" customFormat="1">
      <c r="A7580" s="12"/>
      <c r="B7580" s="12"/>
      <c r="C7580" s="12"/>
    </row>
    <row r="7581" spans="1:3" s="5" customFormat="1">
      <c r="A7581" s="12"/>
      <c r="B7581" s="12"/>
      <c r="C7581" s="12"/>
    </row>
    <row r="7582" spans="1:3" s="5" customFormat="1">
      <c r="A7582" s="12"/>
      <c r="B7582" s="12"/>
      <c r="C7582" s="12"/>
    </row>
    <row r="7583" spans="1:3" s="5" customFormat="1">
      <c r="A7583" s="12"/>
      <c r="B7583" s="12"/>
      <c r="C7583" s="12"/>
    </row>
    <row r="7584" spans="1:3" s="5" customFormat="1">
      <c r="A7584" s="12"/>
      <c r="B7584" s="12"/>
      <c r="C7584" s="12"/>
    </row>
    <row r="7585" spans="1:3" s="5" customFormat="1">
      <c r="A7585" s="12"/>
      <c r="B7585" s="12"/>
      <c r="C7585" s="12"/>
    </row>
    <row r="7586" spans="1:3" s="5" customFormat="1">
      <c r="A7586" s="12"/>
      <c r="B7586" s="12"/>
      <c r="C7586" s="12"/>
    </row>
    <row r="7587" spans="1:3" s="5" customFormat="1">
      <c r="A7587" s="12"/>
      <c r="B7587" s="12"/>
      <c r="C7587" s="12"/>
    </row>
    <row r="7588" spans="1:3" s="5" customFormat="1">
      <c r="A7588" s="12"/>
      <c r="B7588" s="12"/>
      <c r="C7588" s="12"/>
    </row>
    <row r="7589" spans="1:3" s="5" customFormat="1">
      <c r="A7589" s="12"/>
      <c r="B7589" s="12"/>
      <c r="C7589" s="12"/>
    </row>
    <row r="7590" spans="1:3" s="5" customFormat="1">
      <c r="A7590" s="12"/>
      <c r="B7590" s="12"/>
      <c r="C7590" s="12"/>
    </row>
    <row r="7591" spans="1:3" s="5" customFormat="1">
      <c r="A7591" s="12"/>
      <c r="B7591" s="12"/>
      <c r="C7591" s="12"/>
    </row>
    <row r="7592" spans="1:3" s="5" customFormat="1">
      <c r="A7592" s="12"/>
      <c r="B7592" s="12"/>
      <c r="C7592" s="12"/>
    </row>
    <row r="7593" spans="1:3" s="5" customFormat="1">
      <c r="A7593" s="12"/>
      <c r="B7593" s="12"/>
      <c r="C7593" s="12"/>
    </row>
    <row r="7594" spans="1:3" s="5" customFormat="1">
      <c r="A7594" s="12"/>
      <c r="B7594" s="12"/>
      <c r="C7594" s="12"/>
    </row>
    <row r="7595" spans="1:3" s="5" customFormat="1">
      <c r="A7595" s="12"/>
      <c r="B7595" s="12"/>
      <c r="C7595" s="12"/>
    </row>
    <row r="7596" spans="1:3" s="5" customFormat="1">
      <c r="A7596" s="12"/>
      <c r="B7596" s="12"/>
      <c r="C7596" s="12"/>
    </row>
    <row r="7597" spans="1:3" s="5" customFormat="1">
      <c r="A7597" s="12"/>
      <c r="B7597" s="12"/>
      <c r="C7597" s="12"/>
    </row>
    <row r="7598" spans="1:3" s="5" customFormat="1">
      <c r="A7598" s="12"/>
      <c r="B7598" s="12"/>
      <c r="C7598" s="12"/>
    </row>
    <row r="7599" spans="1:3" s="5" customFormat="1">
      <c r="A7599" s="12"/>
      <c r="B7599" s="12"/>
      <c r="C7599" s="12"/>
    </row>
    <row r="7600" spans="1:3" s="5" customFormat="1">
      <c r="A7600" s="12"/>
      <c r="B7600" s="12"/>
      <c r="C7600" s="12"/>
    </row>
    <row r="7601" spans="1:3" s="5" customFormat="1">
      <c r="A7601" s="12"/>
      <c r="B7601" s="12"/>
      <c r="C7601" s="12"/>
    </row>
    <row r="7602" spans="1:3" s="5" customFormat="1">
      <c r="A7602" s="12"/>
      <c r="B7602" s="12"/>
      <c r="C7602" s="12"/>
    </row>
    <row r="7603" spans="1:3" s="5" customFormat="1">
      <c r="A7603" s="12"/>
      <c r="B7603" s="12"/>
      <c r="C7603" s="12"/>
    </row>
    <row r="7604" spans="1:3" s="5" customFormat="1">
      <c r="A7604" s="12"/>
      <c r="B7604" s="12"/>
      <c r="C7604" s="12"/>
    </row>
    <row r="7605" spans="1:3" s="5" customFormat="1">
      <c r="A7605" s="12"/>
      <c r="B7605" s="12"/>
      <c r="C7605" s="12"/>
    </row>
    <row r="7606" spans="1:3" s="5" customFormat="1">
      <c r="A7606" s="12"/>
      <c r="B7606" s="12"/>
      <c r="C7606" s="12"/>
    </row>
    <row r="7607" spans="1:3" s="5" customFormat="1">
      <c r="A7607" s="12"/>
      <c r="B7607" s="12"/>
      <c r="C7607" s="12"/>
    </row>
    <row r="7608" spans="1:3" s="5" customFormat="1">
      <c r="A7608" s="12"/>
      <c r="B7608" s="12"/>
      <c r="C7608" s="12"/>
    </row>
    <row r="7609" spans="1:3" s="5" customFormat="1">
      <c r="A7609" s="12"/>
      <c r="B7609" s="12"/>
      <c r="C7609" s="12"/>
    </row>
    <row r="7610" spans="1:3" s="5" customFormat="1">
      <c r="A7610" s="12"/>
      <c r="B7610" s="12"/>
      <c r="C7610" s="12"/>
    </row>
    <row r="7611" spans="1:3" s="5" customFormat="1">
      <c r="A7611" s="12"/>
      <c r="B7611" s="12"/>
      <c r="C7611" s="12"/>
    </row>
    <row r="7612" spans="1:3" s="5" customFormat="1">
      <c r="A7612" s="12"/>
      <c r="B7612" s="12"/>
      <c r="C7612" s="12"/>
    </row>
    <row r="7613" spans="1:3" s="5" customFormat="1">
      <c r="A7613" s="12"/>
      <c r="B7613" s="12"/>
      <c r="C7613" s="12"/>
    </row>
    <row r="7614" spans="1:3" s="5" customFormat="1">
      <c r="A7614" s="12"/>
      <c r="B7614" s="12"/>
      <c r="C7614" s="12"/>
    </row>
    <row r="7615" spans="1:3" s="5" customFormat="1">
      <c r="A7615" s="12"/>
      <c r="B7615" s="12"/>
      <c r="C7615" s="12"/>
    </row>
    <row r="7616" spans="1:3" s="5" customFormat="1">
      <c r="A7616" s="12"/>
      <c r="B7616" s="12"/>
      <c r="C7616" s="12"/>
    </row>
    <row r="7617" spans="1:3" s="5" customFormat="1">
      <c r="A7617" s="12"/>
      <c r="B7617" s="12"/>
      <c r="C7617" s="12"/>
    </row>
    <row r="7618" spans="1:3" s="5" customFormat="1">
      <c r="A7618" s="12"/>
      <c r="B7618" s="12"/>
      <c r="C7618" s="12"/>
    </row>
    <row r="7619" spans="1:3" s="5" customFormat="1">
      <c r="A7619" s="12"/>
      <c r="B7619" s="12"/>
      <c r="C7619" s="12"/>
    </row>
    <row r="7620" spans="1:3" s="5" customFormat="1">
      <c r="A7620" s="12"/>
      <c r="B7620" s="12"/>
      <c r="C7620" s="12"/>
    </row>
    <row r="7621" spans="1:3" s="5" customFormat="1">
      <c r="A7621" s="12"/>
      <c r="B7621" s="12"/>
      <c r="C7621" s="12"/>
    </row>
    <row r="7622" spans="1:3" s="5" customFormat="1">
      <c r="A7622" s="12"/>
      <c r="B7622" s="12"/>
      <c r="C7622" s="12"/>
    </row>
    <row r="7623" spans="1:3" s="5" customFormat="1">
      <c r="A7623" s="12"/>
      <c r="B7623" s="12"/>
      <c r="C7623" s="12"/>
    </row>
    <row r="7624" spans="1:3" s="5" customFormat="1">
      <c r="A7624" s="12"/>
      <c r="B7624" s="12"/>
      <c r="C7624" s="12"/>
    </row>
    <row r="7625" spans="1:3" s="5" customFormat="1">
      <c r="A7625" s="12"/>
      <c r="B7625" s="12"/>
      <c r="C7625" s="12"/>
    </row>
    <row r="7626" spans="1:3" s="5" customFormat="1">
      <c r="A7626" s="12"/>
      <c r="B7626" s="12"/>
      <c r="C7626" s="12"/>
    </row>
    <row r="7627" spans="1:3" s="5" customFormat="1">
      <c r="A7627" s="12"/>
      <c r="B7627" s="12"/>
      <c r="C7627" s="12"/>
    </row>
    <row r="7628" spans="1:3" s="5" customFormat="1">
      <c r="A7628" s="12"/>
      <c r="B7628" s="12"/>
      <c r="C7628" s="12"/>
    </row>
    <row r="7629" spans="1:3" s="5" customFormat="1">
      <c r="A7629" s="12"/>
      <c r="B7629" s="12"/>
      <c r="C7629" s="12"/>
    </row>
    <row r="7630" spans="1:3" s="5" customFormat="1">
      <c r="A7630" s="12"/>
      <c r="B7630" s="12"/>
      <c r="C7630" s="12"/>
    </row>
    <row r="7631" spans="1:3" s="5" customFormat="1">
      <c r="A7631" s="12"/>
      <c r="B7631" s="12"/>
      <c r="C7631" s="12"/>
    </row>
    <row r="7632" spans="1:3" s="5" customFormat="1">
      <c r="A7632" s="12"/>
      <c r="B7632" s="12"/>
      <c r="C7632" s="12"/>
    </row>
    <row r="7633" spans="1:3" s="5" customFormat="1">
      <c r="A7633" s="12"/>
      <c r="B7633" s="12"/>
      <c r="C7633" s="12"/>
    </row>
    <row r="7634" spans="1:3" s="5" customFormat="1">
      <c r="A7634" s="12"/>
      <c r="B7634" s="12"/>
      <c r="C7634" s="12"/>
    </row>
    <row r="7635" spans="1:3" s="5" customFormat="1">
      <c r="A7635" s="12"/>
      <c r="B7635" s="12"/>
      <c r="C7635" s="12"/>
    </row>
    <row r="7636" spans="1:3" s="5" customFormat="1">
      <c r="A7636" s="12"/>
      <c r="B7636" s="12"/>
      <c r="C7636" s="12"/>
    </row>
    <row r="7637" spans="1:3" s="5" customFormat="1">
      <c r="A7637" s="12"/>
      <c r="B7637" s="12"/>
      <c r="C7637" s="12"/>
    </row>
    <row r="7638" spans="1:3" s="5" customFormat="1">
      <c r="A7638" s="12"/>
      <c r="B7638" s="12"/>
      <c r="C7638" s="12"/>
    </row>
    <row r="7639" spans="1:3" s="5" customFormat="1">
      <c r="A7639" s="12"/>
      <c r="B7639" s="12"/>
      <c r="C7639" s="12"/>
    </row>
    <row r="7640" spans="1:3" s="5" customFormat="1">
      <c r="A7640" s="12"/>
      <c r="B7640" s="12"/>
      <c r="C7640" s="12"/>
    </row>
    <row r="7641" spans="1:3" s="5" customFormat="1">
      <c r="A7641" s="12"/>
      <c r="B7641" s="12"/>
      <c r="C7641" s="12"/>
    </row>
    <row r="7642" spans="1:3" s="5" customFormat="1">
      <c r="A7642" s="12"/>
      <c r="B7642" s="12"/>
      <c r="C7642" s="12"/>
    </row>
    <row r="7643" spans="1:3" s="5" customFormat="1">
      <c r="A7643" s="12"/>
      <c r="B7643" s="12"/>
      <c r="C7643" s="12"/>
    </row>
    <row r="7644" spans="1:3" s="5" customFormat="1">
      <c r="A7644" s="12"/>
      <c r="B7644" s="12"/>
      <c r="C7644" s="12"/>
    </row>
    <row r="7645" spans="1:3" s="5" customFormat="1">
      <c r="A7645" s="12"/>
      <c r="B7645" s="12"/>
      <c r="C7645" s="12"/>
    </row>
    <row r="7646" spans="1:3" s="5" customFormat="1">
      <c r="A7646" s="12"/>
      <c r="B7646" s="12"/>
      <c r="C7646" s="12"/>
    </row>
    <row r="7647" spans="1:3" s="5" customFormat="1">
      <c r="A7647" s="12"/>
      <c r="B7647" s="12"/>
      <c r="C7647" s="12"/>
    </row>
    <row r="7648" spans="1:3" s="5" customFormat="1">
      <c r="A7648" s="12"/>
      <c r="B7648" s="12"/>
      <c r="C7648" s="12"/>
    </row>
    <row r="7649" spans="1:3" s="5" customFormat="1">
      <c r="A7649" s="12"/>
      <c r="B7649" s="12"/>
      <c r="C7649" s="12"/>
    </row>
    <row r="7650" spans="1:3" s="5" customFormat="1">
      <c r="A7650" s="12"/>
      <c r="B7650" s="12"/>
      <c r="C7650" s="12"/>
    </row>
    <row r="7651" spans="1:3" s="5" customFormat="1">
      <c r="A7651" s="12"/>
      <c r="B7651" s="12"/>
      <c r="C7651" s="12"/>
    </row>
    <row r="7652" spans="1:3" s="5" customFormat="1">
      <c r="A7652" s="12"/>
      <c r="B7652" s="12"/>
      <c r="C7652" s="12"/>
    </row>
    <row r="7653" spans="1:3" s="5" customFormat="1">
      <c r="A7653" s="12"/>
      <c r="B7653" s="12"/>
      <c r="C7653" s="12"/>
    </row>
    <row r="7654" spans="1:3" s="5" customFormat="1">
      <c r="A7654" s="12"/>
      <c r="B7654" s="12"/>
      <c r="C7654" s="12"/>
    </row>
    <row r="7655" spans="1:3" s="5" customFormat="1">
      <c r="A7655" s="12"/>
      <c r="B7655" s="12"/>
      <c r="C7655" s="12"/>
    </row>
    <row r="7656" spans="1:3" s="5" customFormat="1">
      <c r="A7656" s="12"/>
      <c r="B7656" s="12"/>
      <c r="C7656" s="12"/>
    </row>
    <row r="7657" spans="1:3" s="5" customFormat="1">
      <c r="A7657" s="12"/>
      <c r="B7657" s="12"/>
      <c r="C7657" s="12"/>
    </row>
    <row r="7658" spans="1:3" s="5" customFormat="1">
      <c r="A7658" s="12"/>
      <c r="B7658" s="12"/>
      <c r="C7658" s="12"/>
    </row>
    <row r="7659" spans="1:3" s="5" customFormat="1">
      <c r="A7659" s="12"/>
      <c r="B7659" s="12"/>
      <c r="C7659" s="12"/>
    </row>
    <row r="7660" spans="1:3" s="5" customFormat="1">
      <c r="A7660" s="12"/>
      <c r="B7660" s="12"/>
      <c r="C7660" s="12"/>
    </row>
    <row r="7661" spans="1:3" s="5" customFormat="1">
      <c r="A7661" s="12"/>
      <c r="B7661" s="12"/>
      <c r="C7661" s="12"/>
    </row>
    <row r="7662" spans="1:3" s="5" customFormat="1">
      <c r="A7662" s="12"/>
      <c r="B7662" s="12"/>
      <c r="C7662" s="12"/>
    </row>
    <row r="7663" spans="1:3" s="5" customFormat="1">
      <c r="A7663" s="12"/>
      <c r="B7663" s="12"/>
      <c r="C7663" s="12"/>
    </row>
    <row r="7664" spans="1:3" s="5" customFormat="1">
      <c r="A7664" s="12"/>
      <c r="B7664" s="12"/>
      <c r="C7664" s="12"/>
    </row>
    <row r="7665" spans="1:3" s="5" customFormat="1">
      <c r="A7665" s="12"/>
      <c r="B7665" s="12"/>
      <c r="C7665" s="12"/>
    </row>
    <row r="7666" spans="1:3" s="5" customFormat="1">
      <c r="A7666" s="12"/>
      <c r="B7666" s="12"/>
      <c r="C7666" s="12"/>
    </row>
    <row r="7667" spans="1:3" s="5" customFormat="1">
      <c r="A7667" s="12"/>
      <c r="B7667" s="12"/>
      <c r="C7667" s="12"/>
    </row>
    <row r="7668" spans="1:3" s="5" customFormat="1">
      <c r="A7668" s="12"/>
      <c r="B7668" s="12"/>
      <c r="C7668" s="12"/>
    </row>
    <row r="7669" spans="1:3" s="5" customFormat="1">
      <c r="A7669" s="12"/>
      <c r="B7669" s="12"/>
      <c r="C7669" s="12"/>
    </row>
    <row r="7670" spans="1:3" s="5" customFormat="1">
      <c r="A7670" s="12"/>
      <c r="B7670" s="12"/>
      <c r="C7670" s="12"/>
    </row>
    <row r="7671" spans="1:3" s="5" customFormat="1">
      <c r="A7671" s="12"/>
      <c r="B7671" s="12"/>
      <c r="C7671" s="12"/>
    </row>
    <row r="7672" spans="1:3" s="5" customFormat="1">
      <c r="A7672" s="12"/>
      <c r="B7672" s="12"/>
      <c r="C7672" s="12"/>
    </row>
    <row r="7673" spans="1:3" s="5" customFormat="1">
      <c r="A7673" s="12"/>
      <c r="B7673" s="12"/>
      <c r="C7673" s="12"/>
    </row>
    <row r="7674" spans="1:3" s="5" customFormat="1">
      <c r="A7674" s="12"/>
      <c r="B7674" s="12"/>
      <c r="C7674" s="12"/>
    </row>
    <row r="7675" spans="1:3" s="5" customFormat="1">
      <c r="A7675" s="12"/>
      <c r="B7675" s="12"/>
      <c r="C7675" s="12"/>
    </row>
    <row r="7676" spans="1:3" s="5" customFormat="1">
      <c r="A7676" s="12"/>
      <c r="B7676" s="12"/>
      <c r="C7676" s="12"/>
    </row>
    <row r="7677" spans="1:3" s="5" customFormat="1">
      <c r="A7677" s="12"/>
      <c r="B7677" s="12"/>
      <c r="C7677" s="12"/>
    </row>
    <row r="7678" spans="1:3" s="5" customFormat="1">
      <c r="A7678" s="12"/>
      <c r="B7678" s="12"/>
      <c r="C7678" s="12"/>
    </row>
    <row r="7679" spans="1:3" s="5" customFormat="1">
      <c r="A7679" s="12"/>
      <c r="B7679" s="12"/>
      <c r="C7679" s="12"/>
    </row>
    <row r="7680" spans="1:3" s="5" customFormat="1">
      <c r="A7680" s="12"/>
      <c r="B7680" s="12"/>
      <c r="C7680" s="12"/>
    </row>
    <row r="7681" spans="1:3" s="5" customFormat="1">
      <c r="A7681" s="12"/>
      <c r="B7681" s="12"/>
      <c r="C7681" s="12"/>
    </row>
    <row r="7682" spans="1:3" s="5" customFormat="1">
      <c r="A7682" s="12"/>
      <c r="B7682" s="12"/>
      <c r="C7682" s="12"/>
    </row>
    <row r="7683" spans="1:3" s="5" customFormat="1">
      <c r="A7683" s="12"/>
      <c r="B7683" s="12"/>
      <c r="C7683" s="12"/>
    </row>
    <row r="7684" spans="1:3" s="5" customFormat="1">
      <c r="A7684" s="12"/>
      <c r="B7684" s="12"/>
      <c r="C7684" s="12"/>
    </row>
    <row r="7685" spans="1:3" s="5" customFormat="1">
      <c r="A7685" s="12"/>
      <c r="B7685" s="12"/>
      <c r="C7685" s="12"/>
    </row>
    <row r="7686" spans="1:3" s="5" customFormat="1">
      <c r="A7686" s="12"/>
      <c r="B7686" s="12"/>
      <c r="C7686" s="12"/>
    </row>
    <row r="7687" spans="1:3" s="5" customFormat="1">
      <c r="A7687" s="12"/>
      <c r="B7687" s="12"/>
      <c r="C7687" s="12"/>
    </row>
    <row r="7688" spans="1:3" s="5" customFormat="1">
      <c r="A7688" s="12"/>
      <c r="B7688" s="12"/>
      <c r="C7688" s="12"/>
    </row>
    <row r="7689" spans="1:3" s="5" customFormat="1">
      <c r="A7689" s="12"/>
      <c r="B7689" s="12"/>
      <c r="C7689" s="12"/>
    </row>
    <row r="7690" spans="1:3" s="5" customFormat="1">
      <c r="A7690" s="12"/>
      <c r="B7690" s="12"/>
      <c r="C7690" s="12"/>
    </row>
    <row r="7691" spans="1:3" s="5" customFormat="1">
      <c r="A7691" s="12"/>
      <c r="B7691" s="12"/>
      <c r="C7691" s="12"/>
    </row>
    <row r="7692" spans="1:3" s="5" customFormat="1">
      <c r="A7692" s="12"/>
      <c r="B7692" s="12"/>
      <c r="C7692" s="12"/>
    </row>
    <row r="7693" spans="1:3" s="5" customFormat="1">
      <c r="A7693" s="12"/>
      <c r="B7693" s="12"/>
      <c r="C7693" s="12"/>
    </row>
    <row r="7694" spans="1:3" s="5" customFormat="1">
      <c r="A7694" s="12"/>
      <c r="B7694" s="12"/>
      <c r="C7694" s="12"/>
    </row>
    <row r="7695" spans="1:3" s="5" customFormat="1">
      <c r="A7695" s="12"/>
      <c r="B7695" s="12"/>
      <c r="C7695" s="12"/>
    </row>
    <row r="7696" spans="1:3" s="5" customFormat="1">
      <c r="A7696" s="12"/>
      <c r="B7696" s="12"/>
      <c r="C7696" s="12"/>
    </row>
    <row r="7697" spans="1:3" s="5" customFormat="1">
      <c r="A7697" s="12"/>
      <c r="B7697" s="12"/>
      <c r="C7697" s="12"/>
    </row>
    <row r="7698" spans="1:3" s="5" customFormat="1">
      <c r="A7698" s="12"/>
      <c r="B7698" s="12"/>
      <c r="C7698" s="12"/>
    </row>
    <row r="7699" spans="1:3" s="5" customFormat="1">
      <c r="A7699" s="12"/>
      <c r="B7699" s="12"/>
      <c r="C7699" s="12"/>
    </row>
    <row r="7700" spans="1:3" s="5" customFormat="1">
      <c r="A7700" s="12"/>
      <c r="B7700" s="12"/>
      <c r="C7700" s="12"/>
    </row>
    <row r="7701" spans="1:3" s="5" customFormat="1">
      <c r="A7701" s="12"/>
      <c r="B7701" s="12"/>
      <c r="C7701" s="12"/>
    </row>
    <row r="7702" spans="1:3" s="5" customFormat="1">
      <c r="A7702" s="12"/>
      <c r="B7702" s="12"/>
      <c r="C7702" s="12"/>
    </row>
    <row r="7703" spans="1:3" s="5" customFormat="1">
      <c r="A7703" s="12"/>
      <c r="B7703" s="12"/>
      <c r="C7703" s="12"/>
    </row>
    <row r="7704" spans="1:3" s="5" customFormat="1">
      <c r="A7704" s="12"/>
      <c r="B7704" s="12"/>
      <c r="C7704" s="12"/>
    </row>
    <row r="7705" spans="1:3" s="5" customFormat="1">
      <c r="A7705" s="12"/>
      <c r="B7705" s="12"/>
      <c r="C7705" s="12"/>
    </row>
    <row r="7706" spans="1:3" s="5" customFormat="1">
      <c r="A7706" s="12"/>
      <c r="B7706" s="12"/>
      <c r="C7706" s="12"/>
    </row>
    <row r="7707" spans="1:3" s="5" customFormat="1">
      <c r="A7707" s="12"/>
      <c r="B7707" s="12"/>
      <c r="C7707" s="12"/>
    </row>
    <row r="7708" spans="1:3" s="5" customFormat="1">
      <c r="A7708" s="12"/>
      <c r="B7708" s="12"/>
      <c r="C7708" s="12"/>
    </row>
    <row r="7709" spans="1:3" s="5" customFormat="1">
      <c r="A7709" s="12"/>
      <c r="B7709" s="12"/>
      <c r="C7709" s="12"/>
    </row>
    <row r="7710" spans="1:3" s="5" customFormat="1">
      <c r="A7710" s="12"/>
      <c r="B7710" s="12"/>
      <c r="C7710" s="12"/>
    </row>
    <row r="7711" spans="1:3" s="5" customFormat="1">
      <c r="A7711" s="12"/>
      <c r="B7711" s="12"/>
      <c r="C7711" s="12"/>
    </row>
    <row r="7712" spans="1:3" s="5" customFormat="1">
      <c r="A7712" s="12"/>
      <c r="B7712" s="12"/>
      <c r="C7712" s="12"/>
    </row>
    <row r="7713" spans="1:3" s="5" customFormat="1">
      <c r="A7713" s="12"/>
      <c r="B7713" s="12"/>
      <c r="C7713" s="12"/>
    </row>
    <row r="7714" spans="1:3" s="5" customFormat="1">
      <c r="A7714" s="12"/>
      <c r="B7714" s="12"/>
      <c r="C7714" s="12"/>
    </row>
    <row r="7715" spans="1:3" s="5" customFormat="1">
      <c r="A7715" s="12"/>
      <c r="B7715" s="12"/>
      <c r="C7715" s="12"/>
    </row>
    <row r="7716" spans="1:3" s="5" customFormat="1">
      <c r="A7716" s="12"/>
      <c r="B7716" s="12"/>
      <c r="C7716" s="12"/>
    </row>
    <row r="7717" spans="1:3" s="5" customFormat="1">
      <c r="A7717" s="12"/>
      <c r="B7717" s="12"/>
      <c r="C7717" s="12"/>
    </row>
    <row r="7718" spans="1:3" s="5" customFormat="1">
      <c r="A7718" s="12"/>
      <c r="B7718" s="12"/>
      <c r="C7718" s="12"/>
    </row>
    <row r="7719" spans="1:3" s="5" customFormat="1">
      <c r="A7719" s="12"/>
      <c r="B7719" s="12"/>
      <c r="C7719" s="12"/>
    </row>
    <row r="7720" spans="1:3" s="5" customFormat="1">
      <c r="A7720" s="12"/>
      <c r="B7720" s="12"/>
      <c r="C7720" s="12"/>
    </row>
    <row r="7721" spans="1:3" s="5" customFormat="1">
      <c r="A7721" s="12"/>
      <c r="B7721" s="12"/>
      <c r="C7721" s="12"/>
    </row>
    <row r="7722" spans="1:3" s="5" customFormat="1">
      <c r="A7722" s="12"/>
      <c r="B7722" s="12"/>
      <c r="C7722" s="12"/>
    </row>
    <row r="7723" spans="1:3" s="5" customFormat="1">
      <c r="A7723" s="12"/>
      <c r="B7723" s="12"/>
      <c r="C7723" s="12"/>
    </row>
    <row r="7724" spans="1:3" s="5" customFormat="1">
      <c r="A7724" s="12"/>
      <c r="B7724" s="12"/>
      <c r="C7724" s="12"/>
    </row>
    <row r="7725" spans="1:3" s="5" customFormat="1">
      <c r="A7725" s="12"/>
      <c r="B7725" s="12"/>
      <c r="C7725" s="12"/>
    </row>
    <row r="7726" spans="1:3" s="5" customFormat="1">
      <c r="A7726" s="12"/>
      <c r="B7726" s="12"/>
      <c r="C7726" s="12"/>
    </row>
    <row r="7727" spans="1:3" s="5" customFormat="1">
      <c r="A7727" s="12"/>
      <c r="B7727" s="12"/>
      <c r="C7727" s="12"/>
    </row>
    <row r="7728" spans="1:3" s="5" customFormat="1">
      <c r="A7728" s="12"/>
      <c r="B7728" s="12"/>
      <c r="C7728" s="12"/>
    </row>
    <row r="7729" spans="1:3" s="5" customFormat="1">
      <c r="A7729" s="12"/>
      <c r="B7729" s="12"/>
      <c r="C7729" s="12"/>
    </row>
    <row r="7730" spans="1:3" s="5" customFormat="1">
      <c r="A7730" s="12"/>
      <c r="B7730" s="12"/>
      <c r="C7730" s="12"/>
    </row>
    <row r="7731" spans="1:3" s="5" customFormat="1">
      <c r="A7731" s="12"/>
      <c r="B7731" s="12"/>
      <c r="C7731" s="12"/>
    </row>
    <row r="7732" spans="1:3" s="5" customFormat="1">
      <c r="A7732" s="12"/>
      <c r="B7732" s="12"/>
      <c r="C7732" s="12"/>
    </row>
    <row r="7733" spans="1:3" s="5" customFormat="1">
      <c r="A7733" s="12"/>
      <c r="B7733" s="12"/>
      <c r="C7733" s="12"/>
    </row>
    <row r="7734" spans="1:3" s="5" customFormat="1">
      <c r="A7734" s="12"/>
      <c r="B7734" s="12"/>
      <c r="C7734" s="12"/>
    </row>
    <row r="7735" spans="1:3" s="5" customFormat="1">
      <c r="A7735" s="12"/>
      <c r="B7735" s="12"/>
      <c r="C7735" s="12"/>
    </row>
    <row r="7736" spans="1:3" s="5" customFormat="1">
      <c r="A7736" s="12"/>
      <c r="B7736" s="12"/>
      <c r="C7736" s="12"/>
    </row>
    <row r="7737" spans="1:3" s="5" customFormat="1">
      <c r="A7737" s="12"/>
      <c r="B7737" s="12"/>
      <c r="C7737" s="12"/>
    </row>
    <row r="7738" spans="1:3" s="5" customFormat="1">
      <c r="A7738" s="12"/>
      <c r="B7738" s="12"/>
      <c r="C7738" s="12"/>
    </row>
    <row r="7739" spans="1:3" s="5" customFormat="1">
      <c r="A7739" s="12"/>
      <c r="B7739" s="12"/>
      <c r="C7739" s="12"/>
    </row>
    <row r="7740" spans="1:3" s="5" customFormat="1">
      <c r="A7740" s="12"/>
      <c r="B7740" s="12"/>
      <c r="C7740" s="12"/>
    </row>
    <row r="7741" spans="1:3" s="5" customFormat="1">
      <c r="A7741" s="12"/>
      <c r="B7741" s="12"/>
      <c r="C7741" s="12"/>
    </row>
    <row r="7742" spans="1:3" s="5" customFormat="1">
      <c r="A7742" s="12"/>
      <c r="B7742" s="12"/>
      <c r="C7742" s="12"/>
    </row>
    <row r="7743" spans="1:3" s="5" customFormat="1">
      <c r="A7743" s="12"/>
      <c r="B7743" s="12"/>
      <c r="C7743" s="12"/>
    </row>
    <row r="7744" spans="1:3" s="5" customFormat="1">
      <c r="A7744" s="12"/>
      <c r="B7744" s="12"/>
      <c r="C7744" s="12"/>
    </row>
    <row r="7745" spans="1:3" s="5" customFormat="1">
      <c r="A7745" s="12"/>
      <c r="B7745" s="12"/>
      <c r="C7745" s="12"/>
    </row>
    <row r="7746" spans="1:3" s="5" customFormat="1">
      <c r="A7746" s="12"/>
      <c r="B7746" s="12"/>
      <c r="C7746" s="12"/>
    </row>
    <row r="7747" spans="1:3" s="5" customFormat="1">
      <c r="A7747" s="12"/>
      <c r="B7747" s="12"/>
      <c r="C7747" s="12"/>
    </row>
    <row r="7748" spans="1:3" s="5" customFormat="1">
      <c r="A7748" s="12"/>
      <c r="B7748" s="12"/>
      <c r="C7748" s="12"/>
    </row>
    <row r="7749" spans="1:3" s="5" customFormat="1">
      <c r="A7749" s="12"/>
      <c r="B7749" s="12"/>
      <c r="C7749" s="12"/>
    </row>
    <row r="7750" spans="1:3" s="5" customFormat="1">
      <c r="A7750" s="12"/>
      <c r="B7750" s="12"/>
      <c r="C7750" s="12"/>
    </row>
    <row r="7751" spans="1:3" s="5" customFormat="1">
      <c r="A7751" s="12"/>
      <c r="B7751" s="12"/>
      <c r="C7751" s="12"/>
    </row>
    <row r="7752" spans="1:3" s="5" customFormat="1">
      <c r="A7752" s="12"/>
      <c r="B7752" s="12"/>
      <c r="C7752" s="12"/>
    </row>
    <row r="7753" spans="1:3" s="5" customFormat="1">
      <c r="A7753" s="12"/>
      <c r="B7753" s="12"/>
      <c r="C7753" s="12"/>
    </row>
    <row r="7754" spans="1:3" s="5" customFormat="1">
      <c r="A7754" s="12"/>
      <c r="B7754" s="12"/>
      <c r="C7754" s="12"/>
    </row>
    <row r="7755" spans="1:3" s="5" customFormat="1">
      <c r="A7755" s="12"/>
      <c r="B7755" s="12"/>
      <c r="C7755" s="12"/>
    </row>
    <row r="7756" spans="1:3" s="5" customFormat="1">
      <c r="A7756" s="12"/>
      <c r="B7756" s="12"/>
      <c r="C7756" s="12"/>
    </row>
    <row r="7757" spans="1:3" s="5" customFormat="1">
      <c r="A7757" s="12"/>
      <c r="B7757" s="12"/>
      <c r="C7757" s="12"/>
    </row>
    <row r="7758" spans="1:3" s="5" customFormat="1">
      <c r="A7758" s="12"/>
      <c r="B7758" s="12"/>
      <c r="C7758" s="12"/>
    </row>
    <row r="7759" spans="1:3" s="5" customFormat="1">
      <c r="A7759" s="12"/>
      <c r="B7759" s="12"/>
      <c r="C7759" s="12"/>
    </row>
    <row r="7760" spans="1:3" s="5" customFormat="1">
      <c r="A7760" s="12"/>
      <c r="B7760" s="12"/>
      <c r="C7760" s="12"/>
    </row>
    <row r="7761" spans="1:3" s="5" customFormat="1">
      <c r="A7761" s="12"/>
      <c r="B7761" s="12"/>
      <c r="C7761" s="12"/>
    </row>
    <row r="7762" spans="1:3" s="5" customFormat="1">
      <c r="A7762" s="12"/>
      <c r="B7762" s="12"/>
      <c r="C7762" s="12"/>
    </row>
    <row r="7763" spans="1:3" s="5" customFormat="1">
      <c r="A7763" s="12"/>
      <c r="B7763" s="12"/>
      <c r="C7763" s="12"/>
    </row>
    <row r="7764" spans="1:3" s="5" customFormat="1">
      <c r="A7764" s="12"/>
      <c r="B7764" s="12"/>
      <c r="C7764" s="12"/>
    </row>
    <row r="7765" spans="1:3" s="5" customFormat="1">
      <c r="A7765" s="12"/>
      <c r="B7765" s="12"/>
      <c r="C7765" s="12"/>
    </row>
    <row r="7766" spans="1:3" s="5" customFormat="1">
      <c r="A7766" s="12"/>
      <c r="B7766" s="12"/>
      <c r="C7766" s="12"/>
    </row>
    <row r="7767" spans="1:3" s="5" customFormat="1">
      <c r="A7767" s="12"/>
      <c r="B7767" s="12"/>
      <c r="C7767" s="12"/>
    </row>
    <row r="7768" spans="1:3" s="5" customFormat="1">
      <c r="A7768" s="12"/>
      <c r="B7768" s="12"/>
      <c r="C7768" s="12"/>
    </row>
    <row r="7769" spans="1:3" s="5" customFormat="1">
      <c r="A7769" s="12"/>
      <c r="B7769" s="12"/>
      <c r="C7769" s="12"/>
    </row>
    <row r="7770" spans="1:3" s="5" customFormat="1">
      <c r="A7770" s="12"/>
      <c r="B7770" s="12"/>
      <c r="C7770" s="12"/>
    </row>
    <row r="7771" spans="1:3" s="5" customFormat="1">
      <c r="A7771" s="12"/>
      <c r="B7771" s="12"/>
      <c r="C7771" s="12"/>
    </row>
    <row r="7772" spans="1:3" s="5" customFormat="1">
      <c r="A7772" s="12"/>
      <c r="B7772" s="12"/>
      <c r="C7772" s="12"/>
    </row>
    <row r="7773" spans="1:3" s="5" customFormat="1">
      <c r="A7773" s="12"/>
      <c r="B7773" s="12"/>
      <c r="C7773" s="12"/>
    </row>
    <row r="7774" spans="1:3" s="5" customFormat="1">
      <c r="A7774" s="12"/>
      <c r="B7774" s="12"/>
      <c r="C7774" s="12"/>
    </row>
    <row r="7775" spans="1:3" s="5" customFormat="1">
      <c r="A7775" s="12"/>
      <c r="B7775" s="12"/>
      <c r="C7775" s="12"/>
    </row>
    <row r="7776" spans="1:3" s="5" customFormat="1">
      <c r="A7776" s="12"/>
      <c r="B7776" s="12"/>
      <c r="C7776" s="12"/>
    </row>
    <row r="7777" spans="1:3" s="5" customFormat="1">
      <c r="A7777" s="12"/>
      <c r="B7777" s="12"/>
      <c r="C7777" s="12"/>
    </row>
    <row r="7778" spans="1:3" s="5" customFormat="1">
      <c r="A7778" s="12"/>
      <c r="B7778" s="12"/>
      <c r="C7778" s="12"/>
    </row>
    <row r="7779" spans="1:3" s="5" customFormat="1">
      <c r="A7779" s="12"/>
      <c r="B7779" s="12"/>
      <c r="C7779" s="12"/>
    </row>
    <row r="7780" spans="1:3" s="5" customFormat="1">
      <c r="A7780" s="12"/>
      <c r="B7780" s="12"/>
      <c r="C7780" s="12"/>
    </row>
    <row r="7781" spans="1:3" s="5" customFormat="1">
      <c r="A7781" s="12"/>
      <c r="B7781" s="12"/>
      <c r="C7781" s="12"/>
    </row>
    <row r="7782" spans="1:3" s="5" customFormat="1">
      <c r="A7782" s="12"/>
      <c r="B7782" s="12"/>
      <c r="C7782" s="12"/>
    </row>
    <row r="7783" spans="1:3" s="5" customFormat="1">
      <c r="A7783" s="12"/>
      <c r="B7783" s="12"/>
      <c r="C7783" s="12"/>
    </row>
    <row r="7784" spans="1:3" s="5" customFormat="1">
      <c r="A7784" s="12"/>
      <c r="B7784" s="12"/>
      <c r="C7784" s="12"/>
    </row>
    <row r="7785" spans="1:3" s="5" customFormat="1">
      <c r="A7785" s="12"/>
      <c r="B7785" s="12"/>
      <c r="C7785" s="12"/>
    </row>
    <row r="7786" spans="1:3" s="5" customFormat="1">
      <c r="A7786" s="12"/>
      <c r="B7786" s="12"/>
      <c r="C7786" s="12"/>
    </row>
    <row r="7787" spans="1:3" s="5" customFormat="1">
      <c r="A7787" s="12"/>
      <c r="B7787" s="12"/>
      <c r="C7787" s="12"/>
    </row>
    <row r="7788" spans="1:3" s="5" customFormat="1">
      <c r="A7788" s="12"/>
      <c r="B7788" s="12"/>
      <c r="C7788" s="12"/>
    </row>
    <row r="7789" spans="1:3" s="5" customFormat="1">
      <c r="A7789" s="12"/>
      <c r="B7789" s="12"/>
      <c r="C7789" s="12"/>
    </row>
    <row r="7790" spans="1:3" s="5" customFormat="1">
      <c r="A7790" s="12"/>
      <c r="B7790" s="12"/>
      <c r="C7790" s="12"/>
    </row>
    <row r="7791" spans="1:3" s="5" customFormat="1">
      <c r="A7791" s="12"/>
      <c r="B7791" s="12"/>
      <c r="C7791" s="12"/>
    </row>
    <row r="7792" spans="1:3" s="5" customFormat="1">
      <c r="A7792" s="12"/>
      <c r="B7792" s="12"/>
      <c r="C7792" s="12"/>
    </row>
    <row r="7793" spans="1:3" s="5" customFormat="1">
      <c r="A7793" s="12"/>
      <c r="B7793" s="12"/>
      <c r="C7793" s="12"/>
    </row>
    <row r="7794" spans="1:3" s="5" customFormat="1">
      <c r="A7794" s="12"/>
      <c r="B7794" s="12"/>
      <c r="C7794" s="12"/>
    </row>
    <row r="7795" spans="1:3" s="5" customFormat="1">
      <c r="A7795" s="12"/>
      <c r="B7795" s="12"/>
      <c r="C7795" s="12"/>
    </row>
    <row r="7796" spans="1:3" s="5" customFormat="1">
      <c r="A7796" s="12"/>
      <c r="B7796" s="12"/>
      <c r="C7796" s="12"/>
    </row>
    <row r="7797" spans="1:3" s="5" customFormat="1">
      <c r="A7797" s="12"/>
      <c r="B7797" s="12"/>
      <c r="C7797" s="12"/>
    </row>
    <row r="7798" spans="1:3" s="5" customFormat="1">
      <c r="A7798" s="12"/>
      <c r="B7798" s="12"/>
      <c r="C7798" s="12"/>
    </row>
    <row r="7799" spans="1:3" s="5" customFormat="1">
      <c r="A7799" s="12"/>
      <c r="B7799" s="12"/>
      <c r="C7799" s="12"/>
    </row>
    <row r="7800" spans="1:3" s="5" customFormat="1">
      <c r="A7800" s="12"/>
      <c r="B7800" s="12"/>
      <c r="C7800" s="12"/>
    </row>
    <row r="7801" spans="1:3" s="5" customFormat="1">
      <c r="A7801" s="12"/>
      <c r="B7801" s="12"/>
      <c r="C7801" s="12"/>
    </row>
    <row r="7802" spans="1:3" s="5" customFormat="1">
      <c r="A7802" s="12"/>
      <c r="B7802" s="12"/>
      <c r="C7802" s="12"/>
    </row>
    <row r="7803" spans="1:3" s="5" customFormat="1">
      <c r="A7803" s="12"/>
      <c r="B7803" s="12"/>
      <c r="C7803" s="12"/>
    </row>
    <row r="7804" spans="1:3" s="5" customFormat="1">
      <c r="A7804" s="12"/>
      <c r="B7804" s="12"/>
      <c r="C7804" s="12"/>
    </row>
    <row r="7805" spans="1:3" s="5" customFormat="1">
      <c r="A7805" s="12"/>
      <c r="B7805" s="12"/>
      <c r="C7805" s="12"/>
    </row>
    <row r="7806" spans="1:3" s="5" customFormat="1">
      <c r="A7806" s="12"/>
      <c r="B7806" s="12"/>
      <c r="C7806" s="12"/>
    </row>
    <row r="7807" spans="1:3" s="5" customFormat="1">
      <c r="A7807" s="12"/>
      <c r="B7807" s="12"/>
      <c r="C7807" s="12"/>
    </row>
    <row r="7808" spans="1:3" s="5" customFormat="1">
      <c r="A7808" s="12"/>
      <c r="B7808" s="12"/>
      <c r="C7808" s="12"/>
    </row>
    <row r="7809" spans="1:3" s="5" customFormat="1">
      <c r="A7809" s="12"/>
      <c r="B7809" s="12"/>
      <c r="C7809" s="12"/>
    </row>
    <row r="7810" spans="1:3" s="5" customFormat="1">
      <c r="A7810" s="12"/>
      <c r="B7810" s="12"/>
      <c r="C7810" s="12"/>
    </row>
    <row r="7811" spans="1:3" s="5" customFormat="1">
      <c r="A7811" s="12"/>
      <c r="B7811" s="12"/>
      <c r="C7811" s="12"/>
    </row>
    <row r="7812" spans="1:3" s="5" customFormat="1">
      <c r="A7812" s="12"/>
      <c r="B7812" s="12"/>
      <c r="C7812" s="12"/>
    </row>
    <row r="7813" spans="1:3" s="5" customFormat="1">
      <c r="A7813" s="12"/>
      <c r="B7813" s="12"/>
      <c r="C7813" s="12"/>
    </row>
    <row r="7814" spans="1:3" s="5" customFormat="1">
      <c r="A7814" s="12"/>
      <c r="B7814" s="12"/>
      <c r="C7814" s="12"/>
    </row>
    <row r="7815" spans="1:3" s="5" customFormat="1">
      <c r="A7815" s="12"/>
      <c r="B7815" s="12"/>
      <c r="C7815" s="12"/>
    </row>
    <row r="7816" spans="1:3" s="5" customFormat="1">
      <c r="A7816" s="12"/>
      <c r="B7816" s="12"/>
      <c r="C7816" s="12"/>
    </row>
    <row r="7817" spans="1:3" s="5" customFormat="1">
      <c r="A7817" s="12"/>
      <c r="B7817" s="12"/>
      <c r="C7817" s="12"/>
    </row>
    <row r="7818" spans="1:3" s="5" customFormat="1">
      <c r="A7818" s="12"/>
      <c r="B7818" s="12"/>
      <c r="C7818" s="12"/>
    </row>
    <row r="7819" spans="1:3" s="5" customFormat="1">
      <c r="A7819" s="12"/>
      <c r="B7819" s="12"/>
      <c r="C7819" s="12"/>
    </row>
    <row r="7820" spans="1:3" s="5" customFormat="1">
      <c r="A7820" s="12"/>
      <c r="B7820" s="12"/>
      <c r="C7820" s="12"/>
    </row>
    <row r="7821" spans="1:3" s="5" customFormat="1">
      <c r="A7821" s="12"/>
      <c r="B7821" s="12"/>
      <c r="C7821" s="12"/>
    </row>
    <row r="7822" spans="1:3" s="5" customFormat="1">
      <c r="A7822" s="12"/>
      <c r="B7822" s="12"/>
      <c r="C7822" s="12"/>
    </row>
    <row r="7823" spans="1:3" s="5" customFormat="1">
      <c r="A7823" s="12"/>
      <c r="B7823" s="12"/>
      <c r="C7823" s="12"/>
    </row>
    <row r="7824" spans="1:3" s="5" customFormat="1">
      <c r="A7824" s="12"/>
      <c r="B7824" s="12"/>
      <c r="C7824" s="12"/>
    </row>
    <row r="7825" spans="1:3" s="5" customFormat="1">
      <c r="A7825" s="12"/>
      <c r="B7825" s="12"/>
      <c r="C7825" s="12"/>
    </row>
    <row r="7826" spans="1:3" s="5" customFormat="1">
      <c r="A7826" s="12"/>
      <c r="B7826" s="12"/>
      <c r="C7826" s="12"/>
    </row>
    <row r="7827" spans="1:3" s="5" customFormat="1">
      <c r="A7827" s="12"/>
      <c r="B7827" s="12"/>
      <c r="C7827" s="12"/>
    </row>
    <row r="7828" spans="1:3" s="5" customFormat="1">
      <c r="A7828" s="12"/>
      <c r="B7828" s="12"/>
      <c r="C7828" s="12"/>
    </row>
    <row r="7829" spans="1:3" s="5" customFormat="1">
      <c r="A7829" s="12"/>
      <c r="B7829" s="12"/>
      <c r="C7829" s="12"/>
    </row>
    <row r="7830" spans="1:3" s="5" customFormat="1">
      <c r="A7830" s="12"/>
      <c r="B7830" s="12"/>
      <c r="C7830" s="12"/>
    </row>
    <row r="7831" spans="1:3" s="5" customFormat="1">
      <c r="A7831" s="12"/>
      <c r="B7831" s="12"/>
      <c r="C7831" s="12"/>
    </row>
    <row r="7832" spans="1:3" s="5" customFormat="1">
      <c r="A7832" s="12"/>
      <c r="B7832" s="12"/>
      <c r="C7832" s="12"/>
    </row>
    <row r="7833" spans="1:3" s="5" customFormat="1">
      <c r="A7833" s="12"/>
      <c r="B7833" s="12"/>
      <c r="C7833" s="12"/>
    </row>
    <row r="7834" spans="1:3" s="5" customFormat="1">
      <c r="A7834" s="12"/>
      <c r="B7834" s="12"/>
      <c r="C7834" s="12"/>
    </row>
    <row r="7835" spans="1:3" s="5" customFormat="1">
      <c r="A7835" s="12"/>
      <c r="B7835" s="12"/>
      <c r="C7835" s="12"/>
    </row>
    <row r="7836" spans="1:3" s="5" customFormat="1">
      <c r="A7836" s="12"/>
      <c r="B7836" s="12"/>
      <c r="C7836" s="12"/>
    </row>
    <row r="7837" spans="1:3" s="5" customFormat="1">
      <c r="A7837" s="12"/>
      <c r="B7837" s="12"/>
      <c r="C7837" s="12"/>
    </row>
    <row r="7838" spans="1:3" s="5" customFormat="1">
      <c r="A7838" s="12"/>
      <c r="B7838" s="12"/>
      <c r="C7838" s="12"/>
    </row>
    <row r="7839" spans="1:3" s="5" customFormat="1">
      <c r="A7839" s="12"/>
      <c r="B7839" s="12"/>
      <c r="C7839" s="12"/>
    </row>
    <row r="7840" spans="1:3" s="5" customFormat="1">
      <c r="A7840" s="12"/>
      <c r="B7840" s="12"/>
      <c r="C7840" s="12"/>
    </row>
    <row r="7841" spans="1:3" s="5" customFormat="1">
      <c r="A7841" s="12"/>
      <c r="B7841" s="12"/>
      <c r="C7841" s="12"/>
    </row>
    <row r="7842" spans="1:3" s="5" customFormat="1">
      <c r="A7842" s="12"/>
      <c r="B7842" s="12"/>
      <c r="C7842" s="12"/>
    </row>
    <row r="7843" spans="1:3" s="5" customFormat="1">
      <c r="A7843" s="12"/>
      <c r="B7843" s="12"/>
      <c r="C7843" s="12"/>
    </row>
    <row r="7844" spans="1:3" s="5" customFormat="1">
      <c r="A7844" s="12"/>
      <c r="B7844" s="12"/>
      <c r="C7844" s="12"/>
    </row>
    <row r="7845" spans="1:3" s="5" customFormat="1">
      <c r="A7845" s="12"/>
      <c r="B7845" s="12"/>
      <c r="C7845" s="12"/>
    </row>
    <row r="7846" spans="1:3" s="5" customFormat="1">
      <c r="A7846" s="12"/>
      <c r="B7846" s="12"/>
      <c r="C7846" s="12"/>
    </row>
    <row r="7847" spans="1:3" s="5" customFormat="1">
      <c r="A7847" s="12"/>
      <c r="B7847" s="12"/>
      <c r="C7847" s="12"/>
    </row>
    <row r="7848" spans="1:3" s="5" customFormat="1">
      <c r="A7848" s="12"/>
      <c r="B7848" s="12"/>
      <c r="C7848" s="12"/>
    </row>
    <row r="7849" spans="1:3" s="5" customFormat="1">
      <c r="A7849" s="12"/>
      <c r="B7849" s="12"/>
      <c r="C7849" s="12"/>
    </row>
    <row r="7850" spans="1:3" s="5" customFormat="1">
      <c r="A7850" s="12"/>
      <c r="B7850" s="12"/>
      <c r="C7850" s="12"/>
    </row>
    <row r="7851" spans="1:3" s="5" customFormat="1">
      <c r="A7851" s="12"/>
      <c r="B7851" s="12"/>
      <c r="C7851" s="12"/>
    </row>
    <row r="7852" spans="1:3" s="5" customFormat="1">
      <c r="A7852" s="12"/>
      <c r="B7852" s="12"/>
      <c r="C7852" s="12"/>
    </row>
    <row r="7853" spans="1:3" s="5" customFormat="1">
      <c r="A7853" s="12"/>
      <c r="B7853" s="12"/>
      <c r="C7853" s="12"/>
    </row>
    <row r="7854" spans="1:3" s="5" customFormat="1">
      <c r="A7854" s="12"/>
      <c r="B7854" s="12"/>
      <c r="C7854" s="12"/>
    </row>
    <row r="7855" spans="1:3" s="5" customFormat="1">
      <c r="A7855" s="12"/>
      <c r="B7855" s="12"/>
      <c r="C7855" s="12"/>
    </row>
    <row r="7856" spans="1:3" s="5" customFormat="1">
      <c r="A7856" s="12"/>
      <c r="B7856" s="12"/>
      <c r="C7856" s="12"/>
    </row>
    <row r="7857" spans="1:3" s="5" customFormat="1">
      <c r="A7857" s="12"/>
      <c r="B7857" s="12"/>
      <c r="C7857" s="12"/>
    </row>
    <row r="7858" spans="1:3" s="5" customFormat="1">
      <c r="A7858" s="12"/>
      <c r="B7858" s="12"/>
      <c r="C7858" s="12"/>
    </row>
    <row r="7859" spans="1:3" s="5" customFormat="1">
      <c r="A7859" s="12"/>
      <c r="B7859" s="12"/>
      <c r="C7859" s="12"/>
    </row>
    <row r="7860" spans="1:3" s="5" customFormat="1">
      <c r="A7860" s="12"/>
      <c r="B7860" s="12"/>
      <c r="C7860" s="12"/>
    </row>
    <row r="7861" spans="1:3" s="5" customFormat="1">
      <c r="A7861" s="12"/>
      <c r="B7861" s="12"/>
      <c r="C7861" s="12"/>
    </row>
    <row r="7862" spans="1:3" s="5" customFormat="1">
      <c r="A7862" s="12"/>
      <c r="B7862" s="12"/>
      <c r="C7862" s="12"/>
    </row>
    <row r="7863" spans="1:3" s="5" customFormat="1">
      <c r="A7863" s="12"/>
      <c r="B7863" s="12"/>
      <c r="C7863" s="12"/>
    </row>
    <row r="7864" spans="1:3" s="5" customFormat="1">
      <c r="A7864" s="12"/>
      <c r="B7864" s="12"/>
      <c r="C7864" s="12"/>
    </row>
    <row r="7865" spans="1:3" s="5" customFormat="1">
      <c r="A7865" s="12"/>
      <c r="B7865" s="12"/>
      <c r="C7865" s="12"/>
    </row>
    <row r="7866" spans="1:3" s="5" customFormat="1">
      <c r="A7866" s="12"/>
      <c r="B7866" s="12"/>
      <c r="C7866" s="12"/>
    </row>
    <row r="7867" spans="1:3" s="5" customFormat="1">
      <c r="A7867" s="12"/>
      <c r="B7867" s="12"/>
      <c r="C7867" s="12"/>
    </row>
    <row r="7868" spans="1:3" s="5" customFormat="1">
      <c r="A7868" s="12"/>
      <c r="B7868" s="12"/>
      <c r="C7868" s="12"/>
    </row>
    <row r="7869" spans="1:3" s="5" customFormat="1">
      <c r="A7869" s="12"/>
      <c r="B7869" s="12"/>
      <c r="C7869" s="12"/>
    </row>
    <row r="7870" spans="1:3" s="5" customFormat="1">
      <c r="A7870" s="12"/>
      <c r="B7870" s="12"/>
      <c r="C7870" s="12"/>
    </row>
    <row r="7871" spans="1:3" s="5" customFormat="1">
      <c r="A7871" s="12"/>
      <c r="B7871" s="12"/>
      <c r="C7871" s="12"/>
    </row>
    <row r="7872" spans="1:3" s="5" customFormat="1">
      <c r="A7872" s="12"/>
      <c r="B7872" s="12"/>
      <c r="C7872" s="12"/>
    </row>
    <row r="7873" spans="1:3" s="5" customFormat="1">
      <c r="A7873" s="12"/>
      <c r="B7873" s="12"/>
      <c r="C7873" s="12"/>
    </row>
    <row r="7874" spans="1:3" s="5" customFormat="1">
      <c r="A7874" s="12"/>
      <c r="B7874" s="12"/>
      <c r="C7874" s="12"/>
    </row>
    <row r="7875" spans="1:3" s="5" customFormat="1">
      <c r="A7875" s="12"/>
      <c r="B7875" s="12"/>
      <c r="C7875" s="12"/>
    </row>
    <row r="7876" spans="1:3" s="5" customFormat="1">
      <c r="A7876" s="12"/>
      <c r="B7876" s="12"/>
      <c r="C7876" s="12"/>
    </row>
    <row r="7877" spans="1:3" s="5" customFormat="1">
      <c r="A7877" s="12"/>
      <c r="B7877" s="12"/>
      <c r="C7877" s="12"/>
    </row>
    <row r="7878" spans="1:3" s="5" customFormat="1">
      <c r="A7878" s="12"/>
      <c r="B7878" s="12"/>
      <c r="C7878" s="12"/>
    </row>
    <row r="7879" spans="1:3" s="5" customFormat="1">
      <c r="A7879" s="12"/>
      <c r="B7879" s="12"/>
      <c r="C7879" s="12"/>
    </row>
    <row r="7880" spans="1:3" s="5" customFormat="1">
      <c r="A7880" s="12"/>
      <c r="B7880" s="12"/>
      <c r="C7880" s="12"/>
    </row>
    <row r="7881" spans="1:3" s="5" customFormat="1">
      <c r="A7881" s="12"/>
      <c r="B7881" s="12"/>
      <c r="C7881" s="12"/>
    </row>
    <row r="7882" spans="1:3" s="5" customFormat="1">
      <c r="A7882" s="12"/>
      <c r="B7882" s="12"/>
      <c r="C7882" s="12"/>
    </row>
    <row r="7883" spans="1:3" s="5" customFormat="1">
      <c r="A7883" s="12"/>
      <c r="B7883" s="12"/>
      <c r="C7883" s="12"/>
    </row>
    <row r="7884" spans="1:3" s="5" customFormat="1">
      <c r="A7884" s="12"/>
      <c r="B7884" s="12"/>
      <c r="C7884" s="12"/>
    </row>
    <row r="7885" spans="1:3" s="5" customFormat="1">
      <c r="A7885" s="12"/>
      <c r="B7885" s="12"/>
      <c r="C7885" s="12"/>
    </row>
    <row r="7886" spans="1:3" s="5" customFormat="1">
      <c r="A7886" s="12"/>
      <c r="B7886" s="12"/>
      <c r="C7886" s="12"/>
    </row>
    <row r="7887" spans="1:3" s="5" customFormat="1">
      <c r="A7887" s="12"/>
      <c r="B7887" s="12"/>
      <c r="C7887" s="12"/>
    </row>
    <row r="7888" spans="1:3" s="5" customFormat="1">
      <c r="A7888" s="12"/>
      <c r="B7888" s="12"/>
      <c r="C7888" s="12"/>
    </row>
    <row r="7889" spans="1:3" s="5" customFormat="1">
      <c r="A7889" s="12"/>
      <c r="B7889" s="12"/>
      <c r="C7889" s="12"/>
    </row>
    <row r="7890" spans="1:3" s="5" customFormat="1">
      <c r="A7890" s="12"/>
      <c r="B7890" s="12"/>
      <c r="C7890" s="12"/>
    </row>
    <row r="7891" spans="1:3" s="5" customFormat="1">
      <c r="A7891" s="12"/>
      <c r="B7891" s="12"/>
      <c r="C7891" s="12"/>
    </row>
    <row r="7892" spans="1:3" s="5" customFormat="1">
      <c r="A7892" s="12"/>
      <c r="B7892" s="12"/>
      <c r="C7892" s="12"/>
    </row>
    <row r="7893" spans="1:3" s="5" customFormat="1">
      <c r="A7893" s="12"/>
      <c r="B7893" s="12"/>
      <c r="C7893" s="12"/>
    </row>
    <row r="7894" spans="1:3" s="5" customFormat="1">
      <c r="A7894" s="12"/>
      <c r="B7894" s="12"/>
      <c r="C7894" s="12"/>
    </row>
    <row r="7895" spans="1:3" s="5" customFormat="1">
      <c r="A7895" s="12"/>
      <c r="B7895" s="12"/>
      <c r="C7895" s="12"/>
    </row>
    <row r="7896" spans="1:3" s="5" customFormat="1">
      <c r="A7896" s="12"/>
      <c r="B7896" s="12"/>
      <c r="C7896" s="12"/>
    </row>
    <row r="7897" spans="1:3" s="5" customFormat="1">
      <c r="A7897" s="12"/>
      <c r="B7897" s="12"/>
      <c r="C7897" s="12"/>
    </row>
    <row r="7898" spans="1:3" s="5" customFormat="1">
      <c r="A7898" s="12"/>
      <c r="B7898" s="12"/>
      <c r="C7898" s="12"/>
    </row>
    <row r="7899" spans="1:3" s="5" customFormat="1">
      <c r="A7899" s="12"/>
      <c r="B7899" s="12"/>
      <c r="C7899" s="12"/>
    </row>
    <row r="7900" spans="1:3" s="5" customFormat="1">
      <c r="A7900" s="12"/>
      <c r="B7900" s="12"/>
      <c r="C7900" s="12"/>
    </row>
    <row r="7901" spans="1:3" s="5" customFormat="1">
      <c r="A7901" s="12"/>
      <c r="B7901" s="12"/>
      <c r="C7901" s="12"/>
    </row>
    <row r="7902" spans="1:3" s="5" customFormat="1">
      <c r="A7902" s="12"/>
      <c r="B7902" s="12"/>
      <c r="C7902" s="12"/>
    </row>
    <row r="7903" spans="1:3" s="5" customFormat="1">
      <c r="A7903" s="12"/>
      <c r="B7903" s="12"/>
      <c r="C7903" s="12"/>
    </row>
    <row r="7904" spans="1:3" s="5" customFormat="1">
      <c r="A7904" s="12"/>
      <c r="B7904" s="12"/>
      <c r="C7904" s="12"/>
    </row>
    <row r="7905" spans="1:3" s="5" customFormat="1">
      <c r="A7905" s="12"/>
      <c r="B7905" s="12"/>
      <c r="C7905" s="12"/>
    </row>
    <row r="7906" spans="1:3" s="5" customFormat="1">
      <c r="A7906" s="12"/>
      <c r="B7906" s="12"/>
      <c r="C7906" s="12"/>
    </row>
    <row r="7907" spans="1:3" s="5" customFormat="1">
      <c r="A7907" s="12"/>
      <c r="B7907" s="12"/>
      <c r="C7907" s="12"/>
    </row>
    <row r="7908" spans="1:3" s="5" customFormat="1">
      <c r="A7908" s="12"/>
      <c r="B7908" s="12"/>
      <c r="C7908" s="12"/>
    </row>
    <row r="7909" spans="1:3" s="5" customFormat="1">
      <c r="A7909" s="12"/>
      <c r="B7909" s="12"/>
      <c r="C7909" s="12"/>
    </row>
    <row r="7910" spans="1:3" s="5" customFormat="1">
      <c r="A7910" s="12"/>
      <c r="B7910" s="12"/>
      <c r="C7910" s="12"/>
    </row>
    <row r="7911" spans="1:3" s="5" customFormat="1">
      <c r="A7911" s="12"/>
      <c r="B7911" s="12"/>
      <c r="C7911" s="12"/>
    </row>
    <row r="7912" spans="1:3" s="5" customFormat="1">
      <c r="A7912" s="12"/>
      <c r="B7912" s="12"/>
      <c r="C7912" s="12"/>
    </row>
    <row r="7913" spans="1:3" s="5" customFormat="1">
      <c r="A7913" s="12"/>
      <c r="B7913" s="12"/>
      <c r="C7913" s="12"/>
    </row>
    <row r="7914" spans="1:3" s="5" customFormat="1">
      <c r="A7914" s="12"/>
      <c r="B7914" s="12"/>
      <c r="C7914" s="12"/>
    </row>
    <row r="7915" spans="1:3" s="5" customFormat="1">
      <c r="A7915" s="12"/>
      <c r="B7915" s="12"/>
      <c r="C7915" s="12"/>
    </row>
    <row r="7916" spans="1:3" s="5" customFormat="1">
      <c r="A7916" s="12"/>
      <c r="B7916" s="12"/>
      <c r="C7916" s="12"/>
    </row>
    <row r="7917" spans="1:3" s="5" customFormat="1">
      <c r="A7917" s="12"/>
      <c r="B7917" s="12"/>
      <c r="C7917" s="12"/>
    </row>
    <row r="7918" spans="1:3" s="5" customFormat="1">
      <c r="A7918" s="12"/>
      <c r="B7918" s="12"/>
      <c r="C7918" s="12"/>
    </row>
    <row r="7919" spans="1:3" s="5" customFormat="1">
      <c r="A7919" s="12"/>
      <c r="B7919" s="12"/>
      <c r="C7919" s="12"/>
    </row>
    <row r="7920" spans="1:3" s="5" customFormat="1">
      <c r="A7920" s="12"/>
      <c r="B7920" s="12"/>
      <c r="C7920" s="12"/>
    </row>
    <row r="7921" spans="1:3" s="5" customFormat="1">
      <c r="A7921" s="12"/>
      <c r="B7921" s="12"/>
      <c r="C7921" s="12"/>
    </row>
    <row r="7922" spans="1:3" s="5" customFormat="1">
      <c r="A7922" s="12"/>
      <c r="B7922" s="12"/>
      <c r="C7922" s="12"/>
    </row>
    <row r="7923" spans="1:3" s="5" customFormat="1">
      <c r="A7923" s="12"/>
      <c r="B7923" s="12"/>
      <c r="C7923" s="12"/>
    </row>
    <row r="7924" spans="1:3" s="5" customFormat="1">
      <c r="A7924" s="12"/>
      <c r="B7924" s="12"/>
      <c r="C7924" s="12"/>
    </row>
    <row r="7925" spans="1:3" s="5" customFormat="1">
      <c r="A7925" s="12"/>
      <c r="B7925" s="12"/>
      <c r="C7925" s="12"/>
    </row>
    <row r="7926" spans="1:3" s="5" customFormat="1">
      <c r="A7926" s="12"/>
      <c r="B7926" s="12"/>
      <c r="C7926" s="12"/>
    </row>
    <row r="7927" spans="1:3" s="5" customFormat="1">
      <c r="A7927" s="12"/>
      <c r="B7927" s="12"/>
      <c r="C7927" s="12"/>
    </row>
    <row r="7928" spans="1:3" s="5" customFormat="1">
      <c r="A7928" s="12"/>
      <c r="B7928" s="12"/>
      <c r="C7928" s="12"/>
    </row>
    <row r="7929" spans="1:3" s="5" customFormat="1">
      <c r="A7929" s="12"/>
      <c r="B7929" s="12"/>
      <c r="C7929" s="12"/>
    </row>
    <row r="7930" spans="1:3" s="5" customFormat="1">
      <c r="A7930" s="12"/>
      <c r="B7930" s="12"/>
      <c r="C7930" s="12"/>
    </row>
    <row r="7931" spans="1:3" s="5" customFormat="1">
      <c r="A7931" s="12"/>
      <c r="B7931" s="12"/>
      <c r="C7931" s="12"/>
    </row>
    <row r="7932" spans="1:3" s="5" customFormat="1">
      <c r="A7932" s="12"/>
      <c r="B7932" s="12"/>
      <c r="C7932" s="12"/>
    </row>
    <row r="7933" spans="1:3" s="5" customFormat="1">
      <c r="A7933" s="12"/>
      <c r="B7933" s="12"/>
      <c r="C7933" s="12"/>
    </row>
    <row r="7934" spans="1:3" s="5" customFormat="1">
      <c r="A7934" s="12"/>
      <c r="B7934" s="12"/>
      <c r="C7934" s="12"/>
    </row>
    <row r="7935" spans="1:3" s="5" customFormat="1">
      <c r="A7935" s="12"/>
      <c r="B7935" s="12"/>
      <c r="C7935" s="12"/>
    </row>
    <row r="7936" spans="1:3" s="5" customFormat="1">
      <c r="A7936" s="12"/>
      <c r="B7936" s="12"/>
      <c r="C7936" s="12"/>
    </row>
    <row r="7937" spans="1:3" s="5" customFormat="1">
      <c r="A7937" s="12"/>
      <c r="B7937" s="12"/>
      <c r="C7937" s="12"/>
    </row>
    <row r="7938" spans="1:3" s="5" customFormat="1">
      <c r="A7938" s="12"/>
      <c r="B7938" s="12"/>
      <c r="C7938" s="12"/>
    </row>
    <row r="7939" spans="1:3" s="5" customFormat="1">
      <c r="A7939" s="12"/>
      <c r="B7939" s="12"/>
      <c r="C7939" s="12"/>
    </row>
    <row r="7940" spans="1:3" s="5" customFormat="1">
      <c r="A7940" s="12"/>
      <c r="B7940" s="12"/>
      <c r="C7940" s="12"/>
    </row>
    <row r="7941" spans="1:3" s="5" customFormat="1">
      <c r="A7941" s="12"/>
      <c r="B7941" s="12"/>
      <c r="C7941" s="12"/>
    </row>
    <row r="7942" spans="1:3" s="5" customFormat="1">
      <c r="A7942" s="12"/>
      <c r="B7942" s="12"/>
      <c r="C7942" s="12"/>
    </row>
    <row r="7943" spans="1:3" s="5" customFormat="1">
      <c r="A7943" s="12"/>
      <c r="B7943" s="12"/>
      <c r="C7943" s="12"/>
    </row>
    <row r="7944" spans="1:3" s="5" customFormat="1">
      <c r="A7944" s="12"/>
      <c r="B7944" s="12"/>
      <c r="C7944" s="12"/>
    </row>
    <row r="7945" spans="1:3" s="5" customFormat="1">
      <c r="A7945" s="12"/>
      <c r="B7945" s="12"/>
      <c r="C7945" s="12"/>
    </row>
    <row r="7946" spans="1:3" s="5" customFormat="1">
      <c r="A7946" s="12"/>
      <c r="B7946" s="12"/>
      <c r="C7946" s="12"/>
    </row>
    <row r="7947" spans="1:3" s="5" customFormat="1">
      <c r="A7947" s="12"/>
      <c r="B7947" s="12"/>
      <c r="C7947" s="12"/>
    </row>
    <row r="7948" spans="1:3" s="5" customFormat="1">
      <c r="A7948" s="12"/>
      <c r="B7948" s="12"/>
      <c r="C7948" s="12"/>
    </row>
    <row r="7949" spans="1:3" s="5" customFormat="1">
      <c r="A7949" s="12"/>
      <c r="B7949" s="12"/>
      <c r="C7949" s="12"/>
    </row>
    <row r="7950" spans="1:3" s="5" customFormat="1">
      <c r="A7950" s="12"/>
      <c r="B7950" s="12"/>
      <c r="C7950" s="12"/>
    </row>
    <row r="7951" spans="1:3" s="5" customFormat="1">
      <c r="A7951" s="12"/>
      <c r="B7951" s="12"/>
      <c r="C7951" s="12"/>
    </row>
    <row r="7952" spans="1:3" s="5" customFormat="1">
      <c r="A7952" s="12"/>
      <c r="B7952" s="12"/>
      <c r="C7952" s="12"/>
    </row>
    <row r="7953" spans="1:3" s="5" customFormat="1">
      <c r="A7953" s="12"/>
      <c r="B7953" s="12"/>
      <c r="C7953" s="12"/>
    </row>
    <row r="7954" spans="1:3" s="5" customFormat="1">
      <c r="A7954" s="12"/>
      <c r="B7954" s="12"/>
      <c r="C7954" s="12"/>
    </row>
    <row r="7955" spans="1:3" s="5" customFormat="1">
      <c r="A7955" s="12"/>
      <c r="B7955" s="12"/>
      <c r="C7955" s="12"/>
    </row>
    <row r="7956" spans="1:3" s="5" customFormat="1">
      <c r="A7956" s="12"/>
      <c r="B7956" s="12"/>
      <c r="C7956" s="12"/>
    </row>
    <row r="7957" spans="1:3" s="5" customFormat="1">
      <c r="A7957" s="12"/>
      <c r="B7957" s="12"/>
      <c r="C7957" s="12"/>
    </row>
    <row r="7958" spans="1:3" s="5" customFormat="1">
      <c r="A7958" s="12"/>
      <c r="B7958" s="12"/>
      <c r="C7958" s="12"/>
    </row>
    <row r="7959" spans="1:3" s="5" customFormat="1">
      <c r="A7959" s="12"/>
      <c r="B7959" s="12"/>
      <c r="C7959" s="12"/>
    </row>
    <row r="7960" spans="1:3" s="5" customFormat="1">
      <c r="A7960" s="12"/>
      <c r="B7960" s="12"/>
      <c r="C7960" s="12"/>
    </row>
    <row r="7961" spans="1:3" s="5" customFormat="1">
      <c r="A7961" s="12"/>
      <c r="B7961" s="12"/>
      <c r="C7961" s="12"/>
    </row>
    <row r="7962" spans="1:3" s="5" customFormat="1">
      <c r="A7962" s="12"/>
      <c r="B7962" s="12"/>
      <c r="C7962" s="12"/>
    </row>
    <row r="7963" spans="1:3" s="5" customFormat="1">
      <c r="A7963" s="12"/>
      <c r="B7963" s="12"/>
      <c r="C7963" s="12"/>
    </row>
    <row r="7964" spans="1:3" s="5" customFormat="1">
      <c r="A7964" s="12"/>
      <c r="B7964" s="12"/>
      <c r="C7964" s="12"/>
    </row>
    <row r="7965" spans="1:3" s="5" customFormat="1">
      <c r="A7965" s="12"/>
      <c r="B7965" s="12"/>
      <c r="C7965" s="12"/>
    </row>
    <row r="7966" spans="1:3" s="5" customFormat="1">
      <c r="A7966" s="12"/>
      <c r="B7966" s="12"/>
      <c r="C7966" s="12"/>
    </row>
    <row r="7967" spans="1:3" s="5" customFormat="1">
      <c r="A7967" s="12"/>
      <c r="B7967" s="12"/>
      <c r="C7967" s="12"/>
    </row>
    <row r="7968" spans="1:3" s="5" customFormat="1">
      <c r="A7968" s="12"/>
      <c r="B7968" s="12"/>
      <c r="C7968" s="12"/>
    </row>
    <row r="7969" spans="1:3" s="5" customFormat="1">
      <c r="A7969" s="12"/>
      <c r="B7969" s="12"/>
      <c r="C7969" s="12"/>
    </row>
    <row r="7970" spans="1:3" s="5" customFormat="1">
      <c r="A7970" s="12"/>
      <c r="B7970" s="12"/>
      <c r="C7970" s="12"/>
    </row>
    <row r="7971" spans="1:3" s="5" customFormat="1">
      <c r="A7971" s="12"/>
      <c r="B7971" s="12"/>
      <c r="C7971" s="12"/>
    </row>
    <row r="7972" spans="1:3" s="5" customFormat="1">
      <c r="A7972" s="12"/>
      <c r="B7972" s="12"/>
      <c r="C7972" s="12"/>
    </row>
    <row r="7973" spans="1:3" s="5" customFormat="1">
      <c r="A7973" s="12"/>
      <c r="B7973" s="12"/>
      <c r="C7973" s="12"/>
    </row>
    <row r="7974" spans="1:3" s="5" customFormat="1">
      <c r="A7974" s="12"/>
      <c r="B7974" s="12"/>
      <c r="C7974" s="12"/>
    </row>
    <row r="7975" spans="1:3" s="5" customFormat="1">
      <c r="A7975" s="12"/>
      <c r="B7975" s="12"/>
      <c r="C7975" s="12"/>
    </row>
    <row r="7976" spans="1:3" s="5" customFormat="1">
      <c r="A7976" s="12"/>
      <c r="B7976" s="12"/>
      <c r="C7976" s="12"/>
    </row>
    <row r="7977" spans="1:3" s="5" customFormat="1">
      <c r="A7977" s="12"/>
      <c r="B7977" s="12"/>
      <c r="C7977" s="12"/>
    </row>
    <row r="7978" spans="1:3" s="5" customFormat="1">
      <c r="A7978" s="12"/>
      <c r="B7978" s="12"/>
      <c r="C7978" s="12"/>
    </row>
    <row r="7979" spans="1:3" s="5" customFormat="1">
      <c r="A7979" s="12"/>
      <c r="B7979" s="12"/>
      <c r="C7979" s="12"/>
    </row>
    <row r="7980" spans="1:3" s="5" customFormat="1">
      <c r="A7980" s="12"/>
      <c r="B7980" s="12"/>
      <c r="C7980" s="12"/>
    </row>
    <row r="7981" spans="1:3" s="5" customFormat="1">
      <c r="A7981" s="12"/>
      <c r="B7981" s="12"/>
      <c r="C7981" s="12"/>
    </row>
    <row r="7982" spans="1:3" s="5" customFormat="1">
      <c r="A7982" s="12"/>
      <c r="B7982" s="12"/>
      <c r="C7982" s="12"/>
    </row>
    <row r="7983" spans="1:3" s="5" customFormat="1">
      <c r="A7983" s="12"/>
      <c r="B7983" s="12"/>
      <c r="C7983" s="12"/>
    </row>
    <row r="7984" spans="1:3" s="5" customFormat="1">
      <c r="A7984" s="12"/>
      <c r="B7984" s="12"/>
      <c r="C7984" s="12"/>
    </row>
    <row r="7985" spans="1:3" s="5" customFormat="1">
      <c r="A7985" s="12"/>
      <c r="B7985" s="12"/>
      <c r="C7985" s="12"/>
    </row>
    <row r="7986" spans="1:3" s="5" customFormat="1">
      <c r="A7986" s="12"/>
      <c r="B7986" s="12"/>
      <c r="C7986" s="12"/>
    </row>
    <row r="7987" spans="1:3" s="5" customFormat="1">
      <c r="A7987" s="12"/>
      <c r="B7987" s="12"/>
      <c r="C7987" s="12"/>
    </row>
    <row r="7988" spans="1:3" s="5" customFormat="1">
      <c r="A7988" s="12"/>
      <c r="B7988" s="12"/>
      <c r="C7988" s="12"/>
    </row>
    <row r="7989" spans="1:3" s="5" customFormat="1">
      <c r="A7989" s="12"/>
      <c r="B7989" s="12"/>
      <c r="C7989" s="12"/>
    </row>
    <row r="7990" spans="1:3" s="5" customFormat="1">
      <c r="A7990" s="12"/>
      <c r="B7990" s="12"/>
      <c r="C7990" s="12"/>
    </row>
    <row r="7991" spans="1:3" s="5" customFormat="1">
      <c r="A7991" s="12"/>
      <c r="B7991" s="12"/>
      <c r="C7991" s="12"/>
    </row>
    <row r="7992" spans="1:3" s="5" customFormat="1">
      <c r="A7992" s="12"/>
      <c r="B7992" s="12"/>
      <c r="C7992" s="12"/>
    </row>
    <row r="7993" spans="1:3" s="5" customFormat="1">
      <c r="A7993" s="12"/>
      <c r="B7993" s="12"/>
      <c r="C7993" s="12"/>
    </row>
    <row r="7994" spans="1:3" s="5" customFormat="1">
      <c r="A7994" s="12"/>
      <c r="B7994" s="12"/>
      <c r="C7994" s="12"/>
    </row>
    <row r="7995" spans="1:3" s="5" customFormat="1">
      <c r="A7995" s="12"/>
      <c r="B7995" s="12"/>
      <c r="C7995" s="12"/>
    </row>
    <row r="7996" spans="1:3" s="5" customFormat="1">
      <c r="A7996" s="12"/>
      <c r="B7996" s="12"/>
      <c r="C7996" s="12"/>
    </row>
    <row r="7997" spans="1:3" s="5" customFormat="1">
      <c r="A7997" s="12"/>
      <c r="B7997" s="12"/>
      <c r="C7997" s="12"/>
    </row>
    <row r="7998" spans="1:3" s="5" customFormat="1">
      <c r="A7998" s="12"/>
      <c r="B7998" s="12"/>
      <c r="C7998" s="12"/>
    </row>
    <row r="7999" spans="1:3" s="5" customFormat="1">
      <c r="A7999" s="12"/>
      <c r="B7999" s="12"/>
      <c r="C7999" s="12"/>
    </row>
    <row r="8000" spans="1:3" s="5" customFormat="1">
      <c r="A8000" s="12"/>
      <c r="B8000" s="12"/>
      <c r="C8000" s="12"/>
    </row>
    <row r="8001" spans="1:3" s="5" customFormat="1">
      <c r="A8001" s="12"/>
      <c r="B8001" s="12"/>
      <c r="C8001" s="12"/>
    </row>
    <row r="8002" spans="1:3" s="5" customFormat="1">
      <c r="A8002" s="12"/>
      <c r="B8002" s="12"/>
      <c r="C8002" s="12"/>
    </row>
    <row r="8003" spans="1:3" s="5" customFormat="1">
      <c r="A8003" s="12"/>
      <c r="B8003" s="12"/>
      <c r="C8003" s="12"/>
    </row>
    <row r="8004" spans="1:3" s="5" customFormat="1">
      <c r="A8004" s="12"/>
      <c r="B8004" s="12"/>
      <c r="C8004" s="12"/>
    </row>
    <row r="8005" spans="1:3" s="5" customFormat="1">
      <c r="A8005" s="12"/>
      <c r="B8005" s="12"/>
      <c r="C8005" s="12"/>
    </row>
    <row r="8006" spans="1:3" s="5" customFormat="1">
      <c r="A8006" s="12"/>
      <c r="B8006" s="12"/>
      <c r="C8006" s="12"/>
    </row>
    <row r="8007" spans="1:3" s="5" customFormat="1">
      <c r="A8007" s="12"/>
      <c r="B8007" s="12"/>
      <c r="C8007" s="12"/>
    </row>
    <row r="8008" spans="1:3" s="5" customFormat="1">
      <c r="A8008" s="12"/>
      <c r="B8008" s="12"/>
      <c r="C8008" s="12"/>
    </row>
    <row r="8009" spans="1:3" s="5" customFormat="1">
      <c r="A8009" s="12"/>
      <c r="B8009" s="12"/>
      <c r="C8009" s="12"/>
    </row>
    <row r="8010" spans="1:3" s="5" customFormat="1">
      <c r="A8010" s="12"/>
      <c r="B8010" s="12"/>
      <c r="C8010" s="12"/>
    </row>
    <row r="8011" spans="1:3" s="5" customFormat="1">
      <c r="A8011" s="12"/>
      <c r="B8011" s="12"/>
      <c r="C8011" s="12"/>
    </row>
    <row r="8012" spans="1:3" s="5" customFormat="1">
      <c r="A8012" s="12"/>
      <c r="B8012" s="12"/>
      <c r="C8012" s="12"/>
    </row>
    <row r="8013" spans="1:3" s="5" customFormat="1">
      <c r="A8013" s="12"/>
      <c r="B8013" s="12"/>
      <c r="C8013" s="12"/>
    </row>
    <row r="8014" spans="1:3" s="5" customFormat="1">
      <c r="A8014" s="12"/>
      <c r="B8014" s="12"/>
      <c r="C8014" s="12"/>
    </row>
    <row r="8015" spans="1:3" s="5" customFormat="1">
      <c r="A8015" s="12"/>
      <c r="B8015" s="12"/>
      <c r="C8015" s="12"/>
    </row>
    <row r="8016" spans="1:3" s="5" customFormat="1">
      <c r="A8016" s="12"/>
      <c r="B8016" s="12"/>
      <c r="C8016" s="12"/>
    </row>
    <row r="8017" spans="1:3" s="5" customFormat="1">
      <c r="A8017" s="12"/>
      <c r="B8017" s="12"/>
      <c r="C8017" s="12"/>
    </row>
    <row r="8018" spans="1:3" s="5" customFormat="1">
      <c r="A8018" s="12"/>
      <c r="B8018" s="12"/>
      <c r="C8018" s="12"/>
    </row>
    <row r="8019" spans="1:3" s="5" customFormat="1">
      <c r="A8019" s="12"/>
      <c r="B8019" s="12"/>
      <c r="C8019" s="12"/>
    </row>
    <row r="8020" spans="1:3" s="5" customFormat="1">
      <c r="A8020" s="12"/>
      <c r="B8020" s="12"/>
      <c r="C8020" s="12"/>
    </row>
    <row r="8021" spans="1:3" s="5" customFormat="1">
      <c r="A8021" s="12"/>
      <c r="B8021" s="12"/>
      <c r="C8021" s="12"/>
    </row>
    <row r="8022" spans="1:3" s="5" customFormat="1">
      <c r="A8022" s="12"/>
      <c r="B8022" s="12"/>
      <c r="C8022" s="12"/>
    </row>
    <row r="8023" spans="1:3" s="5" customFormat="1">
      <c r="A8023" s="12"/>
      <c r="B8023" s="12"/>
      <c r="C8023" s="12"/>
    </row>
    <row r="8024" spans="1:3" s="5" customFormat="1">
      <c r="A8024" s="12"/>
      <c r="B8024" s="12"/>
      <c r="C8024" s="12"/>
    </row>
    <row r="8025" spans="1:3" s="5" customFormat="1">
      <c r="A8025" s="12"/>
      <c r="B8025" s="12"/>
      <c r="C8025" s="12"/>
    </row>
    <row r="8026" spans="1:3" s="5" customFormat="1">
      <c r="A8026" s="12"/>
      <c r="B8026" s="12"/>
      <c r="C8026" s="12"/>
    </row>
    <row r="8027" spans="1:3" s="5" customFormat="1">
      <c r="A8027" s="12"/>
      <c r="B8027" s="12"/>
      <c r="C8027" s="12"/>
    </row>
    <row r="8028" spans="1:3" s="5" customFormat="1">
      <c r="A8028" s="12"/>
      <c r="B8028" s="12"/>
      <c r="C8028" s="12"/>
    </row>
    <row r="8029" spans="1:3" s="5" customFormat="1">
      <c r="A8029" s="12"/>
      <c r="B8029" s="12"/>
      <c r="C8029" s="12"/>
    </row>
    <row r="8030" spans="1:3" s="5" customFormat="1">
      <c r="A8030" s="12"/>
      <c r="B8030" s="12"/>
      <c r="C8030" s="12"/>
    </row>
    <row r="8031" spans="1:3" s="5" customFormat="1">
      <c r="A8031" s="12"/>
      <c r="B8031" s="12"/>
      <c r="C8031" s="12"/>
    </row>
    <row r="8032" spans="1:3" s="5" customFormat="1">
      <c r="A8032" s="12"/>
      <c r="B8032" s="12"/>
      <c r="C8032" s="12"/>
    </row>
    <row r="8033" spans="1:3" s="5" customFormat="1">
      <c r="A8033" s="12"/>
      <c r="B8033" s="12"/>
      <c r="C8033" s="12"/>
    </row>
    <row r="8034" spans="1:3" s="5" customFormat="1">
      <c r="A8034" s="12"/>
      <c r="B8034" s="12"/>
      <c r="C8034" s="12"/>
    </row>
    <row r="8035" spans="1:3" s="5" customFormat="1">
      <c r="A8035" s="12"/>
      <c r="B8035" s="12"/>
      <c r="C8035" s="12"/>
    </row>
    <row r="8036" spans="1:3" s="5" customFormat="1">
      <c r="A8036" s="12"/>
      <c r="B8036" s="12"/>
      <c r="C8036" s="12"/>
    </row>
    <row r="8037" spans="1:3" s="5" customFormat="1">
      <c r="A8037" s="12"/>
      <c r="B8037" s="12"/>
      <c r="C8037" s="12"/>
    </row>
    <row r="8038" spans="1:3" s="5" customFormat="1">
      <c r="A8038" s="12"/>
      <c r="B8038" s="12"/>
      <c r="C8038" s="12"/>
    </row>
    <row r="8039" spans="1:3" s="5" customFormat="1">
      <c r="A8039" s="12"/>
      <c r="B8039" s="12"/>
      <c r="C8039" s="12"/>
    </row>
    <row r="8040" spans="1:3" s="5" customFormat="1">
      <c r="A8040" s="12"/>
      <c r="B8040" s="12"/>
      <c r="C8040" s="12"/>
    </row>
    <row r="8041" spans="1:3" s="5" customFormat="1">
      <c r="A8041" s="12"/>
      <c r="B8041" s="12"/>
      <c r="C8041" s="12"/>
    </row>
    <row r="8042" spans="1:3" s="5" customFormat="1">
      <c r="A8042" s="12"/>
      <c r="B8042" s="12"/>
      <c r="C8042" s="12"/>
    </row>
    <row r="8043" spans="1:3" s="5" customFormat="1">
      <c r="A8043" s="12"/>
      <c r="B8043" s="12"/>
      <c r="C8043" s="12"/>
    </row>
    <row r="8044" spans="1:3" s="5" customFormat="1">
      <c r="A8044" s="12"/>
      <c r="B8044" s="12"/>
      <c r="C8044" s="12"/>
    </row>
    <row r="8045" spans="1:3" s="5" customFormat="1">
      <c r="A8045" s="12"/>
      <c r="B8045" s="12"/>
      <c r="C8045" s="12"/>
    </row>
    <row r="8046" spans="1:3" s="5" customFormat="1">
      <c r="A8046" s="12"/>
      <c r="B8046" s="12"/>
      <c r="C8046" s="12"/>
    </row>
    <row r="8047" spans="1:3" s="5" customFormat="1">
      <c r="A8047" s="12"/>
      <c r="B8047" s="12"/>
      <c r="C8047" s="12"/>
    </row>
    <row r="8048" spans="1:3" s="5" customFormat="1">
      <c r="A8048" s="12"/>
      <c r="B8048" s="12"/>
      <c r="C8048" s="12"/>
    </row>
    <row r="8049" spans="1:3" s="5" customFormat="1">
      <c r="A8049" s="12"/>
      <c r="B8049" s="12"/>
      <c r="C8049" s="12"/>
    </row>
    <row r="8050" spans="1:3" s="5" customFormat="1">
      <c r="A8050" s="12"/>
      <c r="B8050" s="12"/>
      <c r="C8050" s="12"/>
    </row>
    <row r="8051" spans="1:3" s="5" customFormat="1">
      <c r="A8051" s="12"/>
      <c r="B8051" s="12"/>
      <c r="C8051" s="12"/>
    </row>
    <row r="8052" spans="1:3" s="5" customFormat="1">
      <c r="A8052" s="12"/>
      <c r="B8052" s="12"/>
      <c r="C8052" s="12"/>
    </row>
    <row r="8053" spans="1:3" s="5" customFormat="1">
      <c r="A8053" s="12"/>
      <c r="B8053" s="12"/>
      <c r="C8053" s="12"/>
    </row>
    <row r="8054" spans="1:3" s="5" customFormat="1">
      <c r="A8054" s="12"/>
      <c r="B8054" s="12"/>
      <c r="C8054" s="12"/>
    </row>
    <row r="8055" spans="1:3" s="5" customFormat="1">
      <c r="A8055" s="12"/>
      <c r="B8055" s="12"/>
      <c r="C8055" s="12"/>
    </row>
    <row r="8056" spans="1:3" s="5" customFormat="1">
      <c r="A8056" s="12"/>
      <c r="B8056" s="12"/>
      <c r="C8056" s="12"/>
    </row>
    <row r="8057" spans="1:3" s="5" customFormat="1">
      <c r="A8057" s="12"/>
      <c r="B8057" s="12"/>
      <c r="C8057" s="12"/>
    </row>
    <row r="8058" spans="1:3" s="5" customFormat="1">
      <c r="A8058" s="12"/>
      <c r="B8058" s="12"/>
      <c r="C8058" s="12"/>
    </row>
    <row r="8059" spans="1:3" s="5" customFormat="1">
      <c r="A8059" s="12"/>
      <c r="B8059" s="12"/>
      <c r="C8059" s="12"/>
    </row>
    <row r="8060" spans="1:3" s="5" customFormat="1">
      <c r="A8060" s="12"/>
      <c r="B8060" s="12"/>
      <c r="C8060" s="12"/>
    </row>
    <row r="8061" spans="1:3" s="5" customFormat="1">
      <c r="A8061" s="12"/>
      <c r="B8061" s="12"/>
      <c r="C8061" s="12"/>
    </row>
    <row r="8062" spans="1:3" s="5" customFormat="1">
      <c r="A8062" s="12"/>
      <c r="B8062" s="12"/>
      <c r="C8062" s="12"/>
    </row>
    <row r="8063" spans="1:3" s="5" customFormat="1">
      <c r="A8063" s="12"/>
      <c r="B8063" s="12"/>
      <c r="C8063" s="12"/>
    </row>
    <row r="8064" spans="1:3" s="5" customFormat="1">
      <c r="A8064" s="12"/>
      <c r="B8064" s="12"/>
      <c r="C8064" s="12"/>
    </row>
    <row r="8065" spans="1:3" s="5" customFormat="1">
      <c r="A8065" s="12"/>
      <c r="B8065" s="12"/>
      <c r="C8065" s="12"/>
    </row>
    <row r="8066" spans="1:3" s="5" customFormat="1">
      <c r="A8066" s="12"/>
      <c r="B8066" s="12"/>
      <c r="C8066" s="12"/>
    </row>
    <row r="8067" spans="1:3" s="5" customFormat="1">
      <c r="A8067" s="12"/>
      <c r="B8067" s="12"/>
      <c r="C8067" s="12"/>
    </row>
    <row r="8068" spans="1:3" s="5" customFormat="1">
      <c r="A8068" s="12"/>
      <c r="B8068" s="12"/>
      <c r="C8068" s="12"/>
    </row>
    <row r="8069" spans="1:3" s="5" customFormat="1">
      <c r="A8069" s="12"/>
      <c r="B8069" s="12"/>
      <c r="C8069" s="12"/>
    </row>
    <row r="8070" spans="1:3" s="5" customFormat="1">
      <c r="A8070" s="12"/>
      <c r="B8070" s="12"/>
      <c r="C8070" s="12"/>
    </row>
    <row r="8071" spans="1:3" s="5" customFormat="1">
      <c r="A8071" s="12"/>
      <c r="B8071" s="12"/>
      <c r="C8071" s="12"/>
    </row>
    <row r="8072" spans="1:3" s="5" customFormat="1">
      <c r="A8072" s="12"/>
      <c r="B8072" s="12"/>
      <c r="C8072" s="12"/>
    </row>
    <row r="8073" spans="1:3" s="5" customFormat="1">
      <c r="A8073" s="12"/>
      <c r="B8073" s="12"/>
      <c r="C8073" s="12"/>
    </row>
    <row r="8074" spans="1:3" s="5" customFormat="1">
      <c r="A8074" s="12"/>
      <c r="B8074" s="12"/>
      <c r="C8074" s="12"/>
    </row>
    <row r="8075" spans="1:3" s="5" customFormat="1">
      <c r="A8075" s="12"/>
      <c r="B8075" s="12"/>
      <c r="C8075" s="12"/>
    </row>
    <row r="8076" spans="1:3" s="5" customFormat="1">
      <c r="A8076" s="12"/>
      <c r="B8076" s="12"/>
      <c r="C8076" s="12"/>
    </row>
    <row r="8077" spans="1:3" s="5" customFormat="1">
      <c r="A8077" s="12"/>
      <c r="B8077" s="12"/>
      <c r="C8077" s="12"/>
    </row>
    <row r="8078" spans="1:3" s="5" customFormat="1">
      <c r="A8078" s="12"/>
      <c r="B8078" s="12"/>
      <c r="C8078" s="12"/>
    </row>
    <row r="8079" spans="1:3" s="5" customFormat="1">
      <c r="A8079" s="12"/>
      <c r="B8079" s="12"/>
      <c r="C8079" s="12"/>
    </row>
    <row r="8080" spans="1:3" s="5" customFormat="1">
      <c r="A8080" s="12"/>
      <c r="B8080" s="12"/>
      <c r="C8080" s="12"/>
    </row>
    <row r="8081" spans="1:3" s="5" customFormat="1">
      <c r="A8081" s="12"/>
      <c r="B8081" s="12"/>
      <c r="C8081" s="12"/>
    </row>
    <row r="8082" spans="1:3" s="5" customFormat="1">
      <c r="A8082" s="12"/>
      <c r="B8082" s="12"/>
      <c r="C8082" s="12"/>
    </row>
    <row r="8083" spans="1:3" s="5" customFormat="1">
      <c r="A8083" s="12"/>
      <c r="B8083" s="12"/>
      <c r="C8083" s="12"/>
    </row>
    <row r="8084" spans="1:3" s="5" customFormat="1">
      <c r="A8084" s="12"/>
      <c r="B8084" s="12"/>
      <c r="C8084" s="12"/>
    </row>
    <row r="8085" spans="1:3" s="5" customFormat="1">
      <c r="A8085" s="12"/>
      <c r="B8085" s="12"/>
      <c r="C8085" s="12"/>
    </row>
    <row r="8086" spans="1:3" s="5" customFormat="1">
      <c r="A8086" s="12"/>
      <c r="B8086" s="12"/>
      <c r="C8086" s="12"/>
    </row>
    <row r="8087" spans="1:3" s="5" customFormat="1">
      <c r="A8087" s="12"/>
      <c r="B8087" s="12"/>
      <c r="C8087" s="12"/>
    </row>
    <row r="8088" spans="1:3" s="5" customFormat="1">
      <c r="A8088" s="12"/>
      <c r="B8088" s="12"/>
      <c r="C8088" s="12"/>
    </row>
    <row r="8089" spans="1:3" s="5" customFormat="1">
      <c r="A8089" s="12"/>
      <c r="B8089" s="12"/>
      <c r="C8089" s="12"/>
    </row>
    <row r="8090" spans="1:3" s="5" customFormat="1">
      <c r="A8090" s="12"/>
      <c r="B8090" s="12"/>
      <c r="C8090" s="12"/>
    </row>
    <row r="8091" spans="1:3" s="5" customFormat="1">
      <c r="A8091" s="12"/>
      <c r="B8091" s="12"/>
      <c r="C8091" s="12"/>
    </row>
    <row r="8092" spans="1:3" s="5" customFormat="1">
      <c r="A8092" s="12"/>
      <c r="B8092" s="12"/>
      <c r="C8092" s="12"/>
    </row>
    <row r="8093" spans="1:3" s="5" customFormat="1">
      <c r="A8093" s="12"/>
      <c r="B8093" s="12"/>
      <c r="C8093" s="12"/>
    </row>
    <row r="8094" spans="1:3" s="5" customFormat="1">
      <c r="A8094" s="12"/>
      <c r="B8094" s="12"/>
      <c r="C8094" s="12"/>
    </row>
    <row r="8095" spans="1:3" s="5" customFormat="1">
      <c r="A8095" s="12"/>
      <c r="B8095" s="12"/>
      <c r="C8095" s="12"/>
    </row>
    <row r="8096" spans="1:3" s="5" customFormat="1">
      <c r="A8096" s="12"/>
      <c r="B8096" s="12"/>
      <c r="C8096" s="12"/>
    </row>
    <row r="8097" spans="1:3" s="5" customFormat="1">
      <c r="A8097" s="12"/>
      <c r="B8097" s="12"/>
      <c r="C8097" s="12"/>
    </row>
    <row r="8098" spans="1:3" s="5" customFormat="1">
      <c r="A8098" s="12"/>
      <c r="B8098" s="12"/>
      <c r="C8098" s="12"/>
    </row>
    <row r="8099" spans="1:3" s="5" customFormat="1">
      <c r="A8099" s="12"/>
      <c r="B8099" s="12"/>
      <c r="C8099" s="12"/>
    </row>
    <row r="8100" spans="1:3" s="5" customFormat="1">
      <c r="A8100" s="12"/>
      <c r="B8100" s="12"/>
      <c r="C8100" s="12"/>
    </row>
    <row r="8101" spans="1:3" s="5" customFormat="1">
      <c r="A8101" s="12"/>
      <c r="B8101" s="12"/>
      <c r="C8101" s="12"/>
    </row>
    <row r="8102" spans="1:3" s="5" customFormat="1">
      <c r="A8102" s="12"/>
      <c r="B8102" s="12"/>
      <c r="C8102" s="12"/>
    </row>
    <row r="8103" spans="1:3" s="5" customFormat="1">
      <c r="A8103" s="12"/>
      <c r="B8103" s="12"/>
      <c r="C8103" s="12"/>
    </row>
    <row r="8104" spans="1:3" s="5" customFormat="1">
      <c r="A8104" s="12"/>
      <c r="B8104" s="12"/>
      <c r="C8104" s="12"/>
    </row>
    <row r="8105" spans="1:3" s="5" customFormat="1">
      <c r="A8105" s="12"/>
      <c r="B8105" s="12"/>
      <c r="C8105" s="12"/>
    </row>
    <row r="8106" spans="1:3" s="5" customFormat="1">
      <c r="A8106" s="12"/>
      <c r="B8106" s="12"/>
      <c r="C8106" s="12"/>
    </row>
    <row r="8107" spans="1:3" s="5" customFormat="1">
      <c r="A8107" s="12"/>
      <c r="B8107" s="12"/>
      <c r="C8107" s="12"/>
    </row>
    <row r="8108" spans="1:3" s="5" customFormat="1">
      <c r="A8108" s="12"/>
      <c r="B8108" s="12"/>
      <c r="C8108" s="12"/>
    </row>
    <row r="8109" spans="1:3" s="5" customFormat="1">
      <c r="A8109" s="12"/>
      <c r="B8109" s="12"/>
      <c r="C8109" s="12"/>
    </row>
    <row r="8110" spans="1:3" s="5" customFormat="1">
      <c r="A8110" s="12"/>
      <c r="B8110" s="12"/>
      <c r="C8110" s="12"/>
    </row>
    <row r="8111" spans="1:3" s="5" customFormat="1">
      <c r="A8111" s="12"/>
      <c r="B8111" s="12"/>
      <c r="C8111" s="12"/>
    </row>
    <row r="8112" spans="1:3" s="5" customFormat="1">
      <c r="A8112" s="12"/>
      <c r="B8112" s="12"/>
      <c r="C8112" s="12"/>
    </row>
    <row r="8113" spans="1:3" s="5" customFormat="1">
      <c r="A8113" s="12"/>
      <c r="B8113" s="12"/>
      <c r="C8113" s="12"/>
    </row>
    <row r="8114" spans="1:3" s="5" customFormat="1">
      <c r="A8114" s="12"/>
      <c r="B8114" s="12"/>
      <c r="C8114" s="12"/>
    </row>
    <row r="8115" spans="1:3" s="5" customFormat="1">
      <c r="A8115" s="12"/>
      <c r="B8115" s="12"/>
      <c r="C8115" s="12"/>
    </row>
    <row r="8116" spans="1:3" s="5" customFormat="1">
      <c r="A8116" s="12"/>
      <c r="B8116" s="12"/>
      <c r="C8116" s="12"/>
    </row>
    <row r="8117" spans="1:3" s="5" customFormat="1">
      <c r="A8117" s="12"/>
      <c r="B8117" s="12"/>
      <c r="C8117" s="12"/>
    </row>
    <row r="8118" spans="1:3" s="5" customFormat="1">
      <c r="A8118" s="12"/>
      <c r="B8118" s="12"/>
      <c r="C8118" s="12"/>
    </row>
    <row r="8119" spans="1:3" s="5" customFormat="1">
      <c r="A8119" s="12"/>
      <c r="B8119" s="12"/>
      <c r="C8119" s="12"/>
    </row>
    <row r="8120" spans="1:3" s="5" customFormat="1">
      <c r="A8120" s="12"/>
      <c r="B8120" s="12"/>
      <c r="C8120" s="12"/>
    </row>
    <row r="8121" spans="1:3" s="5" customFormat="1">
      <c r="A8121" s="12"/>
      <c r="B8121" s="12"/>
      <c r="C8121" s="12"/>
    </row>
    <row r="8122" spans="1:3" s="5" customFormat="1">
      <c r="A8122" s="12"/>
      <c r="B8122" s="12"/>
      <c r="C8122" s="12"/>
    </row>
    <row r="8123" spans="1:3" s="5" customFormat="1">
      <c r="A8123" s="12"/>
      <c r="B8123" s="12"/>
      <c r="C8123" s="12"/>
    </row>
    <row r="8124" spans="1:3" s="5" customFormat="1">
      <c r="A8124" s="12"/>
      <c r="B8124" s="12"/>
      <c r="C8124" s="12"/>
    </row>
    <row r="8125" spans="1:3" s="5" customFormat="1">
      <c r="A8125" s="12"/>
      <c r="B8125" s="12"/>
      <c r="C8125" s="12"/>
    </row>
    <row r="8126" spans="1:3" s="5" customFormat="1">
      <c r="A8126" s="12"/>
      <c r="B8126" s="12"/>
      <c r="C8126" s="12"/>
    </row>
    <row r="8127" spans="1:3" s="5" customFormat="1">
      <c r="A8127" s="12"/>
      <c r="B8127" s="12"/>
      <c r="C8127" s="12"/>
    </row>
    <row r="8128" spans="1:3" s="5" customFormat="1">
      <c r="A8128" s="12"/>
      <c r="B8128" s="12"/>
      <c r="C8128" s="12"/>
    </row>
    <row r="8129" spans="1:3" s="5" customFormat="1">
      <c r="A8129" s="12"/>
      <c r="B8129" s="12"/>
      <c r="C8129" s="12"/>
    </row>
    <row r="8130" spans="1:3" s="5" customFormat="1">
      <c r="A8130" s="12"/>
      <c r="B8130" s="12"/>
      <c r="C8130" s="12"/>
    </row>
    <row r="8131" spans="1:3" s="5" customFormat="1">
      <c r="A8131" s="12"/>
      <c r="B8131" s="12"/>
      <c r="C8131" s="12"/>
    </row>
    <row r="8132" spans="1:3" s="5" customFormat="1">
      <c r="A8132" s="12"/>
      <c r="B8132" s="12"/>
      <c r="C8132" s="12"/>
    </row>
    <row r="8133" spans="1:3" s="5" customFormat="1">
      <c r="A8133" s="12"/>
      <c r="B8133" s="12"/>
      <c r="C8133" s="12"/>
    </row>
    <row r="8134" spans="1:3" s="5" customFormat="1">
      <c r="A8134" s="12"/>
      <c r="B8134" s="12"/>
      <c r="C8134" s="12"/>
    </row>
    <row r="8135" spans="1:3" s="5" customFormat="1">
      <c r="A8135" s="12"/>
      <c r="B8135" s="12"/>
      <c r="C8135" s="12"/>
    </row>
    <row r="8136" spans="1:3" s="5" customFormat="1">
      <c r="A8136" s="12"/>
      <c r="B8136" s="12"/>
      <c r="C8136" s="12"/>
    </row>
    <row r="8137" spans="1:3" s="5" customFormat="1">
      <c r="A8137" s="12"/>
      <c r="B8137" s="12"/>
      <c r="C8137" s="12"/>
    </row>
    <row r="8138" spans="1:3" s="5" customFormat="1">
      <c r="A8138" s="12"/>
      <c r="B8138" s="12"/>
      <c r="C8138" s="12"/>
    </row>
    <row r="8139" spans="1:3" s="5" customFormat="1">
      <c r="A8139" s="12"/>
      <c r="B8139" s="12"/>
      <c r="C8139" s="12"/>
    </row>
    <row r="8140" spans="1:3" s="5" customFormat="1">
      <c r="A8140" s="12"/>
      <c r="B8140" s="12"/>
      <c r="C8140" s="12"/>
    </row>
    <row r="8141" spans="1:3" s="5" customFormat="1">
      <c r="A8141" s="12"/>
      <c r="B8141" s="12"/>
      <c r="C8141" s="12"/>
    </row>
    <row r="8142" spans="1:3" s="5" customFormat="1">
      <c r="A8142" s="12"/>
      <c r="B8142" s="12"/>
      <c r="C8142" s="12"/>
    </row>
    <row r="8143" spans="1:3" s="5" customFormat="1">
      <c r="A8143" s="12"/>
      <c r="B8143" s="12"/>
      <c r="C8143" s="12"/>
    </row>
    <row r="8144" spans="1:3" s="5" customFormat="1">
      <c r="A8144" s="12"/>
      <c r="B8144" s="12"/>
      <c r="C8144" s="12"/>
    </row>
    <row r="8145" spans="1:3" s="5" customFormat="1">
      <c r="A8145" s="12"/>
      <c r="B8145" s="12"/>
      <c r="C8145" s="12"/>
    </row>
    <row r="8146" spans="1:3" s="5" customFormat="1">
      <c r="A8146" s="12"/>
      <c r="B8146" s="12"/>
      <c r="C8146" s="12"/>
    </row>
    <row r="8147" spans="1:3" s="5" customFormat="1">
      <c r="A8147" s="12"/>
      <c r="B8147" s="12"/>
      <c r="C8147" s="12"/>
    </row>
    <row r="8148" spans="1:3" s="5" customFormat="1">
      <c r="A8148" s="12"/>
      <c r="B8148" s="12"/>
      <c r="C8148" s="12"/>
    </row>
    <row r="8149" spans="1:3" s="5" customFormat="1">
      <c r="A8149" s="12"/>
      <c r="B8149" s="12"/>
      <c r="C8149" s="12"/>
    </row>
    <row r="8150" spans="1:3" s="5" customFormat="1">
      <c r="A8150" s="12"/>
      <c r="B8150" s="12"/>
      <c r="C8150" s="12"/>
    </row>
    <row r="8151" spans="1:3" s="5" customFormat="1">
      <c r="A8151" s="12"/>
      <c r="B8151" s="12"/>
      <c r="C8151" s="12"/>
    </row>
    <row r="8152" spans="1:3" s="5" customFormat="1">
      <c r="A8152" s="12"/>
      <c r="B8152" s="12"/>
      <c r="C8152" s="12"/>
    </row>
    <row r="8153" spans="1:3" s="5" customFormat="1">
      <c r="A8153" s="12"/>
      <c r="B8153" s="12"/>
      <c r="C8153" s="12"/>
    </row>
    <row r="8154" spans="1:3" s="5" customFormat="1">
      <c r="A8154" s="12"/>
      <c r="B8154" s="12"/>
      <c r="C8154" s="12"/>
    </row>
    <row r="8155" spans="1:3" s="5" customFormat="1">
      <c r="A8155" s="12"/>
      <c r="B8155" s="12"/>
      <c r="C8155" s="12"/>
    </row>
    <row r="8156" spans="1:3" s="5" customFormat="1">
      <c r="A8156" s="12"/>
      <c r="B8156" s="12"/>
      <c r="C8156" s="12"/>
    </row>
    <row r="8157" spans="1:3" s="5" customFormat="1">
      <c r="A8157" s="12"/>
      <c r="B8157" s="12"/>
      <c r="C8157" s="12"/>
    </row>
    <row r="8158" spans="1:3" s="5" customFormat="1">
      <c r="A8158" s="12"/>
      <c r="B8158" s="12"/>
      <c r="C8158" s="12"/>
    </row>
    <row r="8159" spans="1:3" s="5" customFormat="1">
      <c r="A8159" s="12"/>
      <c r="B8159" s="12"/>
      <c r="C8159" s="12"/>
    </row>
    <row r="8160" spans="1:3" s="5" customFormat="1">
      <c r="A8160" s="12"/>
      <c r="B8160" s="12"/>
      <c r="C8160" s="12"/>
    </row>
    <row r="8161" spans="1:3" s="5" customFormat="1">
      <c r="A8161" s="12"/>
      <c r="B8161" s="12"/>
      <c r="C8161" s="12"/>
    </row>
    <row r="8162" spans="1:3" s="5" customFormat="1">
      <c r="A8162" s="12"/>
      <c r="B8162" s="12"/>
      <c r="C8162" s="12"/>
    </row>
    <row r="8163" spans="1:3" s="5" customFormat="1">
      <c r="A8163" s="12"/>
      <c r="B8163" s="12"/>
      <c r="C8163" s="12"/>
    </row>
    <row r="8164" spans="1:3" s="5" customFormat="1">
      <c r="A8164" s="12"/>
      <c r="B8164" s="12"/>
      <c r="C8164" s="12"/>
    </row>
    <row r="8165" spans="1:3" s="5" customFormat="1">
      <c r="A8165" s="12"/>
      <c r="B8165" s="12"/>
      <c r="C8165" s="12"/>
    </row>
    <row r="8166" spans="1:3" s="5" customFormat="1">
      <c r="A8166" s="12"/>
      <c r="B8166" s="12"/>
      <c r="C8166" s="12"/>
    </row>
    <row r="8167" spans="1:3" s="5" customFormat="1">
      <c r="A8167" s="12"/>
      <c r="B8167" s="12"/>
      <c r="C8167" s="12"/>
    </row>
    <row r="8168" spans="1:3" s="5" customFormat="1">
      <c r="A8168" s="12"/>
      <c r="B8168" s="12"/>
      <c r="C8168" s="12"/>
    </row>
    <row r="8169" spans="1:3" s="5" customFormat="1">
      <c r="A8169" s="12"/>
      <c r="B8169" s="12"/>
      <c r="C8169" s="12"/>
    </row>
    <row r="8170" spans="1:3" s="5" customFormat="1">
      <c r="A8170" s="12"/>
      <c r="B8170" s="12"/>
      <c r="C8170" s="12"/>
    </row>
    <row r="8171" spans="1:3" s="5" customFormat="1">
      <c r="A8171" s="12"/>
      <c r="B8171" s="12"/>
      <c r="C8171" s="12"/>
    </row>
    <row r="8172" spans="1:3" s="5" customFormat="1">
      <c r="A8172" s="12"/>
      <c r="B8172" s="12"/>
      <c r="C8172" s="12"/>
    </row>
    <row r="8173" spans="1:3" s="5" customFormat="1">
      <c r="A8173" s="12"/>
      <c r="B8173" s="12"/>
      <c r="C8173" s="12"/>
    </row>
    <row r="8174" spans="1:3" s="5" customFormat="1">
      <c r="A8174" s="12"/>
      <c r="B8174" s="12"/>
      <c r="C8174" s="12"/>
    </row>
    <row r="8175" spans="1:3" s="5" customFormat="1">
      <c r="A8175" s="12"/>
      <c r="B8175" s="12"/>
      <c r="C8175" s="12"/>
    </row>
    <row r="8176" spans="1:3" s="5" customFormat="1">
      <c r="A8176" s="12"/>
      <c r="B8176" s="12"/>
      <c r="C8176" s="12"/>
    </row>
    <row r="8177" spans="1:3" s="5" customFormat="1">
      <c r="A8177" s="12"/>
      <c r="B8177" s="12"/>
      <c r="C8177" s="12"/>
    </row>
    <row r="8178" spans="1:3" s="5" customFormat="1">
      <c r="A8178" s="12"/>
      <c r="B8178" s="12"/>
      <c r="C8178" s="12"/>
    </row>
    <row r="8179" spans="1:3" s="5" customFormat="1">
      <c r="A8179" s="12"/>
      <c r="B8179" s="12"/>
      <c r="C8179" s="12"/>
    </row>
    <row r="8180" spans="1:3" s="5" customFormat="1">
      <c r="A8180" s="12"/>
      <c r="B8180" s="12"/>
      <c r="C8180" s="12"/>
    </row>
    <row r="8181" spans="1:3" s="5" customFormat="1">
      <c r="A8181" s="12"/>
      <c r="B8181" s="12"/>
      <c r="C8181" s="12"/>
    </row>
    <row r="8182" spans="1:3" s="5" customFormat="1">
      <c r="A8182" s="12"/>
      <c r="B8182" s="12"/>
      <c r="C8182" s="12"/>
    </row>
    <row r="8183" spans="1:3" s="5" customFormat="1">
      <c r="A8183" s="12"/>
      <c r="B8183" s="12"/>
      <c r="C8183" s="12"/>
    </row>
    <row r="8184" spans="1:3" s="5" customFormat="1">
      <c r="A8184" s="12"/>
      <c r="B8184" s="12"/>
      <c r="C8184" s="12"/>
    </row>
    <row r="8185" spans="1:3" s="5" customFormat="1">
      <c r="A8185" s="12"/>
      <c r="B8185" s="12"/>
      <c r="C8185" s="12"/>
    </row>
    <row r="8186" spans="1:3" s="5" customFormat="1">
      <c r="A8186" s="12"/>
      <c r="B8186" s="12"/>
      <c r="C8186" s="12"/>
    </row>
    <row r="8187" spans="1:3" s="5" customFormat="1">
      <c r="A8187" s="12"/>
      <c r="B8187" s="12"/>
      <c r="C8187" s="12"/>
    </row>
    <row r="8188" spans="1:3" s="5" customFormat="1">
      <c r="A8188" s="12"/>
      <c r="B8188" s="12"/>
      <c r="C8188" s="12"/>
    </row>
    <row r="8189" spans="1:3" s="5" customFormat="1">
      <c r="A8189" s="12"/>
      <c r="B8189" s="12"/>
      <c r="C8189" s="12"/>
    </row>
    <row r="8190" spans="1:3" s="5" customFormat="1">
      <c r="A8190" s="12"/>
      <c r="B8190" s="12"/>
      <c r="C8190" s="12"/>
    </row>
    <row r="8191" spans="1:3" s="5" customFormat="1">
      <c r="A8191" s="12"/>
      <c r="B8191" s="12"/>
      <c r="C8191" s="12"/>
    </row>
    <row r="8192" spans="1:3" s="5" customFormat="1">
      <c r="A8192" s="12"/>
      <c r="B8192" s="12"/>
      <c r="C8192" s="12"/>
    </row>
    <row r="8193" spans="1:3" s="5" customFormat="1">
      <c r="A8193" s="12"/>
      <c r="B8193" s="12"/>
      <c r="C8193" s="12"/>
    </row>
    <row r="8194" spans="1:3" s="5" customFormat="1">
      <c r="A8194" s="12"/>
      <c r="B8194" s="12"/>
      <c r="C8194" s="12"/>
    </row>
    <row r="8195" spans="1:3" s="5" customFormat="1">
      <c r="A8195" s="12"/>
      <c r="B8195" s="12"/>
      <c r="C8195" s="12"/>
    </row>
    <row r="8196" spans="1:3" s="5" customFormat="1">
      <c r="A8196" s="12"/>
      <c r="B8196" s="12"/>
      <c r="C8196" s="12"/>
    </row>
    <row r="8197" spans="1:3" s="5" customFormat="1">
      <c r="A8197" s="12"/>
      <c r="B8197" s="12"/>
      <c r="C8197" s="12"/>
    </row>
    <row r="8198" spans="1:3" s="5" customFormat="1">
      <c r="A8198" s="12"/>
      <c r="B8198" s="12"/>
      <c r="C8198" s="12"/>
    </row>
    <row r="8199" spans="1:3" s="5" customFormat="1">
      <c r="A8199" s="12"/>
      <c r="B8199" s="12"/>
      <c r="C8199" s="12"/>
    </row>
    <row r="8200" spans="1:3" s="5" customFormat="1">
      <c r="A8200" s="12"/>
      <c r="B8200" s="12"/>
      <c r="C8200" s="12"/>
    </row>
    <row r="8201" spans="1:3" s="5" customFormat="1">
      <c r="A8201" s="12"/>
      <c r="B8201" s="12"/>
      <c r="C8201" s="12"/>
    </row>
    <row r="8202" spans="1:3" s="5" customFormat="1">
      <c r="A8202" s="12"/>
      <c r="B8202" s="12"/>
      <c r="C8202" s="12"/>
    </row>
    <row r="8203" spans="1:3" s="5" customFormat="1">
      <c r="A8203" s="12"/>
      <c r="B8203" s="12"/>
      <c r="C8203" s="12"/>
    </row>
    <row r="8204" spans="1:3" s="5" customFormat="1">
      <c r="A8204" s="12"/>
      <c r="B8204" s="12"/>
      <c r="C8204" s="12"/>
    </row>
    <row r="8205" spans="1:3" s="5" customFormat="1">
      <c r="A8205" s="12"/>
      <c r="B8205" s="12"/>
      <c r="C8205" s="12"/>
    </row>
    <row r="8206" spans="1:3" s="5" customFormat="1">
      <c r="A8206" s="12"/>
      <c r="B8206" s="12"/>
      <c r="C8206" s="12"/>
    </row>
    <row r="8207" spans="1:3" s="5" customFormat="1">
      <c r="A8207" s="12"/>
      <c r="B8207" s="12"/>
      <c r="C8207" s="12"/>
    </row>
    <row r="8208" spans="1:3" s="5" customFormat="1">
      <c r="A8208" s="12"/>
      <c r="B8208" s="12"/>
      <c r="C8208" s="12"/>
    </row>
    <row r="8209" spans="1:3" s="5" customFormat="1">
      <c r="A8209" s="12"/>
      <c r="B8209" s="12"/>
      <c r="C8209" s="12"/>
    </row>
    <row r="8210" spans="1:3" s="5" customFormat="1">
      <c r="A8210" s="12"/>
      <c r="B8210" s="12"/>
      <c r="C8210" s="12"/>
    </row>
    <row r="8211" spans="1:3" s="5" customFormat="1">
      <c r="A8211" s="12"/>
      <c r="B8211" s="12"/>
      <c r="C8211" s="12"/>
    </row>
    <row r="8212" spans="1:3" s="5" customFormat="1">
      <c r="A8212" s="12"/>
      <c r="B8212" s="12"/>
      <c r="C8212" s="12"/>
    </row>
    <row r="8213" spans="1:3" s="5" customFormat="1">
      <c r="A8213" s="12"/>
      <c r="B8213" s="12"/>
      <c r="C8213" s="12"/>
    </row>
    <row r="8214" spans="1:3" s="5" customFormat="1">
      <c r="A8214" s="12"/>
      <c r="B8214" s="12"/>
      <c r="C8214" s="12"/>
    </row>
    <row r="8215" spans="1:3" s="5" customFormat="1">
      <c r="A8215" s="12"/>
      <c r="B8215" s="12"/>
      <c r="C8215" s="12"/>
    </row>
    <row r="8216" spans="1:3" s="5" customFormat="1">
      <c r="A8216" s="12"/>
      <c r="B8216" s="12"/>
      <c r="C8216" s="12"/>
    </row>
    <row r="8217" spans="1:3" s="5" customFormat="1">
      <c r="A8217" s="12"/>
      <c r="B8217" s="12"/>
      <c r="C8217" s="12"/>
    </row>
    <row r="8218" spans="1:3" s="5" customFormat="1">
      <c r="A8218" s="12"/>
      <c r="B8218" s="12"/>
      <c r="C8218" s="12"/>
    </row>
    <row r="8219" spans="1:3" s="5" customFormat="1">
      <c r="A8219" s="12"/>
      <c r="B8219" s="12"/>
      <c r="C8219" s="12"/>
    </row>
    <row r="8220" spans="1:3" s="5" customFormat="1">
      <c r="A8220" s="12"/>
      <c r="B8220" s="12"/>
      <c r="C8220" s="12"/>
    </row>
    <row r="8221" spans="1:3" s="5" customFormat="1">
      <c r="A8221" s="12"/>
      <c r="B8221" s="12"/>
      <c r="C8221" s="12"/>
    </row>
    <row r="8222" spans="1:3" s="5" customFormat="1">
      <c r="A8222" s="12"/>
      <c r="B8222" s="12"/>
      <c r="C8222" s="12"/>
    </row>
    <row r="8223" spans="1:3" s="5" customFormat="1">
      <c r="A8223" s="12"/>
      <c r="B8223" s="12"/>
      <c r="C8223" s="12"/>
    </row>
    <row r="8224" spans="1:3" s="5" customFormat="1">
      <c r="A8224" s="12"/>
      <c r="B8224" s="12"/>
      <c r="C8224" s="12"/>
    </row>
    <row r="8225" spans="1:3" s="5" customFormat="1">
      <c r="A8225" s="12"/>
      <c r="B8225" s="12"/>
      <c r="C8225" s="12"/>
    </row>
    <row r="8226" spans="1:3" s="5" customFormat="1">
      <c r="A8226" s="12"/>
      <c r="B8226" s="12"/>
      <c r="C8226" s="12"/>
    </row>
    <row r="8227" spans="1:3" s="5" customFormat="1">
      <c r="A8227" s="12"/>
      <c r="B8227" s="12"/>
      <c r="C8227" s="12"/>
    </row>
    <row r="8228" spans="1:3" s="5" customFormat="1">
      <c r="A8228" s="12"/>
      <c r="B8228" s="12"/>
      <c r="C8228" s="12"/>
    </row>
    <row r="8229" spans="1:3" s="5" customFormat="1">
      <c r="A8229" s="12"/>
      <c r="B8229" s="12"/>
      <c r="C8229" s="12"/>
    </row>
    <row r="8230" spans="1:3" s="5" customFormat="1">
      <c r="A8230" s="12"/>
      <c r="B8230" s="12"/>
      <c r="C8230" s="12"/>
    </row>
    <row r="8231" spans="1:3" s="5" customFormat="1">
      <c r="A8231" s="12"/>
      <c r="B8231" s="12"/>
      <c r="C8231" s="12"/>
    </row>
    <row r="8232" spans="1:3" s="5" customFormat="1">
      <c r="A8232" s="12"/>
      <c r="B8232" s="12"/>
      <c r="C8232" s="12"/>
    </row>
    <row r="8233" spans="1:3" s="5" customFormat="1">
      <c r="A8233" s="12"/>
      <c r="B8233" s="12"/>
      <c r="C8233" s="12"/>
    </row>
    <row r="8234" spans="1:3" s="5" customFormat="1">
      <c r="A8234" s="12"/>
      <c r="B8234" s="12"/>
      <c r="C8234" s="12"/>
    </row>
    <row r="8235" spans="1:3" s="5" customFormat="1">
      <c r="A8235" s="12"/>
      <c r="B8235" s="12"/>
      <c r="C8235" s="12"/>
    </row>
    <row r="8236" spans="1:3" s="5" customFormat="1">
      <c r="A8236" s="12"/>
      <c r="B8236" s="12"/>
      <c r="C8236" s="12"/>
    </row>
    <row r="8237" spans="1:3" s="5" customFormat="1">
      <c r="A8237" s="12"/>
      <c r="B8237" s="12"/>
      <c r="C8237" s="12"/>
    </row>
    <row r="8238" spans="1:3" s="5" customFormat="1">
      <c r="A8238" s="12"/>
      <c r="B8238" s="12"/>
      <c r="C8238" s="12"/>
    </row>
    <row r="8239" spans="1:3" s="5" customFormat="1">
      <c r="A8239" s="12"/>
      <c r="B8239" s="12"/>
      <c r="C8239" s="12"/>
    </row>
    <row r="8240" spans="1:3" s="5" customFormat="1">
      <c r="A8240" s="12"/>
      <c r="B8240" s="12"/>
      <c r="C8240" s="12"/>
    </row>
    <row r="8241" spans="1:3" s="5" customFormat="1">
      <c r="A8241" s="12"/>
      <c r="B8241" s="12"/>
      <c r="C8241" s="12"/>
    </row>
    <row r="8242" spans="1:3" s="5" customFormat="1">
      <c r="A8242" s="12"/>
      <c r="B8242" s="12"/>
      <c r="C8242" s="12"/>
    </row>
    <row r="8243" spans="1:3" s="5" customFormat="1">
      <c r="A8243" s="12"/>
      <c r="B8243" s="12"/>
      <c r="C8243" s="12"/>
    </row>
    <row r="8244" spans="1:3" s="5" customFormat="1">
      <c r="A8244" s="12"/>
      <c r="B8244" s="12"/>
      <c r="C8244" s="12"/>
    </row>
    <row r="8245" spans="1:3" s="5" customFormat="1">
      <c r="A8245" s="12"/>
      <c r="B8245" s="12"/>
      <c r="C8245" s="12"/>
    </row>
    <row r="8246" spans="1:3" s="5" customFormat="1">
      <c r="A8246" s="12"/>
      <c r="B8246" s="12"/>
      <c r="C8246" s="12"/>
    </row>
    <row r="8247" spans="1:3" s="5" customFormat="1">
      <c r="A8247" s="12"/>
      <c r="B8247" s="12"/>
      <c r="C8247" s="12"/>
    </row>
    <row r="8248" spans="1:3" s="5" customFormat="1">
      <c r="A8248" s="12"/>
      <c r="B8248" s="12"/>
      <c r="C8248" s="12"/>
    </row>
    <row r="8249" spans="1:3" s="5" customFormat="1">
      <c r="A8249" s="12"/>
      <c r="B8249" s="12"/>
      <c r="C8249" s="12"/>
    </row>
    <row r="8250" spans="1:3" s="5" customFormat="1">
      <c r="A8250" s="12"/>
      <c r="B8250" s="12"/>
      <c r="C8250" s="12"/>
    </row>
    <row r="8251" spans="1:3" s="5" customFormat="1">
      <c r="A8251" s="12"/>
      <c r="B8251" s="12"/>
      <c r="C8251" s="12"/>
    </row>
    <row r="8252" spans="1:3" s="5" customFormat="1">
      <c r="A8252" s="12"/>
      <c r="B8252" s="12"/>
      <c r="C8252" s="12"/>
    </row>
    <row r="8253" spans="1:3" s="5" customFormat="1">
      <c r="A8253" s="12"/>
      <c r="B8253" s="12"/>
      <c r="C8253" s="12"/>
    </row>
    <row r="8254" spans="1:3" s="5" customFormat="1">
      <c r="A8254" s="12"/>
      <c r="B8254" s="12"/>
      <c r="C8254" s="12"/>
    </row>
    <row r="8255" spans="1:3" s="5" customFormat="1">
      <c r="A8255" s="12"/>
      <c r="B8255" s="12"/>
      <c r="C8255" s="12"/>
    </row>
    <row r="8256" spans="1:3" s="5" customFormat="1">
      <c r="A8256" s="12"/>
      <c r="B8256" s="12"/>
      <c r="C8256" s="12"/>
    </row>
    <row r="8257" spans="1:3" s="5" customFormat="1">
      <c r="A8257" s="12"/>
      <c r="B8257" s="12"/>
      <c r="C8257" s="12"/>
    </row>
    <row r="8258" spans="1:3" s="5" customFormat="1">
      <c r="A8258" s="12"/>
      <c r="B8258" s="12"/>
      <c r="C8258" s="12"/>
    </row>
    <row r="8259" spans="1:3" s="5" customFormat="1">
      <c r="A8259" s="12"/>
      <c r="B8259" s="12"/>
      <c r="C8259" s="12"/>
    </row>
    <row r="8260" spans="1:3" s="5" customFormat="1">
      <c r="A8260" s="12"/>
      <c r="B8260" s="12"/>
      <c r="C8260" s="12"/>
    </row>
    <row r="8261" spans="1:3" s="5" customFormat="1">
      <c r="A8261" s="12"/>
      <c r="B8261" s="12"/>
      <c r="C8261" s="12"/>
    </row>
    <row r="8262" spans="1:3" s="5" customFormat="1">
      <c r="A8262" s="12"/>
      <c r="B8262" s="12"/>
      <c r="C8262" s="12"/>
    </row>
    <row r="8263" spans="1:3" s="5" customFormat="1">
      <c r="A8263" s="12"/>
      <c r="B8263" s="12"/>
      <c r="C8263" s="12"/>
    </row>
    <row r="8264" spans="1:3" s="5" customFormat="1">
      <c r="A8264" s="12"/>
      <c r="B8264" s="12"/>
      <c r="C8264" s="12"/>
    </row>
    <row r="8265" spans="1:3" s="5" customFormat="1">
      <c r="A8265" s="12"/>
      <c r="B8265" s="12"/>
      <c r="C8265" s="12"/>
    </row>
    <row r="8266" spans="1:3" s="5" customFormat="1">
      <c r="A8266" s="12"/>
      <c r="B8266" s="12"/>
      <c r="C8266" s="12"/>
    </row>
    <row r="8267" spans="1:3" s="5" customFormat="1">
      <c r="A8267" s="12"/>
      <c r="B8267" s="12"/>
      <c r="C8267" s="12"/>
    </row>
    <row r="8268" spans="1:3" s="5" customFormat="1">
      <c r="A8268" s="12"/>
      <c r="B8268" s="12"/>
      <c r="C8268" s="12"/>
    </row>
    <row r="8269" spans="1:3" s="5" customFormat="1">
      <c r="A8269" s="12"/>
      <c r="B8269" s="12"/>
      <c r="C8269" s="12"/>
    </row>
    <row r="8270" spans="1:3" s="5" customFormat="1">
      <c r="A8270" s="12"/>
      <c r="B8270" s="12"/>
      <c r="C8270" s="12"/>
    </row>
    <row r="8271" spans="1:3" s="5" customFormat="1">
      <c r="A8271" s="12"/>
      <c r="B8271" s="12"/>
      <c r="C8271" s="12"/>
    </row>
    <row r="8272" spans="1:3" s="5" customFormat="1">
      <c r="A8272" s="12"/>
      <c r="B8272" s="12"/>
      <c r="C8272" s="12"/>
    </row>
    <row r="8273" spans="1:3" s="5" customFormat="1">
      <c r="A8273" s="12"/>
      <c r="B8273" s="12"/>
      <c r="C8273" s="12"/>
    </row>
    <row r="8274" spans="1:3" s="5" customFormat="1">
      <c r="A8274" s="12"/>
      <c r="B8274" s="12"/>
      <c r="C8274" s="12"/>
    </row>
    <row r="8275" spans="1:3" s="5" customFormat="1">
      <c r="A8275" s="12"/>
      <c r="B8275" s="12"/>
      <c r="C8275" s="12"/>
    </row>
    <row r="8276" spans="1:3" s="5" customFormat="1">
      <c r="A8276" s="12"/>
      <c r="B8276" s="12"/>
      <c r="C8276" s="12"/>
    </row>
    <row r="8277" spans="1:3" s="5" customFormat="1">
      <c r="A8277" s="12"/>
      <c r="B8277" s="12"/>
      <c r="C8277" s="12"/>
    </row>
    <row r="8278" spans="1:3" s="5" customFormat="1">
      <c r="A8278" s="12"/>
      <c r="B8278" s="12"/>
      <c r="C8278" s="12"/>
    </row>
    <row r="8279" spans="1:3" s="5" customFormat="1">
      <c r="A8279" s="12"/>
      <c r="B8279" s="12"/>
      <c r="C8279" s="12"/>
    </row>
    <row r="8280" spans="1:3" s="5" customFormat="1">
      <c r="A8280" s="12"/>
      <c r="B8280" s="12"/>
      <c r="C8280" s="12"/>
    </row>
    <row r="8281" spans="1:3" s="5" customFormat="1">
      <c r="A8281" s="12"/>
      <c r="B8281" s="12"/>
      <c r="C8281" s="12"/>
    </row>
    <row r="8282" spans="1:3" s="5" customFormat="1">
      <c r="A8282" s="12"/>
      <c r="B8282" s="12"/>
      <c r="C8282" s="12"/>
    </row>
    <row r="8283" spans="1:3" s="5" customFormat="1">
      <c r="A8283" s="12"/>
      <c r="B8283" s="12"/>
      <c r="C8283" s="12"/>
    </row>
    <row r="8284" spans="1:3" s="5" customFormat="1">
      <c r="A8284" s="12"/>
      <c r="B8284" s="12"/>
      <c r="C8284" s="12"/>
    </row>
    <row r="8285" spans="1:3" s="5" customFormat="1">
      <c r="A8285" s="12"/>
      <c r="B8285" s="12"/>
      <c r="C8285" s="12"/>
    </row>
    <row r="8286" spans="1:3" s="5" customFormat="1">
      <c r="A8286" s="12"/>
      <c r="B8286" s="12"/>
      <c r="C8286" s="12"/>
    </row>
    <row r="8287" spans="1:3" s="5" customFormat="1">
      <c r="A8287" s="12"/>
      <c r="B8287" s="12"/>
      <c r="C8287" s="12"/>
    </row>
    <row r="8288" spans="1:3" s="5" customFormat="1">
      <c r="A8288" s="12"/>
      <c r="B8288" s="12"/>
      <c r="C8288" s="12"/>
    </row>
    <row r="8289" spans="1:3" s="5" customFormat="1">
      <c r="A8289" s="12"/>
      <c r="B8289" s="12"/>
      <c r="C8289" s="12"/>
    </row>
    <row r="8290" spans="1:3" s="5" customFormat="1">
      <c r="A8290" s="12"/>
      <c r="B8290" s="12"/>
      <c r="C8290" s="12"/>
    </row>
    <row r="8291" spans="1:3" s="5" customFormat="1">
      <c r="A8291" s="12"/>
      <c r="B8291" s="12"/>
      <c r="C8291" s="12"/>
    </row>
    <row r="8292" spans="1:3" s="5" customFormat="1">
      <c r="A8292" s="12"/>
      <c r="B8292" s="12"/>
      <c r="C8292" s="12"/>
    </row>
    <row r="8293" spans="1:3" s="5" customFormat="1">
      <c r="A8293" s="12"/>
      <c r="B8293" s="12"/>
      <c r="C8293" s="12"/>
    </row>
    <row r="8294" spans="1:3" s="5" customFormat="1">
      <c r="A8294" s="12"/>
      <c r="B8294" s="12"/>
      <c r="C8294" s="12"/>
    </row>
    <row r="8295" spans="1:3" s="5" customFormat="1">
      <c r="A8295" s="12"/>
      <c r="B8295" s="12"/>
      <c r="C8295" s="12"/>
    </row>
    <row r="8296" spans="1:3" s="5" customFormat="1">
      <c r="A8296" s="12"/>
      <c r="B8296" s="12"/>
      <c r="C8296" s="12"/>
    </row>
    <row r="8297" spans="1:3" s="5" customFormat="1">
      <c r="A8297" s="12"/>
      <c r="B8297" s="12"/>
      <c r="C8297" s="12"/>
    </row>
    <row r="8298" spans="1:3" s="5" customFormat="1">
      <c r="A8298" s="12"/>
      <c r="B8298" s="12"/>
      <c r="C8298" s="12"/>
    </row>
    <row r="8299" spans="1:3" s="5" customFormat="1">
      <c r="A8299" s="12"/>
      <c r="B8299" s="12"/>
      <c r="C8299" s="12"/>
    </row>
    <row r="8300" spans="1:3" s="5" customFormat="1">
      <c r="A8300" s="12"/>
      <c r="B8300" s="12"/>
      <c r="C8300" s="12"/>
    </row>
    <row r="8301" spans="1:3" s="5" customFormat="1">
      <c r="A8301" s="12"/>
      <c r="B8301" s="12"/>
      <c r="C8301" s="12"/>
    </row>
    <row r="8302" spans="1:3" s="5" customFormat="1">
      <c r="A8302" s="12"/>
      <c r="B8302" s="12"/>
      <c r="C8302" s="12"/>
    </row>
    <row r="8303" spans="1:3" s="5" customFormat="1">
      <c r="A8303" s="12"/>
      <c r="B8303" s="12"/>
      <c r="C8303" s="12"/>
    </row>
    <row r="8304" spans="1:3" s="5" customFormat="1">
      <c r="A8304" s="12"/>
      <c r="B8304" s="12"/>
      <c r="C8304" s="12"/>
    </row>
    <row r="8305" spans="1:3" s="5" customFormat="1">
      <c r="A8305" s="12"/>
      <c r="B8305" s="12"/>
      <c r="C8305" s="12"/>
    </row>
    <row r="8306" spans="1:3" s="5" customFormat="1">
      <c r="A8306" s="12"/>
      <c r="B8306" s="12"/>
      <c r="C8306" s="12"/>
    </row>
    <row r="8307" spans="1:3" s="5" customFormat="1">
      <c r="A8307" s="12"/>
      <c r="B8307" s="12"/>
      <c r="C8307" s="12"/>
    </row>
    <row r="8308" spans="1:3" s="5" customFormat="1">
      <c r="A8308" s="12"/>
      <c r="B8308" s="12"/>
      <c r="C8308" s="12"/>
    </row>
    <row r="8309" spans="1:3" s="5" customFormat="1">
      <c r="A8309" s="12"/>
      <c r="B8309" s="12"/>
      <c r="C8309" s="12"/>
    </row>
    <row r="8310" spans="1:3" s="5" customFormat="1">
      <c r="A8310" s="12"/>
      <c r="B8310" s="12"/>
      <c r="C8310" s="12"/>
    </row>
    <row r="8311" spans="1:3" s="5" customFormat="1">
      <c r="A8311" s="12"/>
      <c r="B8311" s="12"/>
      <c r="C8311" s="12"/>
    </row>
    <row r="8312" spans="1:3" s="5" customFormat="1">
      <c r="A8312" s="12"/>
      <c r="B8312" s="12"/>
      <c r="C8312" s="12"/>
    </row>
    <row r="8313" spans="1:3" s="5" customFormat="1">
      <c r="A8313" s="12"/>
      <c r="B8313" s="12"/>
      <c r="C8313" s="12"/>
    </row>
    <row r="8314" spans="1:3" s="5" customFormat="1">
      <c r="A8314" s="12"/>
      <c r="B8314" s="12"/>
      <c r="C8314" s="12"/>
    </row>
    <row r="8315" spans="1:3" s="5" customFormat="1">
      <c r="A8315" s="12"/>
      <c r="B8315" s="12"/>
      <c r="C8315" s="12"/>
    </row>
    <row r="8316" spans="1:3" s="5" customFormat="1">
      <c r="A8316" s="12"/>
      <c r="B8316" s="12"/>
      <c r="C8316" s="12"/>
    </row>
    <row r="8317" spans="1:3" s="5" customFormat="1">
      <c r="A8317" s="12"/>
      <c r="B8317" s="12"/>
      <c r="C8317" s="12"/>
    </row>
    <row r="8318" spans="1:3" s="5" customFormat="1">
      <c r="A8318" s="12"/>
      <c r="B8318" s="12"/>
      <c r="C8318" s="12"/>
    </row>
    <row r="8319" spans="1:3" s="5" customFormat="1">
      <c r="A8319" s="12"/>
      <c r="B8319" s="12"/>
      <c r="C8319" s="12"/>
    </row>
    <row r="8320" spans="1:3" s="5" customFormat="1">
      <c r="A8320" s="12"/>
      <c r="B8320" s="12"/>
      <c r="C8320" s="12"/>
    </row>
    <row r="8321" spans="1:3" s="5" customFormat="1">
      <c r="A8321" s="12"/>
      <c r="B8321" s="12"/>
      <c r="C8321" s="12"/>
    </row>
    <row r="8322" spans="1:3" s="5" customFormat="1">
      <c r="A8322" s="12"/>
      <c r="B8322" s="12"/>
      <c r="C8322" s="12"/>
    </row>
    <row r="8323" spans="1:3" s="5" customFormat="1">
      <c r="A8323" s="12"/>
      <c r="B8323" s="12"/>
      <c r="C8323" s="12"/>
    </row>
    <row r="8324" spans="1:3" s="5" customFormat="1">
      <c r="A8324" s="12"/>
      <c r="B8324" s="12"/>
      <c r="C8324" s="12"/>
    </row>
    <row r="8325" spans="1:3" s="5" customFormat="1">
      <c r="A8325" s="12"/>
      <c r="B8325" s="12"/>
      <c r="C8325" s="12"/>
    </row>
    <row r="8326" spans="1:3" s="5" customFormat="1">
      <c r="A8326" s="12"/>
      <c r="B8326" s="12"/>
      <c r="C8326" s="12"/>
    </row>
    <row r="8327" spans="1:3" s="5" customFormat="1">
      <c r="A8327" s="12"/>
      <c r="B8327" s="12"/>
      <c r="C8327" s="12"/>
    </row>
    <row r="8328" spans="1:3" s="5" customFormat="1">
      <c r="A8328" s="12"/>
      <c r="B8328" s="12"/>
      <c r="C8328" s="12"/>
    </row>
    <row r="8329" spans="1:3" s="5" customFormat="1">
      <c r="A8329" s="12"/>
      <c r="B8329" s="12"/>
      <c r="C8329" s="12"/>
    </row>
    <row r="8330" spans="1:3" s="5" customFormat="1">
      <c r="A8330" s="12"/>
      <c r="B8330" s="12"/>
      <c r="C8330" s="12"/>
    </row>
    <row r="8331" spans="1:3" s="5" customFormat="1">
      <c r="A8331" s="12"/>
      <c r="B8331" s="12"/>
      <c r="C8331" s="12"/>
    </row>
    <row r="8332" spans="1:3" s="5" customFormat="1">
      <c r="A8332" s="12"/>
      <c r="B8332" s="12"/>
      <c r="C8332" s="12"/>
    </row>
    <row r="8333" spans="1:3" s="5" customFormat="1">
      <c r="A8333" s="12"/>
      <c r="B8333" s="12"/>
      <c r="C8333" s="12"/>
    </row>
    <row r="8334" spans="1:3" s="5" customFormat="1">
      <c r="A8334" s="12"/>
      <c r="B8334" s="12"/>
      <c r="C8334" s="12"/>
    </row>
    <row r="8335" spans="1:3" s="5" customFormat="1">
      <c r="A8335" s="12"/>
      <c r="B8335" s="12"/>
      <c r="C8335" s="12"/>
    </row>
    <row r="8336" spans="1:3" s="5" customFormat="1">
      <c r="A8336" s="12"/>
      <c r="B8336" s="12"/>
      <c r="C8336" s="12"/>
    </row>
    <row r="8337" spans="1:3" s="5" customFormat="1">
      <c r="A8337" s="12"/>
      <c r="B8337" s="12"/>
      <c r="C8337" s="12"/>
    </row>
    <row r="8338" spans="1:3" s="5" customFormat="1">
      <c r="A8338" s="12"/>
      <c r="B8338" s="12"/>
      <c r="C8338" s="12"/>
    </row>
    <row r="8339" spans="1:3" s="5" customFormat="1">
      <c r="A8339" s="12"/>
      <c r="B8339" s="12"/>
      <c r="C8339" s="12"/>
    </row>
    <row r="8340" spans="1:3" s="5" customFormat="1">
      <c r="A8340" s="12"/>
      <c r="B8340" s="12"/>
      <c r="C8340" s="12"/>
    </row>
    <row r="8341" spans="1:3" s="5" customFormat="1">
      <c r="A8341" s="12"/>
      <c r="B8341" s="12"/>
      <c r="C8341" s="12"/>
    </row>
    <row r="8342" spans="1:3" s="5" customFormat="1">
      <c r="A8342" s="12"/>
      <c r="B8342" s="12"/>
      <c r="C8342" s="12"/>
    </row>
    <row r="8343" spans="1:3" s="5" customFormat="1">
      <c r="A8343" s="12"/>
      <c r="B8343" s="12"/>
      <c r="C8343" s="12"/>
    </row>
    <row r="8344" spans="1:3" s="5" customFormat="1">
      <c r="A8344" s="12"/>
      <c r="B8344" s="12"/>
      <c r="C8344" s="12"/>
    </row>
    <row r="8345" spans="1:3" s="5" customFormat="1">
      <c r="A8345" s="12"/>
      <c r="B8345" s="12"/>
      <c r="C8345" s="12"/>
    </row>
    <row r="8346" spans="1:3" s="5" customFormat="1">
      <c r="A8346" s="12"/>
      <c r="B8346" s="12"/>
      <c r="C8346" s="12"/>
    </row>
    <row r="8347" spans="1:3" s="5" customFormat="1">
      <c r="A8347" s="12"/>
      <c r="B8347" s="12"/>
      <c r="C8347" s="12"/>
    </row>
    <row r="8348" spans="1:3" s="5" customFormat="1">
      <c r="A8348" s="12"/>
      <c r="B8348" s="12"/>
      <c r="C8348" s="12"/>
    </row>
    <row r="8349" spans="1:3" s="5" customFormat="1">
      <c r="A8349" s="12"/>
      <c r="B8349" s="12"/>
      <c r="C8349" s="12"/>
    </row>
    <row r="8350" spans="1:3" s="5" customFormat="1">
      <c r="A8350" s="12"/>
      <c r="B8350" s="12"/>
      <c r="C8350" s="12"/>
    </row>
    <row r="8351" spans="1:3" s="5" customFormat="1">
      <c r="A8351" s="12"/>
      <c r="B8351" s="12"/>
      <c r="C8351" s="12"/>
    </row>
    <row r="8352" spans="1:3" s="5" customFormat="1">
      <c r="A8352" s="12"/>
      <c r="B8352" s="12"/>
      <c r="C8352" s="12"/>
    </row>
    <row r="8353" spans="1:3" s="5" customFormat="1">
      <c r="A8353" s="12"/>
      <c r="B8353" s="12"/>
      <c r="C8353" s="12"/>
    </row>
    <row r="8354" spans="1:3" s="5" customFormat="1">
      <c r="A8354" s="12"/>
      <c r="B8354" s="12"/>
      <c r="C8354" s="12"/>
    </row>
    <row r="8355" spans="1:3" s="5" customFormat="1">
      <c r="A8355" s="12"/>
      <c r="B8355" s="12"/>
      <c r="C8355" s="12"/>
    </row>
    <row r="8356" spans="1:3" s="5" customFormat="1">
      <c r="A8356" s="12"/>
      <c r="B8356" s="12"/>
      <c r="C8356" s="12"/>
    </row>
    <row r="8357" spans="1:3" s="5" customFormat="1">
      <c r="A8357" s="12"/>
      <c r="B8357" s="12"/>
      <c r="C8357" s="12"/>
    </row>
    <row r="8358" spans="1:3" s="5" customFormat="1">
      <c r="A8358" s="12"/>
      <c r="B8358" s="12"/>
      <c r="C8358" s="12"/>
    </row>
    <row r="8359" spans="1:3" s="5" customFormat="1">
      <c r="A8359" s="12"/>
      <c r="B8359" s="12"/>
      <c r="C8359" s="12"/>
    </row>
    <row r="8360" spans="1:3" s="5" customFormat="1">
      <c r="A8360" s="12"/>
      <c r="B8360" s="12"/>
      <c r="C8360" s="12"/>
    </row>
    <row r="8361" spans="1:3" s="5" customFormat="1">
      <c r="A8361" s="12"/>
      <c r="B8361" s="12"/>
      <c r="C8361" s="12"/>
    </row>
    <row r="8362" spans="1:3" s="5" customFormat="1">
      <c r="A8362" s="12"/>
      <c r="B8362" s="12"/>
      <c r="C8362" s="12"/>
    </row>
    <row r="8363" spans="1:3" s="5" customFormat="1">
      <c r="A8363" s="12"/>
      <c r="B8363" s="12"/>
      <c r="C8363" s="12"/>
    </row>
    <row r="8364" spans="1:3" s="5" customFormat="1">
      <c r="A8364" s="12"/>
      <c r="B8364" s="12"/>
      <c r="C8364" s="12"/>
    </row>
    <row r="8365" spans="1:3" s="5" customFormat="1">
      <c r="A8365" s="12"/>
      <c r="B8365" s="12"/>
      <c r="C8365" s="12"/>
    </row>
    <row r="8366" spans="1:3" s="5" customFormat="1">
      <c r="A8366" s="12"/>
      <c r="B8366" s="12"/>
      <c r="C8366" s="12"/>
    </row>
    <row r="8367" spans="1:3" s="5" customFormat="1">
      <c r="A8367" s="12"/>
      <c r="B8367" s="12"/>
      <c r="C8367" s="12"/>
    </row>
    <row r="8368" spans="1:3" s="5" customFormat="1">
      <c r="A8368" s="12"/>
      <c r="B8368" s="12"/>
      <c r="C8368" s="12"/>
    </row>
    <row r="8369" spans="1:3" s="5" customFormat="1">
      <c r="A8369" s="12"/>
      <c r="B8369" s="12"/>
      <c r="C8369" s="12"/>
    </row>
    <row r="8370" spans="1:3" s="5" customFormat="1">
      <c r="A8370" s="12"/>
      <c r="B8370" s="12"/>
      <c r="C8370" s="12"/>
    </row>
    <row r="8371" spans="1:3" s="5" customFormat="1">
      <c r="A8371" s="12"/>
      <c r="B8371" s="12"/>
      <c r="C8371" s="12"/>
    </row>
    <row r="8372" spans="1:3" s="5" customFormat="1">
      <c r="A8372" s="12"/>
      <c r="B8372" s="12"/>
      <c r="C8372" s="12"/>
    </row>
    <row r="8373" spans="1:3" s="5" customFormat="1">
      <c r="A8373" s="12"/>
      <c r="B8373" s="12"/>
      <c r="C8373" s="12"/>
    </row>
    <row r="8374" spans="1:3" s="5" customFormat="1">
      <c r="A8374" s="12"/>
      <c r="B8374" s="12"/>
      <c r="C8374" s="12"/>
    </row>
    <row r="8375" spans="1:3" s="5" customFormat="1">
      <c r="A8375" s="12"/>
      <c r="B8375" s="12"/>
      <c r="C8375" s="12"/>
    </row>
    <row r="8376" spans="1:3" s="5" customFormat="1">
      <c r="A8376" s="12"/>
      <c r="B8376" s="12"/>
      <c r="C8376" s="12"/>
    </row>
    <row r="8377" spans="1:3" s="5" customFormat="1">
      <c r="A8377" s="12"/>
      <c r="B8377" s="12"/>
      <c r="C8377" s="12"/>
    </row>
    <row r="8378" spans="1:3" s="5" customFormat="1">
      <c r="A8378" s="12"/>
      <c r="B8378" s="12"/>
      <c r="C8378" s="12"/>
    </row>
    <row r="8379" spans="1:3" s="5" customFormat="1">
      <c r="A8379" s="12"/>
      <c r="B8379" s="12"/>
      <c r="C8379" s="12"/>
    </row>
    <row r="8380" spans="1:3" s="5" customFormat="1">
      <c r="A8380" s="12"/>
      <c r="B8380" s="12"/>
      <c r="C8380" s="12"/>
    </row>
    <row r="8381" spans="1:3" s="5" customFormat="1">
      <c r="A8381" s="12"/>
      <c r="B8381" s="12"/>
      <c r="C8381" s="12"/>
    </row>
    <row r="8382" spans="1:3" s="5" customFormat="1">
      <c r="A8382" s="12"/>
      <c r="B8382" s="12"/>
      <c r="C8382" s="12"/>
    </row>
    <row r="8383" spans="1:3" s="5" customFormat="1">
      <c r="A8383" s="12"/>
      <c r="B8383" s="12"/>
      <c r="C8383" s="12"/>
    </row>
    <row r="8384" spans="1:3" s="5" customFormat="1">
      <c r="A8384" s="12"/>
      <c r="B8384" s="12"/>
      <c r="C8384" s="12"/>
    </row>
    <row r="8385" spans="1:3" s="5" customFormat="1">
      <c r="A8385" s="12"/>
      <c r="B8385" s="12"/>
      <c r="C8385" s="12"/>
    </row>
    <row r="8386" spans="1:3" s="5" customFormat="1">
      <c r="A8386" s="12"/>
      <c r="B8386" s="12"/>
      <c r="C8386" s="12"/>
    </row>
    <row r="8387" spans="1:3" s="5" customFormat="1">
      <c r="A8387" s="12"/>
      <c r="B8387" s="12"/>
      <c r="C8387" s="12"/>
    </row>
    <row r="8388" spans="1:3" s="5" customFormat="1">
      <c r="A8388" s="12"/>
      <c r="B8388" s="12"/>
      <c r="C8388" s="12"/>
    </row>
    <row r="8389" spans="1:3" s="5" customFormat="1">
      <c r="A8389" s="12"/>
      <c r="B8389" s="12"/>
      <c r="C8389" s="12"/>
    </row>
    <row r="8390" spans="1:3" s="5" customFormat="1">
      <c r="A8390" s="12"/>
      <c r="B8390" s="12"/>
      <c r="C8390" s="12"/>
    </row>
    <row r="8391" spans="1:3" s="5" customFormat="1">
      <c r="A8391" s="12"/>
      <c r="B8391" s="12"/>
      <c r="C8391" s="12"/>
    </row>
    <row r="8392" spans="1:3" s="5" customFormat="1">
      <c r="A8392" s="12"/>
      <c r="B8392" s="12"/>
      <c r="C8392" s="12"/>
    </row>
    <row r="8393" spans="1:3" s="5" customFormat="1">
      <c r="A8393" s="12"/>
      <c r="B8393" s="12"/>
      <c r="C8393" s="12"/>
    </row>
    <row r="8394" spans="1:3" s="5" customFormat="1">
      <c r="A8394" s="12"/>
      <c r="B8394" s="12"/>
      <c r="C8394" s="12"/>
    </row>
    <row r="8395" spans="1:3" s="5" customFormat="1">
      <c r="A8395" s="12"/>
      <c r="B8395" s="12"/>
      <c r="C8395" s="12"/>
    </row>
    <row r="8396" spans="1:3" s="5" customFormat="1">
      <c r="A8396" s="12"/>
      <c r="B8396" s="12"/>
      <c r="C8396" s="12"/>
    </row>
    <row r="8397" spans="1:3" s="5" customFormat="1">
      <c r="A8397" s="12"/>
      <c r="B8397" s="12"/>
      <c r="C8397" s="12"/>
    </row>
    <row r="8398" spans="1:3" s="5" customFormat="1">
      <c r="A8398" s="12"/>
      <c r="B8398" s="12"/>
      <c r="C8398" s="12"/>
    </row>
    <row r="8399" spans="1:3" s="5" customFormat="1">
      <c r="A8399" s="12"/>
      <c r="B8399" s="12"/>
      <c r="C8399" s="12"/>
    </row>
    <row r="8400" spans="1:3" s="5" customFormat="1">
      <c r="A8400" s="12"/>
      <c r="B8400" s="12"/>
      <c r="C8400" s="12"/>
    </row>
    <row r="8401" spans="1:3" s="5" customFormat="1">
      <c r="A8401" s="12"/>
      <c r="B8401" s="12"/>
      <c r="C8401" s="12"/>
    </row>
    <row r="8402" spans="1:3" s="5" customFormat="1">
      <c r="A8402" s="12"/>
      <c r="B8402" s="12"/>
      <c r="C8402" s="12"/>
    </row>
    <row r="8403" spans="1:3" s="5" customFormat="1">
      <c r="A8403" s="12"/>
      <c r="B8403" s="12"/>
      <c r="C8403" s="12"/>
    </row>
    <row r="8404" spans="1:3" s="5" customFormat="1">
      <c r="A8404" s="12"/>
      <c r="B8404" s="12"/>
      <c r="C8404" s="12"/>
    </row>
    <row r="8405" spans="1:3" s="5" customFormat="1">
      <c r="A8405" s="12"/>
      <c r="B8405" s="12"/>
      <c r="C8405" s="12"/>
    </row>
    <row r="8406" spans="1:3" s="5" customFormat="1">
      <c r="A8406" s="12"/>
      <c r="B8406" s="12"/>
      <c r="C8406" s="12"/>
    </row>
    <row r="8407" spans="1:3" s="5" customFormat="1">
      <c r="A8407" s="12"/>
      <c r="B8407" s="12"/>
      <c r="C8407" s="12"/>
    </row>
    <row r="8408" spans="1:3" s="5" customFormat="1">
      <c r="A8408" s="12"/>
      <c r="B8408" s="12"/>
      <c r="C8408" s="12"/>
    </row>
    <row r="8409" spans="1:3" s="5" customFormat="1">
      <c r="A8409" s="12"/>
      <c r="B8409" s="12"/>
      <c r="C8409" s="12"/>
    </row>
    <row r="8410" spans="1:3" s="5" customFormat="1">
      <c r="A8410" s="12"/>
      <c r="B8410" s="12"/>
      <c r="C8410" s="12"/>
    </row>
    <row r="8411" spans="1:3" s="5" customFormat="1">
      <c r="A8411" s="12"/>
      <c r="B8411" s="12"/>
      <c r="C8411" s="12"/>
    </row>
    <row r="8412" spans="1:3" s="5" customFormat="1">
      <c r="A8412" s="12"/>
      <c r="B8412" s="12"/>
      <c r="C8412" s="12"/>
    </row>
    <row r="8413" spans="1:3" s="5" customFormat="1">
      <c r="A8413" s="12"/>
      <c r="B8413" s="12"/>
      <c r="C8413" s="12"/>
    </row>
    <row r="8414" spans="1:3" s="5" customFormat="1">
      <c r="A8414" s="12"/>
      <c r="B8414" s="12"/>
      <c r="C8414" s="12"/>
    </row>
    <row r="8415" spans="1:3" s="5" customFormat="1">
      <c r="A8415" s="12"/>
      <c r="B8415" s="12"/>
      <c r="C8415" s="12"/>
    </row>
    <row r="8416" spans="1:3" s="5" customFormat="1">
      <c r="A8416" s="12"/>
      <c r="B8416" s="12"/>
      <c r="C8416" s="12"/>
    </row>
    <row r="8417" spans="1:3" s="5" customFormat="1">
      <c r="A8417" s="12"/>
      <c r="B8417" s="12"/>
      <c r="C8417" s="12"/>
    </row>
    <row r="8418" spans="1:3" s="5" customFormat="1">
      <c r="A8418" s="12"/>
      <c r="B8418" s="12"/>
      <c r="C8418" s="12"/>
    </row>
    <row r="8419" spans="1:3" s="5" customFormat="1">
      <c r="A8419" s="12"/>
      <c r="B8419" s="12"/>
      <c r="C8419" s="12"/>
    </row>
    <row r="8420" spans="1:3" s="5" customFormat="1">
      <c r="A8420" s="12"/>
      <c r="B8420" s="12"/>
      <c r="C8420" s="12"/>
    </row>
    <row r="8421" spans="1:3" s="5" customFormat="1">
      <c r="A8421" s="12"/>
      <c r="B8421" s="12"/>
      <c r="C8421" s="12"/>
    </row>
    <row r="8422" spans="1:3" s="5" customFormat="1">
      <c r="A8422" s="12"/>
      <c r="B8422" s="12"/>
      <c r="C8422" s="12"/>
    </row>
    <row r="8423" spans="1:3" s="5" customFormat="1">
      <c r="A8423" s="12"/>
      <c r="B8423" s="12"/>
      <c r="C8423" s="12"/>
    </row>
    <row r="8424" spans="1:3" s="5" customFormat="1">
      <c r="A8424" s="12"/>
      <c r="B8424" s="12"/>
      <c r="C8424" s="12"/>
    </row>
    <row r="8425" spans="1:3" s="5" customFormat="1">
      <c r="A8425" s="12"/>
      <c r="B8425" s="12"/>
      <c r="C8425" s="12"/>
    </row>
    <row r="8426" spans="1:3" s="5" customFormat="1">
      <c r="A8426" s="12"/>
      <c r="B8426" s="12"/>
      <c r="C8426" s="12"/>
    </row>
    <row r="8427" spans="1:3" s="5" customFormat="1">
      <c r="A8427" s="12"/>
      <c r="B8427" s="12"/>
      <c r="C8427" s="12"/>
    </row>
    <row r="8428" spans="1:3" s="5" customFormat="1">
      <c r="A8428" s="12"/>
      <c r="B8428" s="12"/>
      <c r="C8428" s="12"/>
    </row>
    <row r="8429" spans="1:3" s="5" customFormat="1">
      <c r="A8429" s="12"/>
      <c r="B8429" s="12"/>
      <c r="C8429" s="12"/>
    </row>
    <row r="8430" spans="1:3" s="5" customFormat="1">
      <c r="A8430" s="12"/>
      <c r="B8430" s="12"/>
      <c r="C8430" s="12"/>
    </row>
    <row r="8431" spans="1:3" s="5" customFormat="1">
      <c r="A8431" s="12"/>
      <c r="B8431" s="12"/>
      <c r="C8431" s="12"/>
    </row>
    <row r="8432" spans="1:3" s="5" customFormat="1">
      <c r="A8432" s="12"/>
      <c r="B8432" s="12"/>
      <c r="C8432" s="12"/>
    </row>
    <row r="8433" spans="1:3" s="5" customFormat="1">
      <c r="A8433" s="12"/>
      <c r="B8433" s="12"/>
      <c r="C8433" s="12"/>
    </row>
    <row r="8434" spans="1:3" s="5" customFormat="1">
      <c r="A8434" s="12"/>
      <c r="B8434" s="12"/>
      <c r="C8434" s="12"/>
    </row>
    <row r="8435" spans="1:3" s="5" customFormat="1">
      <c r="A8435" s="12"/>
      <c r="B8435" s="12"/>
      <c r="C8435" s="12"/>
    </row>
    <row r="8436" spans="1:3" s="5" customFormat="1">
      <c r="A8436" s="12"/>
      <c r="B8436" s="12"/>
      <c r="C8436" s="12"/>
    </row>
    <row r="8437" spans="1:3" s="5" customFormat="1">
      <c r="A8437" s="12"/>
      <c r="B8437" s="12"/>
      <c r="C8437" s="12"/>
    </row>
    <row r="8438" spans="1:3" s="5" customFormat="1">
      <c r="A8438" s="12"/>
      <c r="B8438" s="12"/>
      <c r="C8438" s="12"/>
    </row>
    <row r="8439" spans="1:3" s="5" customFormat="1">
      <c r="A8439" s="12"/>
      <c r="B8439" s="12"/>
      <c r="C8439" s="12"/>
    </row>
    <row r="8440" spans="1:3" s="5" customFormat="1">
      <c r="A8440" s="12"/>
      <c r="B8440" s="12"/>
      <c r="C8440" s="12"/>
    </row>
    <row r="8441" spans="1:3" s="5" customFormat="1">
      <c r="A8441" s="12"/>
      <c r="B8441" s="12"/>
      <c r="C8441" s="12"/>
    </row>
    <row r="8442" spans="1:3" s="5" customFormat="1">
      <c r="A8442" s="12"/>
      <c r="B8442" s="12"/>
      <c r="C8442" s="12"/>
    </row>
    <row r="8443" spans="1:3" s="5" customFormat="1">
      <c r="A8443" s="12"/>
      <c r="B8443" s="12"/>
      <c r="C8443" s="12"/>
    </row>
    <row r="8444" spans="1:3" s="5" customFormat="1">
      <c r="A8444" s="12"/>
      <c r="B8444" s="12"/>
      <c r="C8444" s="12"/>
    </row>
    <row r="8445" spans="1:3" s="5" customFormat="1">
      <c r="A8445" s="12"/>
      <c r="B8445" s="12"/>
      <c r="C8445" s="12"/>
    </row>
    <row r="8446" spans="1:3" s="5" customFormat="1">
      <c r="A8446" s="12"/>
      <c r="B8446" s="12"/>
      <c r="C8446" s="12"/>
    </row>
    <row r="8447" spans="1:3" s="5" customFormat="1">
      <c r="A8447" s="12"/>
      <c r="B8447" s="12"/>
      <c r="C8447" s="12"/>
    </row>
    <row r="8448" spans="1:3" s="5" customFormat="1">
      <c r="A8448" s="12"/>
      <c r="B8448" s="12"/>
      <c r="C8448" s="12"/>
    </row>
    <row r="8449" spans="1:3" s="5" customFormat="1">
      <c r="A8449" s="12"/>
      <c r="B8449" s="12"/>
      <c r="C8449" s="12"/>
    </row>
    <row r="8450" spans="1:3" s="5" customFormat="1">
      <c r="A8450" s="12"/>
      <c r="B8450" s="12"/>
      <c r="C8450" s="12"/>
    </row>
    <row r="8451" spans="1:3" s="5" customFormat="1">
      <c r="A8451" s="12"/>
      <c r="B8451" s="12"/>
      <c r="C8451" s="12"/>
    </row>
    <row r="8452" spans="1:3" s="5" customFormat="1">
      <c r="A8452" s="12"/>
      <c r="B8452" s="12"/>
      <c r="C8452" s="12"/>
    </row>
    <row r="8453" spans="1:3" s="5" customFormat="1">
      <c r="A8453" s="12"/>
      <c r="B8453" s="12"/>
      <c r="C8453" s="12"/>
    </row>
    <row r="8454" spans="1:3" s="5" customFormat="1">
      <c r="A8454" s="12"/>
      <c r="B8454" s="12"/>
      <c r="C8454" s="12"/>
    </row>
    <row r="8455" spans="1:3" s="5" customFormat="1">
      <c r="A8455" s="12"/>
      <c r="B8455" s="12"/>
      <c r="C8455" s="12"/>
    </row>
    <row r="8456" spans="1:3" s="5" customFormat="1">
      <c r="A8456" s="12"/>
      <c r="B8456" s="12"/>
      <c r="C8456" s="12"/>
    </row>
    <row r="8457" spans="1:3" s="5" customFormat="1">
      <c r="A8457" s="12"/>
      <c r="B8457" s="12"/>
      <c r="C8457" s="12"/>
    </row>
    <row r="8458" spans="1:3" s="5" customFormat="1">
      <c r="A8458" s="12"/>
      <c r="B8458" s="12"/>
      <c r="C8458" s="12"/>
    </row>
    <row r="8459" spans="1:3" s="5" customFormat="1">
      <c r="A8459" s="12"/>
      <c r="B8459" s="12"/>
      <c r="C8459" s="12"/>
    </row>
    <row r="8460" spans="1:3" s="5" customFormat="1">
      <c r="A8460" s="12"/>
      <c r="B8460" s="12"/>
      <c r="C8460" s="12"/>
    </row>
    <row r="8461" spans="1:3" s="5" customFormat="1">
      <c r="A8461" s="12"/>
      <c r="B8461" s="12"/>
      <c r="C8461" s="12"/>
    </row>
    <row r="8462" spans="1:3" s="5" customFormat="1">
      <c r="A8462" s="12"/>
      <c r="B8462" s="12"/>
      <c r="C8462" s="12"/>
    </row>
    <row r="8463" spans="1:3" s="5" customFormat="1">
      <c r="A8463" s="12"/>
      <c r="B8463" s="12"/>
      <c r="C8463" s="12"/>
    </row>
    <row r="8464" spans="1:3" s="5" customFormat="1">
      <c r="A8464" s="12"/>
      <c r="B8464" s="12"/>
      <c r="C8464" s="12"/>
    </row>
    <row r="8465" spans="1:3" s="5" customFormat="1">
      <c r="A8465" s="12"/>
      <c r="B8465" s="12"/>
      <c r="C8465" s="12"/>
    </row>
    <row r="8466" spans="1:3" s="5" customFormat="1">
      <c r="A8466" s="12"/>
      <c r="B8466" s="12"/>
      <c r="C8466" s="12"/>
    </row>
    <row r="8467" spans="1:3" s="5" customFormat="1">
      <c r="A8467" s="12"/>
      <c r="B8467" s="12"/>
      <c r="C8467" s="12"/>
    </row>
    <row r="8468" spans="1:3" s="5" customFormat="1">
      <c r="A8468" s="12"/>
      <c r="B8468" s="12"/>
      <c r="C8468" s="12"/>
    </row>
    <row r="8469" spans="1:3" s="5" customFormat="1">
      <c r="A8469" s="12"/>
      <c r="B8469" s="12"/>
      <c r="C8469" s="12"/>
    </row>
    <row r="8470" spans="1:3" s="5" customFormat="1">
      <c r="A8470" s="12"/>
      <c r="B8470" s="12"/>
      <c r="C8470" s="12"/>
    </row>
    <row r="8471" spans="1:3" s="5" customFormat="1">
      <c r="A8471" s="12"/>
      <c r="B8471" s="12"/>
      <c r="C8471" s="12"/>
    </row>
    <row r="8472" spans="1:3" s="5" customFormat="1">
      <c r="A8472" s="12"/>
      <c r="B8472" s="12"/>
      <c r="C8472" s="12"/>
    </row>
    <row r="8473" spans="1:3" s="5" customFormat="1">
      <c r="A8473" s="12"/>
      <c r="B8473" s="12"/>
      <c r="C8473" s="12"/>
    </row>
    <row r="8474" spans="1:3" s="5" customFormat="1">
      <c r="A8474" s="12"/>
      <c r="B8474" s="12"/>
      <c r="C8474" s="12"/>
    </row>
    <row r="8475" spans="1:3" s="5" customFormat="1">
      <c r="A8475" s="12"/>
      <c r="B8475" s="12"/>
      <c r="C8475" s="12"/>
    </row>
    <row r="8476" spans="1:3" s="5" customFormat="1">
      <c r="A8476" s="12"/>
      <c r="B8476" s="12"/>
      <c r="C8476" s="12"/>
    </row>
    <row r="8477" spans="1:3" s="5" customFormat="1">
      <c r="A8477" s="12"/>
      <c r="B8477" s="12"/>
      <c r="C8477" s="12"/>
    </row>
    <row r="8478" spans="1:3" s="5" customFormat="1">
      <c r="A8478" s="12"/>
      <c r="B8478" s="12"/>
      <c r="C8478" s="12"/>
    </row>
    <row r="8479" spans="1:3" s="5" customFormat="1">
      <c r="A8479" s="12"/>
      <c r="B8479" s="12"/>
      <c r="C8479" s="12"/>
    </row>
    <row r="8480" spans="1:3" s="5" customFormat="1">
      <c r="A8480" s="12"/>
      <c r="B8480" s="12"/>
      <c r="C8480" s="12"/>
    </row>
    <row r="8481" spans="1:3" s="5" customFormat="1">
      <c r="A8481" s="12"/>
      <c r="B8481" s="12"/>
      <c r="C8481" s="12"/>
    </row>
    <row r="8482" spans="1:3" s="5" customFormat="1">
      <c r="A8482" s="12"/>
      <c r="B8482" s="12"/>
      <c r="C8482" s="12"/>
    </row>
    <row r="8483" spans="1:3" s="5" customFormat="1">
      <c r="A8483" s="12"/>
      <c r="B8483" s="12"/>
      <c r="C8483" s="12"/>
    </row>
    <row r="8484" spans="1:3" s="5" customFormat="1">
      <c r="A8484" s="12"/>
      <c r="B8484" s="12"/>
      <c r="C8484" s="12"/>
    </row>
    <row r="8485" spans="1:3" s="5" customFormat="1">
      <c r="A8485" s="12"/>
      <c r="B8485" s="12"/>
      <c r="C8485" s="12"/>
    </row>
    <row r="8486" spans="1:3" s="5" customFormat="1">
      <c r="A8486" s="12"/>
      <c r="B8486" s="12"/>
      <c r="C8486" s="12"/>
    </row>
    <row r="8487" spans="1:3" s="5" customFormat="1">
      <c r="A8487" s="12"/>
      <c r="B8487" s="12"/>
      <c r="C8487" s="12"/>
    </row>
    <row r="8488" spans="1:3" s="5" customFormat="1">
      <c r="A8488" s="12"/>
      <c r="B8488" s="12"/>
      <c r="C8488" s="12"/>
    </row>
    <row r="8489" spans="1:3" s="5" customFormat="1">
      <c r="A8489" s="12"/>
      <c r="B8489" s="12"/>
      <c r="C8489" s="12"/>
    </row>
    <row r="8490" spans="1:3" s="5" customFormat="1">
      <c r="A8490" s="12"/>
      <c r="B8490" s="12"/>
      <c r="C8490" s="12"/>
    </row>
    <row r="8491" spans="1:3" s="5" customFormat="1">
      <c r="A8491" s="12"/>
      <c r="B8491" s="12"/>
      <c r="C8491" s="12"/>
    </row>
    <row r="8492" spans="1:3" s="5" customFormat="1">
      <c r="A8492" s="12"/>
      <c r="B8492" s="12"/>
      <c r="C8492" s="12"/>
    </row>
    <row r="8493" spans="1:3" s="5" customFormat="1">
      <c r="A8493" s="12"/>
      <c r="B8493" s="12"/>
      <c r="C8493" s="12"/>
    </row>
    <row r="8494" spans="1:3" s="5" customFormat="1">
      <c r="A8494" s="12"/>
      <c r="B8494" s="12"/>
      <c r="C8494" s="12"/>
    </row>
    <row r="8495" spans="1:3" s="5" customFormat="1">
      <c r="A8495" s="12"/>
      <c r="B8495" s="12"/>
      <c r="C8495" s="12"/>
    </row>
    <row r="8496" spans="1:3" s="5" customFormat="1">
      <c r="A8496" s="12"/>
      <c r="B8496" s="12"/>
      <c r="C8496" s="12"/>
    </row>
    <row r="8497" spans="1:3" s="5" customFormat="1">
      <c r="A8497" s="12"/>
      <c r="B8497" s="12"/>
      <c r="C8497" s="12"/>
    </row>
    <row r="8498" spans="1:3" s="5" customFormat="1">
      <c r="A8498" s="12"/>
      <c r="B8498" s="12"/>
      <c r="C8498" s="12"/>
    </row>
    <row r="8499" spans="1:3" s="5" customFormat="1">
      <c r="A8499" s="12"/>
      <c r="B8499" s="12"/>
      <c r="C8499" s="12"/>
    </row>
    <row r="8500" spans="1:3" s="5" customFormat="1">
      <c r="A8500" s="12"/>
      <c r="B8500" s="12"/>
      <c r="C8500" s="12"/>
    </row>
    <row r="8501" spans="1:3" s="5" customFormat="1">
      <c r="A8501" s="12"/>
      <c r="B8501" s="12"/>
      <c r="C8501" s="12"/>
    </row>
    <row r="8502" spans="1:3" s="5" customFormat="1">
      <c r="A8502" s="12"/>
      <c r="B8502" s="12"/>
      <c r="C8502" s="12"/>
    </row>
    <row r="8503" spans="1:3" s="5" customFormat="1">
      <c r="A8503" s="12"/>
      <c r="B8503" s="12"/>
      <c r="C8503" s="12"/>
    </row>
    <row r="8504" spans="1:3" s="5" customFormat="1">
      <c r="A8504" s="12"/>
      <c r="B8504" s="12"/>
      <c r="C8504" s="12"/>
    </row>
    <row r="8505" spans="1:3" s="5" customFormat="1">
      <c r="A8505" s="12"/>
      <c r="B8505" s="12"/>
      <c r="C8505" s="12"/>
    </row>
    <row r="8506" spans="1:3" s="5" customFormat="1">
      <c r="A8506" s="12"/>
      <c r="B8506" s="12"/>
      <c r="C8506" s="12"/>
    </row>
    <row r="8507" spans="1:3" s="5" customFormat="1">
      <c r="A8507" s="12"/>
      <c r="B8507" s="12"/>
      <c r="C8507" s="12"/>
    </row>
    <row r="8508" spans="1:3" s="5" customFormat="1">
      <c r="A8508" s="12"/>
      <c r="B8508" s="12"/>
      <c r="C8508" s="12"/>
    </row>
    <row r="8509" spans="1:3" s="5" customFormat="1">
      <c r="A8509" s="12"/>
      <c r="B8509" s="12"/>
      <c r="C8509" s="12"/>
    </row>
    <row r="8510" spans="1:3" s="5" customFormat="1">
      <c r="A8510" s="12"/>
      <c r="B8510" s="12"/>
      <c r="C8510" s="12"/>
    </row>
    <row r="8511" spans="1:3" s="5" customFormat="1">
      <c r="A8511" s="12"/>
      <c r="B8511" s="12"/>
      <c r="C8511" s="12"/>
    </row>
    <row r="8512" spans="1:3" s="5" customFormat="1">
      <c r="A8512" s="12"/>
      <c r="B8512" s="12"/>
      <c r="C8512" s="12"/>
    </row>
    <row r="8513" spans="1:3" s="5" customFormat="1">
      <c r="A8513" s="12"/>
      <c r="B8513" s="12"/>
      <c r="C8513" s="12"/>
    </row>
    <row r="8514" spans="1:3" s="5" customFormat="1">
      <c r="A8514" s="12"/>
      <c r="B8514" s="12"/>
      <c r="C8514" s="12"/>
    </row>
    <row r="8515" spans="1:3" s="5" customFormat="1">
      <c r="A8515" s="12"/>
      <c r="B8515" s="12"/>
      <c r="C8515" s="12"/>
    </row>
    <row r="8516" spans="1:3" s="5" customFormat="1">
      <c r="A8516" s="12"/>
      <c r="B8516" s="12"/>
      <c r="C8516" s="12"/>
    </row>
    <row r="8517" spans="1:3" s="5" customFormat="1">
      <c r="A8517" s="12"/>
      <c r="B8517" s="12"/>
      <c r="C8517" s="12"/>
    </row>
    <row r="8518" spans="1:3" s="5" customFormat="1">
      <c r="A8518" s="12"/>
      <c r="B8518" s="12"/>
      <c r="C8518" s="12"/>
    </row>
    <row r="8519" spans="1:3" s="5" customFormat="1">
      <c r="A8519" s="12"/>
      <c r="B8519" s="12"/>
      <c r="C8519" s="12"/>
    </row>
    <row r="8520" spans="1:3" s="5" customFormat="1">
      <c r="A8520" s="12"/>
      <c r="B8520" s="12"/>
      <c r="C8520" s="12"/>
    </row>
    <row r="8521" spans="1:3" s="5" customFormat="1">
      <c r="A8521" s="12"/>
      <c r="B8521" s="12"/>
      <c r="C8521" s="12"/>
    </row>
    <row r="8522" spans="1:3" s="5" customFormat="1">
      <c r="A8522" s="12"/>
      <c r="B8522" s="12"/>
      <c r="C8522" s="12"/>
    </row>
    <row r="8523" spans="1:3" s="5" customFormat="1">
      <c r="A8523" s="12"/>
      <c r="B8523" s="12"/>
      <c r="C8523" s="12"/>
    </row>
    <row r="8524" spans="1:3" s="5" customFormat="1">
      <c r="A8524" s="12"/>
      <c r="B8524" s="12"/>
      <c r="C8524" s="12"/>
    </row>
    <row r="8525" spans="1:3" s="5" customFormat="1">
      <c r="A8525" s="12"/>
      <c r="B8525" s="12"/>
      <c r="C8525" s="12"/>
    </row>
    <row r="8526" spans="1:3" s="5" customFormat="1">
      <c r="A8526" s="12"/>
      <c r="B8526" s="12"/>
      <c r="C8526" s="12"/>
    </row>
    <row r="8527" spans="1:3" s="5" customFormat="1">
      <c r="A8527" s="12"/>
      <c r="B8527" s="12"/>
      <c r="C8527" s="12"/>
    </row>
    <row r="8528" spans="1:3" s="5" customFormat="1">
      <c r="A8528" s="12"/>
      <c r="B8528" s="12"/>
      <c r="C8528" s="12"/>
    </row>
    <row r="8529" spans="1:3" s="5" customFormat="1">
      <c r="A8529" s="12"/>
      <c r="B8529" s="12"/>
      <c r="C8529" s="12"/>
    </row>
    <row r="8530" spans="1:3" s="5" customFormat="1">
      <c r="A8530" s="12"/>
      <c r="B8530" s="12"/>
      <c r="C8530" s="12"/>
    </row>
    <row r="8531" spans="1:3" s="5" customFormat="1">
      <c r="A8531" s="12"/>
      <c r="B8531" s="12"/>
      <c r="C8531" s="12"/>
    </row>
    <row r="8532" spans="1:3" s="5" customFormat="1">
      <c r="A8532" s="12"/>
      <c r="B8532" s="12"/>
      <c r="C8532" s="12"/>
    </row>
    <row r="8533" spans="1:3" s="5" customFormat="1">
      <c r="A8533" s="12"/>
      <c r="B8533" s="12"/>
      <c r="C8533" s="12"/>
    </row>
    <row r="8534" spans="1:3" s="5" customFormat="1">
      <c r="A8534" s="12"/>
      <c r="B8534" s="12"/>
      <c r="C8534" s="12"/>
    </row>
    <row r="8535" spans="1:3" s="5" customFormat="1">
      <c r="A8535" s="12"/>
      <c r="B8535" s="12"/>
      <c r="C8535" s="12"/>
    </row>
    <row r="8536" spans="1:3" s="5" customFormat="1">
      <c r="A8536" s="12"/>
      <c r="B8536" s="12"/>
      <c r="C8536" s="12"/>
    </row>
    <row r="8537" spans="1:3" s="5" customFormat="1">
      <c r="A8537" s="12"/>
      <c r="B8537" s="12"/>
      <c r="C8537" s="12"/>
    </row>
    <row r="8538" spans="1:3" s="5" customFormat="1">
      <c r="A8538" s="12"/>
      <c r="B8538" s="12"/>
      <c r="C8538" s="12"/>
    </row>
    <row r="8539" spans="1:3" s="5" customFormat="1">
      <c r="A8539" s="12"/>
      <c r="B8539" s="12"/>
      <c r="C8539" s="12"/>
    </row>
    <row r="8540" spans="1:3" s="5" customFormat="1">
      <c r="A8540" s="12"/>
      <c r="B8540" s="12"/>
      <c r="C8540" s="12"/>
    </row>
    <row r="8541" spans="1:3" s="5" customFormat="1">
      <c r="A8541" s="12"/>
      <c r="B8541" s="12"/>
      <c r="C8541" s="12"/>
    </row>
    <row r="8542" spans="1:3" s="5" customFormat="1">
      <c r="A8542" s="12"/>
      <c r="B8542" s="12"/>
      <c r="C8542" s="12"/>
    </row>
    <row r="8543" spans="1:3" s="5" customFormat="1">
      <c r="A8543" s="12"/>
      <c r="B8543" s="12"/>
      <c r="C8543" s="12"/>
    </row>
    <row r="8544" spans="1:3" s="5" customFormat="1">
      <c r="A8544" s="12"/>
      <c r="B8544" s="12"/>
      <c r="C8544" s="12"/>
    </row>
    <row r="8545" spans="1:3" s="5" customFormat="1">
      <c r="A8545" s="12"/>
      <c r="B8545" s="12"/>
      <c r="C8545" s="12"/>
    </row>
    <row r="8546" spans="1:3" s="5" customFormat="1">
      <c r="A8546" s="12"/>
      <c r="B8546" s="12"/>
      <c r="C8546" s="12"/>
    </row>
    <row r="8547" spans="1:3" s="5" customFormat="1">
      <c r="A8547" s="12"/>
      <c r="B8547" s="12"/>
      <c r="C8547" s="12"/>
    </row>
    <row r="8548" spans="1:3" s="5" customFormat="1">
      <c r="A8548" s="12"/>
      <c r="B8548" s="12"/>
      <c r="C8548" s="12"/>
    </row>
    <row r="8549" spans="1:3" s="5" customFormat="1">
      <c r="A8549" s="12"/>
      <c r="B8549" s="12"/>
      <c r="C8549" s="12"/>
    </row>
    <row r="8550" spans="1:3" s="5" customFormat="1">
      <c r="A8550" s="12"/>
      <c r="B8550" s="12"/>
      <c r="C8550" s="12"/>
    </row>
    <row r="8551" spans="1:3" s="5" customFormat="1">
      <c r="A8551" s="12"/>
      <c r="B8551" s="12"/>
      <c r="C8551" s="12"/>
    </row>
    <row r="8552" spans="1:3" s="5" customFormat="1">
      <c r="A8552" s="12"/>
      <c r="B8552" s="12"/>
      <c r="C8552" s="12"/>
    </row>
    <row r="8553" spans="1:3" s="5" customFormat="1">
      <c r="A8553" s="12"/>
      <c r="B8553" s="12"/>
      <c r="C8553" s="12"/>
    </row>
    <row r="8554" spans="1:3" s="5" customFormat="1">
      <c r="A8554" s="12"/>
      <c r="B8554" s="12"/>
      <c r="C8554" s="12"/>
    </row>
    <row r="8555" spans="1:3" s="5" customFormat="1">
      <c r="A8555" s="12"/>
      <c r="B8555" s="12"/>
      <c r="C8555" s="12"/>
    </row>
    <row r="8556" spans="1:3" s="5" customFormat="1">
      <c r="A8556" s="12"/>
      <c r="B8556" s="12"/>
      <c r="C8556" s="12"/>
    </row>
    <row r="8557" spans="1:3" s="5" customFormat="1">
      <c r="A8557" s="12"/>
      <c r="B8557" s="12"/>
      <c r="C8557" s="12"/>
    </row>
    <row r="8558" spans="1:3" s="5" customFormat="1">
      <c r="A8558" s="12"/>
      <c r="B8558" s="12"/>
      <c r="C8558" s="12"/>
    </row>
    <row r="8559" spans="1:3" s="5" customFormat="1">
      <c r="A8559" s="12"/>
      <c r="B8559" s="12"/>
      <c r="C8559" s="12"/>
    </row>
    <row r="8560" spans="1:3" s="5" customFormat="1">
      <c r="A8560" s="12"/>
      <c r="B8560" s="12"/>
      <c r="C8560" s="12"/>
    </row>
    <row r="8561" spans="1:3" s="5" customFormat="1">
      <c r="A8561" s="12"/>
      <c r="B8561" s="12"/>
      <c r="C8561" s="12"/>
    </row>
    <row r="8562" spans="1:3" s="5" customFormat="1">
      <c r="A8562" s="12"/>
      <c r="B8562" s="12"/>
      <c r="C8562" s="12"/>
    </row>
    <row r="8563" spans="1:3" s="5" customFormat="1">
      <c r="A8563" s="12"/>
      <c r="B8563" s="12"/>
      <c r="C8563" s="12"/>
    </row>
    <row r="8564" spans="1:3" s="5" customFormat="1">
      <c r="A8564" s="12"/>
      <c r="B8564" s="12"/>
      <c r="C8564" s="12"/>
    </row>
    <row r="8565" spans="1:3" s="5" customFormat="1">
      <c r="A8565" s="12"/>
      <c r="B8565" s="12"/>
      <c r="C8565" s="12"/>
    </row>
    <row r="8566" spans="1:3" s="5" customFormat="1">
      <c r="A8566" s="12"/>
      <c r="B8566" s="12"/>
      <c r="C8566" s="12"/>
    </row>
    <row r="8567" spans="1:3" s="5" customFormat="1">
      <c r="A8567" s="12"/>
      <c r="B8567" s="12"/>
      <c r="C8567" s="12"/>
    </row>
    <row r="8568" spans="1:3" s="5" customFormat="1">
      <c r="A8568" s="12"/>
      <c r="B8568" s="12"/>
      <c r="C8568" s="12"/>
    </row>
    <row r="8569" spans="1:3" s="5" customFormat="1">
      <c r="A8569" s="12"/>
      <c r="B8569" s="12"/>
      <c r="C8569" s="12"/>
    </row>
    <row r="8570" spans="1:3" s="5" customFormat="1">
      <c r="A8570" s="12"/>
      <c r="B8570" s="12"/>
      <c r="C8570" s="12"/>
    </row>
    <row r="8571" spans="1:3" s="5" customFormat="1">
      <c r="A8571" s="12"/>
      <c r="B8571" s="12"/>
      <c r="C8571" s="12"/>
    </row>
    <row r="8572" spans="1:3" s="5" customFormat="1">
      <c r="A8572" s="12"/>
      <c r="B8572" s="12"/>
      <c r="C8572" s="12"/>
    </row>
    <row r="8573" spans="1:3" s="5" customFormat="1">
      <c r="A8573" s="12"/>
      <c r="B8573" s="12"/>
      <c r="C8573" s="12"/>
    </row>
    <row r="8574" spans="1:3" s="5" customFormat="1">
      <c r="A8574" s="12"/>
      <c r="B8574" s="12"/>
      <c r="C8574" s="12"/>
    </row>
    <row r="8575" spans="1:3" s="5" customFormat="1">
      <c r="A8575" s="12"/>
      <c r="B8575" s="12"/>
      <c r="C8575" s="12"/>
    </row>
    <row r="8576" spans="1:3" s="5" customFormat="1">
      <c r="A8576" s="12"/>
      <c r="B8576" s="12"/>
      <c r="C8576" s="12"/>
    </row>
    <row r="8577" spans="1:3" s="5" customFormat="1">
      <c r="A8577" s="12"/>
      <c r="B8577" s="12"/>
      <c r="C8577" s="12"/>
    </row>
    <row r="8578" spans="1:3" s="5" customFormat="1">
      <c r="A8578" s="12"/>
      <c r="B8578" s="12"/>
      <c r="C8578" s="12"/>
    </row>
    <row r="8579" spans="1:3" s="5" customFormat="1">
      <c r="A8579" s="12"/>
      <c r="B8579" s="12"/>
      <c r="C8579" s="12"/>
    </row>
    <row r="8580" spans="1:3" s="5" customFormat="1">
      <c r="A8580" s="12"/>
      <c r="B8580" s="12"/>
      <c r="C8580" s="12"/>
    </row>
    <row r="8581" spans="1:3" s="5" customFormat="1">
      <c r="A8581" s="12"/>
      <c r="B8581" s="12"/>
      <c r="C8581" s="12"/>
    </row>
    <row r="8582" spans="1:3" s="5" customFormat="1">
      <c r="A8582" s="12"/>
      <c r="B8582" s="12"/>
      <c r="C8582" s="12"/>
    </row>
    <row r="8583" spans="1:3" s="5" customFormat="1">
      <c r="A8583" s="12"/>
      <c r="B8583" s="12"/>
      <c r="C8583" s="12"/>
    </row>
    <row r="8584" spans="1:3" s="5" customFormat="1">
      <c r="A8584" s="12"/>
      <c r="B8584" s="12"/>
      <c r="C8584" s="12"/>
    </row>
    <row r="8585" spans="1:3" s="5" customFormat="1">
      <c r="A8585" s="12"/>
      <c r="B8585" s="12"/>
      <c r="C8585" s="12"/>
    </row>
    <row r="8586" spans="1:3" s="5" customFormat="1">
      <c r="A8586" s="12"/>
      <c r="B8586" s="12"/>
      <c r="C8586" s="12"/>
    </row>
    <row r="8587" spans="1:3" s="5" customFormat="1">
      <c r="A8587" s="12"/>
      <c r="B8587" s="12"/>
      <c r="C8587" s="12"/>
    </row>
    <row r="8588" spans="1:3" s="5" customFormat="1">
      <c r="A8588" s="12"/>
      <c r="B8588" s="12"/>
      <c r="C8588" s="12"/>
    </row>
    <row r="8589" spans="1:3" s="5" customFormat="1">
      <c r="A8589" s="12"/>
      <c r="B8589" s="12"/>
      <c r="C8589" s="12"/>
    </row>
    <row r="8590" spans="1:3" s="5" customFormat="1">
      <c r="A8590" s="12"/>
      <c r="B8590" s="12"/>
      <c r="C8590" s="12"/>
    </row>
    <row r="8591" spans="1:3" s="5" customFormat="1">
      <c r="A8591" s="12"/>
      <c r="B8591" s="12"/>
      <c r="C8591" s="12"/>
    </row>
    <row r="8592" spans="1:3" s="5" customFormat="1">
      <c r="A8592" s="12"/>
      <c r="B8592" s="12"/>
      <c r="C8592" s="12"/>
    </row>
    <row r="8593" spans="1:3" s="5" customFormat="1">
      <c r="A8593" s="12"/>
      <c r="B8593" s="12"/>
      <c r="C8593" s="12"/>
    </row>
    <row r="8594" spans="1:3" s="5" customFormat="1">
      <c r="A8594" s="12"/>
      <c r="B8594" s="12"/>
      <c r="C8594" s="12"/>
    </row>
    <row r="8595" spans="1:3" s="5" customFormat="1">
      <c r="A8595" s="12"/>
      <c r="B8595" s="12"/>
      <c r="C8595" s="12"/>
    </row>
    <row r="8596" spans="1:3" s="5" customFormat="1">
      <c r="A8596" s="12"/>
      <c r="B8596" s="12"/>
      <c r="C8596" s="12"/>
    </row>
    <row r="8597" spans="1:3" s="5" customFormat="1">
      <c r="A8597" s="12"/>
      <c r="B8597" s="12"/>
      <c r="C8597" s="12"/>
    </row>
    <row r="8598" spans="1:3" s="5" customFormat="1">
      <c r="A8598" s="12"/>
      <c r="B8598" s="12"/>
      <c r="C8598" s="12"/>
    </row>
    <row r="8599" spans="1:3" s="5" customFormat="1">
      <c r="A8599" s="12"/>
      <c r="B8599" s="12"/>
      <c r="C8599" s="12"/>
    </row>
    <row r="8600" spans="1:3" s="5" customFormat="1">
      <c r="A8600" s="12"/>
      <c r="B8600" s="12"/>
      <c r="C8600" s="12"/>
    </row>
    <row r="8601" spans="1:3" s="5" customFormat="1">
      <c r="A8601" s="12"/>
      <c r="B8601" s="12"/>
      <c r="C8601" s="12"/>
    </row>
    <row r="8602" spans="1:3" s="5" customFormat="1">
      <c r="A8602" s="12"/>
      <c r="B8602" s="12"/>
      <c r="C8602" s="12"/>
    </row>
    <row r="8603" spans="1:3" s="5" customFormat="1">
      <c r="A8603" s="12"/>
      <c r="B8603" s="12"/>
      <c r="C8603" s="12"/>
    </row>
    <row r="8604" spans="1:3" s="5" customFormat="1">
      <c r="A8604" s="12"/>
      <c r="B8604" s="12"/>
      <c r="C8604" s="12"/>
    </row>
    <row r="8605" spans="1:3" s="5" customFormat="1">
      <c r="A8605" s="12"/>
      <c r="B8605" s="12"/>
      <c r="C8605" s="12"/>
    </row>
    <row r="8606" spans="1:3" s="5" customFormat="1">
      <c r="A8606" s="12"/>
      <c r="B8606" s="12"/>
      <c r="C8606" s="12"/>
    </row>
    <row r="8607" spans="1:3" s="5" customFormat="1">
      <c r="A8607" s="12"/>
      <c r="B8607" s="12"/>
      <c r="C8607" s="12"/>
    </row>
    <row r="8608" spans="1:3" s="5" customFormat="1">
      <c r="A8608" s="12"/>
      <c r="B8608" s="12"/>
      <c r="C8608" s="12"/>
    </row>
    <row r="8609" spans="1:3" s="5" customFormat="1">
      <c r="A8609" s="12"/>
      <c r="B8609" s="12"/>
      <c r="C8609" s="12"/>
    </row>
    <row r="8610" spans="1:3" s="5" customFormat="1">
      <c r="A8610" s="12"/>
      <c r="B8610" s="12"/>
      <c r="C8610" s="12"/>
    </row>
    <row r="8611" spans="1:3" s="5" customFormat="1">
      <c r="A8611" s="12"/>
      <c r="B8611" s="12"/>
      <c r="C8611" s="12"/>
    </row>
    <row r="8612" spans="1:3" s="5" customFormat="1">
      <c r="A8612" s="12"/>
      <c r="B8612" s="12"/>
      <c r="C8612" s="12"/>
    </row>
    <row r="8613" spans="1:3" s="5" customFormat="1">
      <c r="A8613" s="12"/>
      <c r="B8613" s="12"/>
      <c r="C8613" s="12"/>
    </row>
    <row r="8614" spans="1:3" s="5" customFormat="1">
      <c r="A8614" s="12"/>
      <c r="B8614" s="12"/>
      <c r="C8614" s="12"/>
    </row>
    <row r="8615" spans="1:3" s="5" customFormat="1">
      <c r="A8615" s="12"/>
      <c r="B8615" s="12"/>
      <c r="C8615" s="12"/>
    </row>
    <row r="8616" spans="1:3" s="5" customFormat="1">
      <c r="A8616" s="12"/>
      <c r="B8616" s="12"/>
      <c r="C8616" s="12"/>
    </row>
    <row r="8617" spans="1:3" s="5" customFormat="1">
      <c r="A8617" s="12"/>
      <c r="B8617" s="12"/>
      <c r="C8617" s="12"/>
    </row>
    <row r="8618" spans="1:3" s="5" customFormat="1">
      <c r="A8618" s="12"/>
      <c r="B8618" s="12"/>
      <c r="C8618" s="12"/>
    </row>
    <row r="8619" spans="1:3" s="5" customFormat="1">
      <c r="A8619" s="12"/>
      <c r="B8619" s="12"/>
      <c r="C8619" s="12"/>
    </row>
    <row r="8620" spans="1:3" s="5" customFormat="1">
      <c r="A8620" s="12"/>
      <c r="B8620" s="12"/>
      <c r="C8620" s="12"/>
    </row>
    <row r="8621" spans="1:3" s="5" customFormat="1">
      <c r="A8621" s="12"/>
      <c r="B8621" s="12"/>
      <c r="C8621" s="12"/>
    </row>
    <row r="8622" spans="1:3" s="5" customFormat="1">
      <c r="A8622" s="12"/>
      <c r="B8622" s="12"/>
      <c r="C8622" s="12"/>
    </row>
    <row r="8623" spans="1:3" s="5" customFormat="1">
      <c r="A8623" s="12"/>
      <c r="B8623" s="12"/>
      <c r="C8623" s="12"/>
    </row>
    <row r="8624" spans="1:3" s="5" customFormat="1">
      <c r="A8624" s="12"/>
      <c r="B8624" s="12"/>
      <c r="C8624" s="12"/>
    </row>
    <row r="8625" spans="1:3" s="5" customFormat="1">
      <c r="A8625" s="12"/>
      <c r="B8625" s="12"/>
      <c r="C8625" s="12"/>
    </row>
    <row r="8626" spans="1:3" s="5" customFormat="1">
      <c r="A8626" s="12"/>
      <c r="B8626" s="12"/>
      <c r="C8626" s="12"/>
    </row>
    <row r="8627" spans="1:3" s="5" customFormat="1">
      <c r="A8627" s="12"/>
      <c r="B8627" s="12"/>
      <c r="C8627" s="12"/>
    </row>
    <row r="8628" spans="1:3" s="5" customFormat="1">
      <c r="A8628" s="12"/>
      <c r="B8628" s="12"/>
      <c r="C8628" s="12"/>
    </row>
    <row r="8629" spans="1:3" s="5" customFormat="1">
      <c r="A8629" s="12"/>
      <c r="B8629" s="12"/>
      <c r="C8629" s="12"/>
    </row>
    <row r="8630" spans="1:3" s="5" customFormat="1">
      <c r="A8630" s="12"/>
      <c r="B8630" s="12"/>
      <c r="C8630" s="12"/>
    </row>
    <row r="8631" spans="1:3" s="5" customFormat="1">
      <c r="A8631" s="12"/>
      <c r="B8631" s="12"/>
      <c r="C8631" s="12"/>
    </row>
    <row r="8632" spans="1:3" s="5" customFormat="1">
      <c r="A8632" s="12"/>
      <c r="B8632" s="12"/>
      <c r="C8632" s="12"/>
    </row>
    <row r="8633" spans="1:3" s="5" customFormat="1">
      <c r="A8633" s="12"/>
      <c r="B8633" s="12"/>
      <c r="C8633" s="12"/>
    </row>
    <row r="8634" spans="1:3" s="5" customFormat="1">
      <c r="A8634" s="12"/>
      <c r="B8634" s="12"/>
      <c r="C8634" s="12"/>
    </row>
    <row r="8635" spans="1:3" s="5" customFormat="1">
      <c r="A8635" s="12"/>
      <c r="B8635" s="12"/>
      <c r="C8635" s="12"/>
    </row>
    <row r="8636" spans="1:3" s="5" customFormat="1">
      <c r="A8636" s="12"/>
      <c r="B8636" s="12"/>
      <c r="C8636" s="12"/>
    </row>
    <row r="8637" spans="1:3" s="5" customFormat="1">
      <c r="A8637" s="12"/>
      <c r="B8637" s="12"/>
      <c r="C8637" s="12"/>
    </row>
    <row r="8638" spans="1:3" s="5" customFormat="1">
      <c r="A8638" s="12"/>
      <c r="B8638" s="12"/>
      <c r="C8638" s="12"/>
    </row>
    <row r="8639" spans="1:3" s="5" customFormat="1">
      <c r="A8639" s="12"/>
      <c r="B8639" s="12"/>
      <c r="C8639" s="12"/>
    </row>
    <row r="8640" spans="1:3" s="5" customFormat="1">
      <c r="A8640" s="12"/>
      <c r="B8640" s="12"/>
      <c r="C8640" s="12"/>
    </row>
    <row r="8641" spans="1:3" s="5" customFormat="1">
      <c r="A8641" s="12"/>
      <c r="B8641" s="12"/>
      <c r="C8641" s="12"/>
    </row>
    <row r="8642" spans="1:3" s="5" customFormat="1">
      <c r="A8642" s="12"/>
      <c r="B8642" s="12"/>
      <c r="C8642" s="12"/>
    </row>
    <row r="8643" spans="1:3" s="5" customFormat="1">
      <c r="A8643" s="12"/>
      <c r="B8643" s="12"/>
      <c r="C8643" s="12"/>
    </row>
    <row r="8644" spans="1:3" s="5" customFormat="1">
      <c r="A8644" s="12"/>
      <c r="B8644" s="12"/>
      <c r="C8644" s="12"/>
    </row>
    <row r="8645" spans="1:3" s="5" customFormat="1">
      <c r="A8645" s="12"/>
      <c r="B8645" s="12"/>
      <c r="C8645" s="12"/>
    </row>
    <row r="8646" spans="1:3" s="5" customFormat="1">
      <c r="A8646" s="12"/>
      <c r="B8646" s="12"/>
      <c r="C8646" s="12"/>
    </row>
    <row r="8647" spans="1:3" s="5" customFormat="1">
      <c r="A8647" s="12"/>
      <c r="B8647" s="12"/>
      <c r="C8647" s="12"/>
    </row>
    <row r="8648" spans="1:3" s="5" customFormat="1">
      <c r="A8648" s="12"/>
      <c r="B8648" s="12"/>
      <c r="C8648" s="12"/>
    </row>
    <row r="8649" spans="1:3" s="5" customFormat="1">
      <c r="A8649" s="12"/>
      <c r="B8649" s="12"/>
      <c r="C8649" s="12"/>
    </row>
    <row r="8650" spans="1:3" s="5" customFormat="1">
      <c r="A8650" s="12"/>
      <c r="B8650" s="12"/>
      <c r="C8650" s="12"/>
    </row>
    <row r="8651" spans="1:3" s="5" customFormat="1">
      <c r="A8651" s="12"/>
      <c r="B8651" s="12"/>
      <c r="C8651" s="12"/>
    </row>
    <row r="8652" spans="1:3" s="5" customFormat="1">
      <c r="A8652" s="12"/>
      <c r="B8652" s="12"/>
      <c r="C8652" s="12"/>
    </row>
    <row r="8653" spans="1:3" s="5" customFormat="1">
      <c r="A8653" s="12"/>
      <c r="B8653" s="12"/>
      <c r="C8653" s="12"/>
    </row>
    <row r="8654" spans="1:3" s="5" customFormat="1">
      <c r="A8654" s="12"/>
      <c r="B8654" s="12"/>
      <c r="C8654" s="12"/>
    </row>
    <row r="8655" spans="1:3" s="5" customFormat="1">
      <c r="A8655" s="12"/>
      <c r="B8655" s="12"/>
      <c r="C8655" s="12"/>
    </row>
    <row r="8656" spans="1:3" s="5" customFormat="1">
      <c r="A8656" s="12"/>
      <c r="B8656" s="12"/>
      <c r="C8656" s="12"/>
    </row>
    <row r="8657" spans="1:3" s="5" customFormat="1">
      <c r="A8657" s="12"/>
      <c r="B8657" s="12"/>
      <c r="C8657" s="12"/>
    </row>
    <row r="8658" spans="1:3" s="5" customFormat="1">
      <c r="A8658" s="12"/>
      <c r="B8658" s="12"/>
      <c r="C8658" s="12"/>
    </row>
    <row r="8659" spans="1:3" s="5" customFormat="1">
      <c r="A8659" s="12"/>
      <c r="B8659" s="12"/>
      <c r="C8659" s="12"/>
    </row>
    <row r="8660" spans="1:3" s="5" customFormat="1">
      <c r="A8660" s="12"/>
      <c r="B8660" s="12"/>
      <c r="C8660" s="12"/>
    </row>
    <row r="8661" spans="1:3" s="5" customFormat="1">
      <c r="A8661" s="12"/>
      <c r="B8661" s="12"/>
      <c r="C8661" s="12"/>
    </row>
    <row r="8662" spans="1:3" s="5" customFormat="1">
      <c r="A8662" s="12"/>
      <c r="B8662" s="12"/>
      <c r="C8662" s="12"/>
    </row>
    <row r="8663" spans="1:3" s="5" customFormat="1">
      <c r="A8663" s="12"/>
      <c r="B8663" s="12"/>
      <c r="C8663" s="12"/>
    </row>
    <row r="8664" spans="1:3" s="5" customFormat="1">
      <c r="A8664" s="12"/>
      <c r="B8664" s="12"/>
      <c r="C8664" s="12"/>
    </row>
    <row r="8665" spans="1:3" s="5" customFormat="1">
      <c r="A8665" s="12"/>
      <c r="B8665" s="12"/>
      <c r="C8665" s="12"/>
    </row>
    <row r="8666" spans="1:3" s="5" customFormat="1">
      <c r="A8666" s="12"/>
      <c r="B8666" s="12"/>
      <c r="C8666" s="12"/>
    </row>
    <row r="8667" spans="1:3" s="5" customFormat="1">
      <c r="A8667" s="12"/>
      <c r="B8667" s="12"/>
      <c r="C8667" s="12"/>
    </row>
    <row r="8668" spans="1:3" s="5" customFormat="1">
      <c r="A8668" s="12"/>
      <c r="B8668" s="12"/>
      <c r="C8668" s="12"/>
    </row>
    <row r="8669" spans="1:3" s="5" customFormat="1">
      <c r="A8669" s="12"/>
      <c r="B8669" s="12"/>
      <c r="C8669" s="12"/>
    </row>
    <row r="8670" spans="1:3" s="5" customFormat="1">
      <c r="A8670" s="12"/>
      <c r="B8670" s="12"/>
      <c r="C8670" s="12"/>
    </row>
    <row r="8671" spans="1:3" s="5" customFormat="1">
      <c r="A8671" s="12"/>
      <c r="B8671" s="12"/>
      <c r="C8671" s="12"/>
    </row>
    <row r="8672" spans="1:3" s="5" customFormat="1">
      <c r="A8672" s="12"/>
      <c r="B8672" s="12"/>
      <c r="C8672" s="12"/>
    </row>
    <row r="8673" spans="1:3" s="5" customFormat="1">
      <c r="A8673" s="12"/>
      <c r="B8673" s="12"/>
      <c r="C8673" s="12"/>
    </row>
    <row r="8674" spans="1:3" s="5" customFormat="1">
      <c r="A8674" s="12"/>
      <c r="B8674" s="12"/>
      <c r="C8674" s="12"/>
    </row>
    <row r="8675" spans="1:3" s="5" customFormat="1">
      <c r="A8675" s="12"/>
      <c r="B8675" s="12"/>
      <c r="C8675" s="12"/>
    </row>
    <row r="8676" spans="1:3" s="5" customFormat="1">
      <c r="A8676" s="12"/>
      <c r="B8676" s="12"/>
      <c r="C8676" s="12"/>
    </row>
    <row r="8677" spans="1:3" s="5" customFormat="1">
      <c r="A8677" s="12"/>
      <c r="B8677" s="12"/>
      <c r="C8677" s="12"/>
    </row>
    <row r="8678" spans="1:3" s="5" customFormat="1">
      <c r="A8678" s="12"/>
      <c r="B8678" s="12"/>
      <c r="C8678" s="12"/>
    </row>
    <row r="8679" spans="1:3" s="5" customFormat="1">
      <c r="A8679" s="12"/>
      <c r="B8679" s="12"/>
      <c r="C8679" s="12"/>
    </row>
    <row r="8680" spans="1:3" s="5" customFormat="1">
      <c r="A8680" s="12"/>
      <c r="B8680" s="12"/>
      <c r="C8680" s="12"/>
    </row>
    <row r="8681" spans="1:3" s="5" customFormat="1">
      <c r="A8681" s="12"/>
      <c r="B8681" s="12"/>
      <c r="C8681" s="12"/>
    </row>
    <row r="8682" spans="1:3" s="5" customFormat="1">
      <c r="A8682" s="12"/>
      <c r="B8682" s="12"/>
      <c r="C8682" s="12"/>
    </row>
    <row r="8683" spans="1:3" s="5" customFormat="1">
      <c r="A8683" s="12"/>
      <c r="B8683" s="12"/>
      <c r="C8683" s="12"/>
    </row>
    <row r="8684" spans="1:3" s="5" customFormat="1">
      <c r="A8684" s="12"/>
      <c r="B8684" s="12"/>
      <c r="C8684" s="12"/>
    </row>
    <row r="8685" spans="1:3" s="5" customFormat="1">
      <c r="A8685" s="12"/>
      <c r="B8685" s="12"/>
      <c r="C8685" s="12"/>
    </row>
    <row r="8686" spans="1:3" s="5" customFormat="1">
      <c r="A8686" s="12"/>
      <c r="B8686" s="12"/>
      <c r="C8686" s="12"/>
    </row>
    <row r="8687" spans="1:3" s="5" customFormat="1">
      <c r="A8687" s="12"/>
      <c r="B8687" s="12"/>
      <c r="C8687" s="12"/>
    </row>
    <row r="8688" spans="1:3" s="5" customFormat="1">
      <c r="A8688" s="12"/>
      <c r="B8688" s="12"/>
      <c r="C8688" s="12"/>
    </row>
    <row r="8689" spans="1:3" s="5" customFormat="1">
      <c r="A8689" s="12"/>
      <c r="B8689" s="12"/>
      <c r="C8689" s="12"/>
    </row>
    <row r="8690" spans="1:3" s="5" customFormat="1">
      <c r="A8690" s="12"/>
      <c r="B8690" s="12"/>
      <c r="C8690" s="12"/>
    </row>
    <row r="8691" spans="1:3" s="5" customFormat="1">
      <c r="A8691" s="12"/>
      <c r="B8691" s="12"/>
      <c r="C8691" s="12"/>
    </row>
    <row r="8692" spans="1:3" s="5" customFormat="1">
      <c r="A8692" s="12"/>
      <c r="B8692" s="12"/>
      <c r="C8692" s="12"/>
    </row>
    <row r="8693" spans="1:3" s="5" customFormat="1">
      <c r="A8693" s="12"/>
      <c r="B8693" s="12"/>
      <c r="C8693" s="12"/>
    </row>
    <row r="8694" spans="1:3" s="5" customFormat="1">
      <c r="A8694" s="12"/>
      <c r="B8694" s="12"/>
      <c r="C8694" s="12"/>
    </row>
    <row r="8695" spans="1:3" s="5" customFormat="1">
      <c r="A8695" s="12"/>
      <c r="B8695" s="12"/>
      <c r="C8695" s="12"/>
    </row>
    <row r="8696" spans="1:3" s="5" customFormat="1">
      <c r="A8696" s="12"/>
      <c r="B8696" s="12"/>
      <c r="C8696" s="12"/>
    </row>
    <row r="8697" spans="1:3" s="5" customFormat="1">
      <c r="A8697" s="12"/>
      <c r="B8697" s="12"/>
      <c r="C8697" s="12"/>
    </row>
    <row r="8698" spans="1:3" s="5" customFormat="1">
      <c r="A8698" s="12"/>
      <c r="B8698" s="12"/>
      <c r="C8698" s="12"/>
    </row>
    <row r="8699" spans="1:3" s="5" customFormat="1">
      <c r="A8699" s="12"/>
      <c r="B8699" s="12"/>
      <c r="C8699" s="12"/>
    </row>
    <row r="8700" spans="1:3" s="5" customFormat="1">
      <c r="A8700" s="12"/>
      <c r="B8700" s="12"/>
      <c r="C8700" s="12"/>
    </row>
    <row r="8701" spans="1:3" s="5" customFormat="1">
      <c r="A8701" s="12"/>
      <c r="B8701" s="12"/>
      <c r="C8701" s="12"/>
    </row>
    <row r="8702" spans="1:3" s="5" customFormat="1">
      <c r="A8702" s="12"/>
      <c r="B8702" s="12"/>
      <c r="C8702" s="12"/>
    </row>
    <row r="8703" spans="1:3" s="5" customFormat="1">
      <c r="A8703" s="12"/>
      <c r="B8703" s="12"/>
      <c r="C8703" s="12"/>
    </row>
    <row r="8704" spans="1:3" s="5" customFormat="1">
      <c r="A8704" s="12"/>
      <c r="B8704" s="12"/>
      <c r="C8704" s="12"/>
    </row>
    <row r="8705" spans="1:3" s="5" customFormat="1">
      <c r="A8705" s="12"/>
      <c r="B8705" s="12"/>
      <c r="C8705" s="12"/>
    </row>
    <row r="8706" spans="1:3" s="5" customFormat="1">
      <c r="A8706" s="12"/>
      <c r="B8706" s="12"/>
      <c r="C8706" s="12"/>
    </row>
    <row r="8707" spans="1:3" s="5" customFormat="1">
      <c r="A8707" s="12"/>
      <c r="B8707" s="12"/>
      <c r="C8707" s="12"/>
    </row>
    <row r="8708" spans="1:3" s="5" customFormat="1">
      <c r="A8708" s="12"/>
      <c r="B8708" s="12"/>
      <c r="C8708" s="12"/>
    </row>
    <row r="8709" spans="1:3" s="5" customFormat="1">
      <c r="A8709" s="12"/>
      <c r="B8709" s="12"/>
      <c r="C8709" s="12"/>
    </row>
    <row r="8710" spans="1:3" s="5" customFormat="1">
      <c r="A8710" s="12"/>
      <c r="B8710" s="12"/>
      <c r="C8710" s="12"/>
    </row>
    <row r="8711" spans="1:3" s="5" customFormat="1">
      <c r="A8711" s="12"/>
      <c r="B8711" s="12"/>
      <c r="C8711" s="12"/>
    </row>
    <row r="8712" spans="1:3" s="5" customFormat="1">
      <c r="A8712" s="12"/>
      <c r="B8712" s="12"/>
      <c r="C8712" s="12"/>
    </row>
    <row r="8713" spans="1:3" s="5" customFormat="1">
      <c r="A8713" s="12"/>
      <c r="B8713" s="12"/>
      <c r="C8713" s="12"/>
    </row>
    <row r="8714" spans="1:3" s="5" customFormat="1">
      <c r="A8714" s="12"/>
      <c r="B8714" s="12"/>
      <c r="C8714" s="12"/>
    </row>
    <row r="8715" spans="1:3" s="5" customFormat="1">
      <c r="A8715" s="12"/>
      <c r="B8715" s="12"/>
      <c r="C8715" s="12"/>
    </row>
    <row r="8716" spans="1:3" s="5" customFormat="1">
      <c r="A8716" s="12"/>
      <c r="B8716" s="12"/>
      <c r="C8716" s="12"/>
    </row>
    <row r="8717" spans="1:3" s="5" customFormat="1">
      <c r="A8717" s="12"/>
      <c r="B8717" s="12"/>
      <c r="C8717" s="12"/>
    </row>
    <row r="8718" spans="1:3" s="5" customFormat="1">
      <c r="A8718" s="12"/>
      <c r="B8718" s="12"/>
      <c r="C8718" s="12"/>
    </row>
    <row r="8719" spans="1:3" s="5" customFormat="1">
      <c r="A8719" s="12"/>
      <c r="B8719" s="12"/>
      <c r="C8719" s="12"/>
    </row>
    <row r="8720" spans="1:3" s="5" customFormat="1">
      <c r="A8720" s="12"/>
      <c r="B8720" s="12"/>
      <c r="C8720" s="12"/>
    </row>
    <row r="8721" spans="1:3" s="5" customFormat="1">
      <c r="A8721" s="12"/>
      <c r="B8721" s="12"/>
      <c r="C8721" s="12"/>
    </row>
    <row r="8722" spans="1:3" s="5" customFormat="1">
      <c r="A8722" s="12"/>
      <c r="B8722" s="12"/>
      <c r="C8722" s="12"/>
    </row>
    <row r="8723" spans="1:3" s="5" customFormat="1">
      <c r="A8723" s="12"/>
      <c r="B8723" s="12"/>
      <c r="C8723" s="12"/>
    </row>
    <row r="8724" spans="1:3" s="5" customFormat="1">
      <c r="A8724" s="12"/>
      <c r="B8724" s="12"/>
      <c r="C8724" s="12"/>
    </row>
    <row r="8725" spans="1:3" s="5" customFormat="1">
      <c r="A8725" s="12"/>
      <c r="B8725" s="12"/>
      <c r="C8725" s="12"/>
    </row>
    <row r="8726" spans="1:3" s="5" customFormat="1">
      <c r="A8726" s="12"/>
      <c r="B8726" s="12"/>
      <c r="C8726" s="12"/>
    </row>
    <row r="8727" spans="1:3" s="5" customFormat="1">
      <c r="A8727" s="12"/>
      <c r="B8727" s="12"/>
      <c r="C8727" s="12"/>
    </row>
    <row r="8728" spans="1:3" s="5" customFormat="1">
      <c r="A8728" s="12"/>
      <c r="B8728" s="12"/>
      <c r="C8728" s="12"/>
    </row>
    <row r="8729" spans="1:3" s="5" customFormat="1">
      <c r="A8729" s="12"/>
      <c r="B8729" s="12"/>
      <c r="C8729" s="12"/>
    </row>
    <row r="8730" spans="1:3" s="5" customFormat="1">
      <c r="A8730" s="12"/>
      <c r="B8730" s="12"/>
      <c r="C8730" s="12"/>
    </row>
    <row r="8731" spans="1:3" s="5" customFormat="1">
      <c r="A8731" s="12"/>
      <c r="B8731" s="12"/>
      <c r="C8731" s="12"/>
    </row>
    <row r="8732" spans="1:3" s="5" customFormat="1">
      <c r="A8732" s="12"/>
      <c r="B8732" s="12"/>
      <c r="C8732" s="12"/>
    </row>
    <row r="8733" spans="1:3" s="5" customFormat="1">
      <c r="A8733" s="12"/>
      <c r="B8733" s="12"/>
      <c r="C8733" s="12"/>
    </row>
    <row r="8734" spans="1:3" s="5" customFormat="1">
      <c r="A8734" s="12"/>
      <c r="B8734" s="12"/>
      <c r="C8734" s="12"/>
    </row>
    <row r="8735" spans="1:3" s="5" customFormat="1">
      <c r="A8735" s="12"/>
      <c r="B8735" s="12"/>
      <c r="C8735" s="12"/>
    </row>
    <row r="8736" spans="1:3" s="5" customFormat="1">
      <c r="A8736" s="12"/>
      <c r="B8736" s="12"/>
      <c r="C8736" s="12"/>
    </row>
    <row r="8737" spans="1:3" s="5" customFormat="1">
      <c r="A8737" s="12"/>
      <c r="B8737" s="12"/>
      <c r="C8737" s="12"/>
    </row>
    <row r="8738" spans="1:3" s="5" customFormat="1">
      <c r="A8738" s="12"/>
      <c r="B8738" s="12"/>
      <c r="C8738" s="12"/>
    </row>
    <row r="8739" spans="1:3" s="5" customFormat="1">
      <c r="A8739" s="12"/>
      <c r="B8739" s="12"/>
      <c r="C8739" s="12"/>
    </row>
    <row r="8740" spans="1:3" s="5" customFormat="1">
      <c r="A8740" s="12"/>
      <c r="B8740" s="12"/>
      <c r="C8740" s="12"/>
    </row>
    <row r="8741" spans="1:3" s="5" customFormat="1">
      <c r="A8741" s="12"/>
      <c r="B8741" s="12"/>
      <c r="C8741" s="12"/>
    </row>
    <row r="8742" spans="1:3" s="5" customFormat="1">
      <c r="A8742" s="12"/>
      <c r="B8742" s="12"/>
      <c r="C8742" s="12"/>
    </row>
    <row r="8743" spans="1:3" s="5" customFormat="1">
      <c r="A8743" s="12"/>
      <c r="B8743" s="12"/>
      <c r="C8743" s="12"/>
    </row>
    <row r="8744" spans="1:3" s="5" customFormat="1">
      <c r="A8744" s="12"/>
      <c r="B8744" s="12"/>
      <c r="C8744" s="12"/>
    </row>
    <row r="8745" spans="1:3" s="5" customFormat="1">
      <c r="A8745" s="12"/>
      <c r="B8745" s="12"/>
      <c r="C8745" s="12"/>
    </row>
    <row r="8746" spans="1:3" s="5" customFormat="1">
      <c r="A8746" s="12"/>
      <c r="B8746" s="12"/>
      <c r="C8746" s="12"/>
    </row>
    <row r="8747" spans="1:3" s="5" customFormat="1">
      <c r="A8747" s="12"/>
      <c r="B8747" s="12"/>
      <c r="C8747" s="12"/>
    </row>
    <row r="8748" spans="1:3" s="5" customFormat="1">
      <c r="A8748" s="12"/>
      <c r="B8748" s="12"/>
      <c r="C8748" s="12"/>
    </row>
    <row r="8749" spans="1:3" s="5" customFormat="1">
      <c r="A8749" s="12"/>
      <c r="B8749" s="12"/>
      <c r="C8749" s="12"/>
    </row>
    <row r="8750" spans="1:3" s="5" customFormat="1">
      <c r="A8750" s="12"/>
      <c r="B8750" s="12"/>
      <c r="C8750" s="12"/>
    </row>
    <row r="8751" spans="1:3" s="5" customFormat="1">
      <c r="A8751" s="12"/>
      <c r="B8751" s="12"/>
      <c r="C8751" s="12"/>
    </row>
    <row r="8752" spans="1:3" s="5" customFormat="1">
      <c r="A8752" s="12"/>
      <c r="B8752" s="12"/>
      <c r="C8752" s="12"/>
    </row>
    <row r="8753" spans="1:3" s="5" customFormat="1">
      <c r="A8753" s="12"/>
      <c r="B8753" s="12"/>
      <c r="C8753" s="12"/>
    </row>
    <row r="8754" spans="1:3" s="5" customFormat="1">
      <c r="A8754" s="12"/>
      <c r="B8754" s="12"/>
      <c r="C8754" s="12"/>
    </row>
    <row r="8755" spans="1:3" s="5" customFormat="1">
      <c r="A8755" s="12"/>
      <c r="B8755" s="12"/>
      <c r="C8755" s="12"/>
    </row>
    <row r="8756" spans="1:3" s="5" customFormat="1">
      <c r="A8756" s="12"/>
      <c r="B8756" s="12"/>
      <c r="C8756" s="12"/>
    </row>
    <row r="8757" spans="1:3" s="5" customFormat="1">
      <c r="A8757" s="12"/>
      <c r="B8757" s="12"/>
      <c r="C8757" s="12"/>
    </row>
    <row r="8758" spans="1:3" s="5" customFormat="1">
      <c r="A8758" s="12"/>
      <c r="B8758" s="12"/>
      <c r="C8758" s="12"/>
    </row>
    <row r="8759" spans="1:3" s="5" customFormat="1">
      <c r="A8759" s="12"/>
      <c r="B8759" s="12"/>
      <c r="C8759" s="12"/>
    </row>
    <row r="8760" spans="1:3" s="5" customFormat="1">
      <c r="A8760" s="12"/>
      <c r="B8760" s="12"/>
      <c r="C8760" s="12"/>
    </row>
    <row r="8761" spans="1:3" s="5" customFormat="1">
      <c r="A8761" s="12"/>
      <c r="B8761" s="12"/>
      <c r="C8761" s="12"/>
    </row>
    <row r="8762" spans="1:3" s="5" customFormat="1">
      <c r="A8762" s="12"/>
      <c r="B8762" s="12"/>
      <c r="C8762" s="12"/>
    </row>
    <row r="8763" spans="1:3" s="5" customFormat="1">
      <c r="A8763" s="12"/>
      <c r="B8763" s="12"/>
      <c r="C8763" s="12"/>
    </row>
    <row r="8764" spans="1:3" s="5" customFormat="1">
      <c r="A8764" s="12"/>
      <c r="B8764" s="12"/>
      <c r="C8764" s="12"/>
    </row>
    <row r="8765" spans="1:3" s="5" customFormat="1">
      <c r="A8765" s="12"/>
      <c r="B8765" s="12"/>
      <c r="C8765" s="12"/>
    </row>
    <row r="8766" spans="1:3" s="5" customFormat="1">
      <c r="A8766" s="12"/>
      <c r="B8766" s="12"/>
      <c r="C8766" s="12"/>
    </row>
    <row r="8767" spans="1:3" s="5" customFormat="1">
      <c r="A8767" s="12"/>
      <c r="B8767" s="12"/>
      <c r="C8767" s="12"/>
    </row>
    <row r="8768" spans="1:3" s="5" customFormat="1">
      <c r="A8768" s="12"/>
      <c r="B8768" s="12"/>
      <c r="C8768" s="12"/>
    </row>
    <row r="8769" spans="1:3" s="5" customFormat="1">
      <c r="A8769" s="12"/>
      <c r="B8769" s="12"/>
      <c r="C8769" s="12"/>
    </row>
    <row r="8770" spans="1:3" s="5" customFormat="1">
      <c r="A8770" s="12"/>
      <c r="B8770" s="12"/>
      <c r="C8770" s="12"/>
    </row>
    <row r="8771" spans="1:3" s="5" customFormat="1">
      <c r="A8771" s="12"/>
      <c r="B8771" s="12"/>
      <c r="C8771" s="12"/>
    </row>
    <row r="8772" spans="1:3" s="5" customFormat="1">
      <c r="A8772" s="12"/>
      <c r="B8772" s="12"/>
      <c r="C8772" s="12"/>
    </row>
    <row r="8773" spans="1:3" s="5" customFormat="1">
      <c r="A8773" s="12"/>
      <c r="B8773" s="12"/>
      <c r="C8773" s="12"/>
    </row>
    <row r="8774" spans="1:3" s="5" customFormat="1">
      <c r="A8774" s="12"/>
      <c r="B8774" s="12"/>
      <c r="C8774" s="12"/>
    </row>
    <row r="8775" spans="1:3" s="5" customFormat="1">
      <c r="A8775" s="12"/>
      <c r="B8775" s="12"/>
      <c r="C8775" s="12"/>
    </row>
    <row r="8776" spans="1:3" s="5" customFormat="1">
      <c r="A8776" s="12"/>
      <c r="B8776" s="12"/>
      <c r="C8776" s="12"/>
    </row>
    <row r="8777" spans="1:3" s="5" customFormat="1">
      <c r="A8777" s="12"/>
      <c r="B8777" s="12"/>
      <c r="C8777" s="12"/>
    </row>
    <row r="8778" spans="1:3" s="5" customFormat="1">
      <c r="A8778" s="12"/>
      <c r="B8778" s="12"/>
      <c r="C8778" s="12"/>
    </row>
    <row r="8779" spans="1:3" s="5" customFormat="1">
      <c r="A8779" s="12"/>
      <c r="B8779" s="12"/>
      <c r="C8779" s="12"/>
    </row>
    <row r="8780" spans="1:3" s="5" customFormat="1">
      <c r="A8780" s="12"/>
      <c r="B8780" s="12"/>
      <c r="C8780" s="12"/>
    </row>
    <row r="8781" spans="1:3" s="5" customFormat="1">
      <c r="A8781" s="12"/>
      <c r="B8781" s="12"/>
      <c r="C8781" s="12"/>
    </row>
    <row r="8782" spans="1:3" s="5" customFormat="1">
      <c r="A8782" s="12"/>
      <c r="B8782" s="12"/>
      <c r="C8782" s="12"/>
    </row>
    <row r="8783" spans="1:3" s="5" customFormat="1">
      <c r="A8783" s="12"/>
      <c r="B8783" s="12"/>
      <c r="C8783" s="12"/>
    </row>
    <row r="8784" spans="1:3" s="5" customFormat="1">
      <c r="A8784" s="12"/>
      <c r="B8784" s="12"/>
      <c r="C8784" s="12"/>
    </row>
    <row r="8785" spans="1:3" s="5" customFormat="1">
      <c r="A8785" s="12"/>
      <c r="B8785" s="12"/>
      <c r="C8785" s="12"/>
    </row>
    <row r="8786" spans="1:3" s="5" customFormat="1">
      <c r="A8786" s="12"/>
      <c r="B8786" s="12"/>
      <c r="C8786" s="12"/>
    </row>
    <row r="8787" spans="1:3" s="5" customFormat="1">
      <c r="A8787" s="12"/>
      <c r="B8787" s="12"/>
      <c r="C8787" s="12"/>
    </row>
    <row r="8788" spans="1:3" s="5" customFormat="1">
      <c r="A8788" s="12"/>
      <c r="B8788" s="12"/>
      <c r="C8788" s="12"/>
    </row>
    <row r="8789" spans="1:3" s="5" customFormat="1">
      <c r="A8789" s="12"/>
      <c r="B8789" s="12"/>
      <c r="C8789" s="12"/>
    </row>
    <row r="8790" spans="1:3" s="5" customFormat="1">
      <c r="A8790" s="12"/>
      <c r="B8790" s="12"/>
      <c r="C8790" s="12"/>
    </row>
    <row r="8791" spans="1:3" s="5" customFormat="1">
      <c r="A8791" s="12"/>
      <c r="B8791" s="12"/>
      <c r="C8791" s="12"/>
    </row>
    <row r="8792" spans="1:3" s="5" customFormat="1">
      <c r="A8792" s="12"/>
      <c r="B8792" s="12"/>
      <c r="C8792" s="12"/>
    </row>
    <row r="8793" spans="1:3" s="5" customFormat="1">
      <c r="A8793" s="12"/>
      <c r="B8793" s="12"/>
      <c r="C8793" s="12"/>
    </row>
    <row r="8794" spans="1:3" s="5" customFormat="1">
      <c r="A8794" s="12"/>
      <c r="B8794" s="12"/>
      <c r="C8794" s="12"/>
    </row>
    <row r="8795" spans="1:3" s="5" customFormat="1">
      <c r="A8795" s="12"/>
      <c r="B8795" s="12"/>
      <c r="C8795" s="12"/>
    </row>
    <row r="8796" spans="1:3" s="5" customFormat="1">
      <c r="A8796" s="12"/>
      <c r="B8796" s="12"/>
      <c r="C8796" s="12"/>
    </row>
    <row r="8797" spans="1:3" s="5" customFormat="1">
      <c r="A8797" s="12"/>
      <c r="B8797" s="12"/>
      <c r="C8797" s="12"/>
    </row>
    <row r="8798" spans="1:3" s="5" customFormat="1">
      <c r="A8798" s="12"/>
      <c r="B8798" s="12"/>
      <c r="C8798" s="12"/>
    </row>
    <row r="8799" spans="1:3" s="5" customFormat="1">
      <c r="A8799" s="12"/>
      <c r="B8799" s="12"/>
      <c r="C8799" s="12"/>
    </row>
    <row r="8800" spans="1:3" s="5" customFormat="1">
      <c r="A8800" s="12"/>
      <c r="B8800" s="12"/>
      <c r="C8800" s="12"/>
    </row>
    <row r="8801" spans="1:3" s="5" customFormat="1">
      <c r="A8801" s="12"/>
      <c r="B8801" s="12"/>
      <c r="C8801" s="12"/>
    </row>
    <row r="8802" spans="1:3" s="5" customFormat="1">
      <c r="A8802" s="12"/>
      <c r="B8802" s="12"/>
      <c r="C8802" s="12"/>
    </row>
    <row r="8803" spans="1:3" s="5" customFormat="1">
      <c r="A8803" s="12"/>
      <c r="B8803" s="12"/>
      <c r="C8803" s="12"/>
    </row>
    <row r="8804" spans="1:3" s="5" customFormat="1">
      <c r="A8804" s="12"/>
      <c r="B8804" s="12"/>
      <c r="C8804" s="12"/>
    </row>
    <row r="8805" spans="1:3" s="5" customFormat="1">
      <c r="A8805" s="12"/>
      <c r="B8805" s="12"/>
      <c r="C8805" s="12"/>
    </row>
    <row r="8806" spans="1:3" s="5" customFormat="1">
      <c r="A8806" s="12"/>
      <c r="B8806" s="12"/>
      <c r="C8806" s="12"/>
    </row>
    <row r="8807" spans="1:3" s="5" customFormat="1">
      <c r="A8807" s="12"/>
      <c r="B8807" s="12"/>
      <c r="C8807" s="12"/>
    </row>
    <row r="8808" spans="1:3" s="5" customFormat="1">
      <c r="A8808" s="12"/>
      <c r="B8808" s="12"/>
      <c r="C8808" s="12"/>
    </row>
    <row r="8809" spans="1:3" s="5" customFormat="1">
      <c r="A8809" s="12"/>
      <c r="B8809" s="12"/>
      <c r="C8809" s="12"/>
    </row>
    <row r="8810" spans="1:3" s="5" customFormat="1">
      <c r="A8810" s="12"/>
      <c r="B8810" s="12"/>
      <c r="C8810" s="12"/>
    </row>
    <row r="8811" spans="1:3" s="5" customFormat="1">
      <c r="A8811" s="12"/>
      <c r="B8811" s="12"/>
      <c r="C8811" s="12"/>
    </row>
    <row r="8812" spans="1:3" s="5" customFormat="1">
      <c r="A8812" s="12"/>
      <c r="B8812" s="12"/>
      <c r="C8812" s="12"/>
    </row>
    <row r="8813" spans="1:3" s="5" customFormat="1">
      <c r="A8813" s="12"/>
      <c r="B8813" s="12"/>
      <c r="C8813" s="12"/>
    </row>
    <row r="8814" spans="1:3" s="5" customFormat="1">
      <c r="A8814" s="12"/>
      <c r="B8814" s="12"/>
      <c r="C8814" s="12"/>
    </row>
    <row r="8815" spans="1:3" s="5" customFormat="1">
      <c r="A8815" s="12"/>
      <c r="B8815" s="12"/>
      <c r="C8815" s="12"/>
    </row>
    <row r="8816" spans="1:3" s="5" customFormat="1">
      <c r="A8816" s="12"/>
      <c r="B8816" s="12"/>
      <c r="C8816" s="12"/>
    </row>
    <row r="8817" spans="1:3" s="5" customFormat="1">
      <c r="A8817" s="12"/>
      <c r="B8817" s="12"/>
      <c r="C8817" s="12"/>
    </row>
    <row r="8818" spans="1:3" s="5" customFormat="1">
      <c r="A8818" s="12"/>
      <c r="B8818" s="12"/>
      <c r="C8818" s="12"/>
    </row>
    <row r="8819" spans="1:3" s="5" customFormat="1">
      <c r="A8819" s="12"/>
      <c r="B8819" s="12"/>
      <c r="C8819" s="12"/>
    </row>
    <row r="8820" spans="1:3" s="5" customFormat="1">
      <c r="A8820" s="12"/>
      <c r="B8820" s="12"/>
      <c r="C8820" s="12"/>
    </row>
    <row r="8821" spans="1:3" s="5" customFormat="1">
      <c r="A8821" s="12"/>
      <c r="B8821" s="12"/>
      <c r="C8821" s="12"/>
    </row>
    <row r="8822" spans="1:3" s="5" customFormat="1">
      <c r="A8822" s="12"/>
      <c r="B8822" s="12"/>
      <c r="C8822" s="12"/>
    </row>
    <row r="8823" spans="1:3" s="5" customFormat="1">
      <c r="A8823" s="12"/>
      <c r="B8823" s="12"/>
      <c r="C8823" s="12"/>
    </row>
    <row r="8824" spans="1:3" s="5" customFormat="1">
      <c r="A8824" s="12"/>
      <c r="B8824" s="12"/>
      <c r="C8824" s="12"/>
    </row>
    <row r="8825" spans="1:3" s="5" customFormat="1">
      <c r="A8825" s="12"/>
      <c r="B8825" s="12"/>
      <c r="C8825" s="12"/>
    </row>
    <row r="8826" spans="1:3" s="5" customFormat="1">
      <c r="A8826" s="12"/>
      <c r="B8826" s="12"/>
      <c r="C8826" s="12"/>
    </row>
    <row r="8827" spans="1:3" s="5" customFormat="1">
      <c r="A8827" s="12"/>
      <c r="B8827" s="12"/>
      <c r="C8827" s="12"/>
    </row>
    <row r="8828" spans="1:3" s="5" customFormat="1">
      <c r="A8828" s="12"/>
      <c r="B8828" s="12"/>
      <c r="C8828" s="12"/>
    </row>
    <row r="8829" spans="1:3" s="5" customFormat="1">
      <c r="A8829" s="12"/>
      <c r="B8829" s="12"/>
      <c r="C8829" s="12"/>
    </row>
    <row r="8830" spans="1:3" s="5" customFormat="1">
      <c r="A8830" s="12"/>
      <c r="B8830" s="12"/>
      <c r="C8830" s="12"/>
    </row>
    <row r="8831" spans="1:3" s="5" customFormat="1">
      <c r="A8831" s="12"/>
      <c r="B8831" s="12"/>
      <c r="C8831" s="12"/>
    </row>
    <row r="8832" spans="1:3" s="5" customFormat="1">
      <c r="A8832" s="12"/>
      <c r="B8832" s="12"/>
      <c r="C8832" s="12"/>
    </row>
    <row r="8833" spans="1:3" s="5" customFormat="1">
      <c r="A8833" s="12"/>
      <c r="B8833" s="12"/>
      <c r="C8833" s="12"/>
    </row>
    <row r="8834" spans="1:3" s="5" customFormat="1">
      <c r="A8834" s="12"/>
      <c r="B8834" s="12"/>
      <c r="C8834" s="12"/>
    </row>
    <row r="8835" spans="1:3" s="5" customFormat="1">
      <c r="A8835" s="12"/>
      <c r="B8835" s="12"/>
      <c r="C8835" s="12"/>
    </row>
    <row r="8836" spans="1:3" s="5" customFormat="1">
      <c r="A8836" s="12"/>
      <c r="B8836" s="12"/>
      <c r="C8836" s="12"/>
    </row>
    <row r="8837" spans="1:3" s="5" customFormat="1">
      <c r="A8837" s="12"/>
      <c r="B8837" s="12"/>
      <c r="C8837" s="12"/>
    </row>
    <row r="8838" spans="1:3" s="5" customFormat="1">
      <c r="A8838" s="12"/>
      <c r="B8838" s="12"/>
      <c r="C8838" s="12"/>
    </row>
    <row r="8839" spans="1:3" s="5" customFormat="1">
      <c r="A8839" s="12"/>
      <c r="B8839" s="12"/>
      <c r="C8839" s="12"/>
    </row>
    <row r="8840" spans="1:3" s="5" customFormat="1">
      <c r="A8840" s="12"/>
      <c r="B8840" s="12"/>
      <c r="C8840" s="12"/>
    </row>
    <row r="8841" spans="1:3" s="5" customFormat="1">
      <c r="A8841" s="12"/>
      <c r="B8841" s="12"/>
      <c r="C8841" s="12"/>
    </row>
    <row r="8842" spans="1:3" s="5" customFormat="1">
      <c r="A8842" s="12"/>
      <c r="B8842" s="12"/>
      <c r="C8842" s="12"/>
    </row>
    <row r="8843" spans="1:3" s="5" customFormat="1">
      <c r="A8843" s="12"/>
      <c r="B8843" s="12"/>
      <c r="C8843" s="12"/>
    </row>
    <row r="8844" spans="1:3" s="5" customFormat="1">
      <c r="A8844" s="12"/>
      <c r="B8844" s="12"/>
      <c r="C8844" s="12"/>
    </row>
    <row r="8845" spans="1:3" s="5" customFormat="1">
      <c r="A8845" s="12"/>
      <c r="B8845" s="12"/>
      <c r="C8845" s="12"/>
    </row>
    <row r="8846" spans="1:3" s="5" customFormat="1">
      <c r="A8846" s="12"/>
      <c r="B8846" s="12"/>
      <c r="C8846" s="12"/>
    </row>
    <row r="8847" spans="1:3" s="5" customFormat="1">
      <c r="A8847" s="12"/>
      <c r="B8847" s="12"/>
      <c r="C8847" s="12"/>
    </row>
    <row r="8848" spans="1:3" s="5" customFormat="1">
      <c r="A8848" s="12"/>
      <c r="B8848" s="12"/>
      <c r="C8848" s="12"/>
    </row>
    <row r="8849" spans="1:3" s="5" customFormat="1">
      <c r="A8849" s="12"/>
      <c r="B8849" s="12"/>
      <c r="C8849" s="12"/>
    </row>
    <row r="8850" spans="1:3" s="5" customFormat="1">
      <c r="A8850" s="12"/>
      <c r="B8850" s="12"/>
      <c r="C8850" s="12"/>
    </row>
    <row r="8851" spans="1:3" s="5" customFormat="1">
      <c r="A8851" s="12"/>
      <c r="B8851" s="12"/>
      <c r="C8851" s="12"/>
    </row>
    <row r="8852" spans="1:3" s="5" customFormat="1">
      <c r="A8852" s="12"/>
      <c r="B8852" s="12"/>
      <c r="C8852" s="12"/>
    </row>
    <row r="8853" spans="1:3" s="5" customFormat="1">
      <c r="A8853" s="12"/>
      <c r="B8853" s="12"/>
      <c r="C8853" s="12"/>
    </row>
    <row r="8854" spans="1:3" s="5" customFormat="1">
      <c r="A8854" s="12"/>
      <c r="B8854" s="12"/>
      <c r="C8854" s="12"/>
    </row>
    <row r="8855" spans="1:3" s="5" customFormat="1">
      <c r="A8855" s="12"/>
      <c r="B8855" s="12"/>
      <c r="C8855" s="12"/>
    </row>
    <row r="8856" spans="1:3" s="5" customFormat="1">
      <c r="A8856" s="12"/>
      <c r="B8856" s="12"/>
      <c r="C8856" s="12"/>
    </row>
    <row r="8857" spans="1:3" s="5" customFormat="1">
      <c r="A8857" s="12"/>
      <c r="B8857" s="12"/>
      <c r="C8857" s="12"/>
    </row>
    <row r="8858" spans="1:3" s="5" customFormat="1">
      <c r="A8858" s="12"/>
      <c r="B8858" s="12"/>
      <c r="C8858" s="12"/>
    </row>
    <row r="8859" spans="1:3" s="5" customFormat="1">
      <c r="A8859" s="12"/>
      <c r="B8859" s="12"/>
      <c r="C8859" s="12"/>
    </row>
    <row r="8860" spans="1:3" s="5" customFormat="1">
      <c r="A8860" s="12"/>
      <c r="B8860" s="12"/>
      <c r="C8860" s="12"/>
    </row>
    <row r="8861" spans="1:3" s="5" customFormat="1">
      <c r="A8861" s="12"/>
      <c r="B8861" s="12"/>
      <c r="C8861" s="12"/>
    </row>
    <row r="8862" spans="1:3" s="5" customFormat="1">
      <c r="A8862" s="12"/>
      <c r="B8862" s="12"/>
      <c r="C8862" s="12"/>
    </row>
    <row r="8863" spans="1:3" s="5" customFormat="1">
      <c r="A8863" s="12"/>
      <c r="B8863" s="12"/>
      <c r="C8863" s="12"/>
    </row>
    <row r="8864" spans="1:3" s="5" customFormat="1">
      <c r="A8864" s="12"/>
      <c r="B8864" s="12"/>
      <c r="C8864" s="12"/>
    </row>
    <row r="8865" spans="1:3" s="5" customFormat="1">
      <c r="A8865" s="12"/>
      <c r="B8865" s="12"/>
      <c r="C8865" s="12"/>
    </row>
    <row r="8866" spans="1:3" s="5" customFormat="1">
      <c r="A8866" s="12"/>
      <c r="B8866" s="12"/>
      <c r="C8866" s="12"/>
    </row>
    <row r="8867" spans="1:3" s="5" customFormat="1">
      <c r="A8867" s="12"/>
      <c r="B8867" s="12"/>
      <c r="C8867" s="12"/>
    </row>
    <row r="8868" spans="1:3" s="5" customFormat="1">
      <c r="A8868" s="12"/>
      <c r="B8868" s="12"/>
      <c r="C8868" s="12"/>
    </row>
    <row r="8869" spans="1:3" s="5" customFormat="1">
      <c r="A8869" s="12"/>
      <c r="B8869" s="12"/>
      <c r="C8869" s="12"/>
    </row>
    <row r="8870" spans="1:3" s="5" customFormat="1">
      <c r="A8870" s="12"/>
      <c r="B8870" s="12"/>
      <c r="C8870" s="12"/>
    </row>
    <row r="8871" spans="1:3" s="5" customFormat="1">
      <c r="A8871" s="12"/>
      <c r="B8871" s="12"/>
      <c r="C8871" s="12"/>
    </row>
    <row r="8872" spans="1:3" s="5" customFormat="1">
      <c r="A8872" s="12"/>
      <c r="B8872" s="12"/>
      <c r="C8872" s="12"/>
    </row>
    <row r="8873" spans="1:3" s="5" customFormat="1">
      <c r="A8873" s="12"/>
      <c r="B8873" s="12"/>
      <c r="C8873" s="12"/>
    </row>
    <row r="8874" spans="1:3" s="5" customFormat="1">
      <c r="A8874" s="12"/>
      <c r="B8874" s="12"/>
      <c r="C8874" s="12"/>
    </row>
    <row r="8875" spans="1:3" s="5" customFormat="1">
      <c r="A8875" s="12"/>
      <c r="B8875" s="12"/>
      <c r="C8875" s="12"/>
    </row>
    <row r="8876" spans="1:3" s="5" customFormat="1">
      <c r="A8876" s="12"/>
      <c r="B8876" s="12"/>
      <c r="C8876" s="12"/>
    </row>
    <row r="8877" spans="1:3" s="5" customFormat="1">
      <c r="A8877" s="12"/>
      <c r="B8877" s="12"/>
      <c r="C8877" s="12"/>
    </row>
    <row r="8878" spans="1:3" s="5" customFormat="1">
      <c r="A8878" s="12"/>
      <c r="B8878" s="12"/>
      <c r="C8878" s="12"/>
    </row>
    <row r="8879" spans="1:3" s="5" customFormat="1">
      <c r="A8879" s="12"/>
      <c r="B8879" s="12"/>
      <c r="C8879" s="12"/>
    </row>
    <row r="8880" spans="1:3" s="5" customFormat="1">
      <c r="A8880" s="12"/>
      <c r="B8880" s="12"/>
      <c r="C8880" s="12"/>
    </row>
    <row r="8881" spans="1:3" s="5" customFormat="1">
      <c r="A8881" s="12"/>
      <c r="B8881" s="12"/>
      <c r="C8881" s="12"/>
    </row>
    <row r="8882" spans="1:3" s="5" customFormat="1">
      <c r="A8882" s="12"/>
      <c r="B8882" s="12"/>
      <c r="C8882" s="12"/>
    </row>
    <row r="8883" spans="1:3" s="5" customFormat="1">
      <c r="A8883" s="12"/>
      <c r="B8883" s="12"/>
      <c r="C8883" s="12"/>
    </row>
    <row r="8884" spans="1:3" s="5" customFormat="1">
      <c r="A8884" s="12"/>
      <c r="B8884" s="12"/>
      <c r="C8884" s="12"/>
    </row>
    <row r="8885" spans="1:3" s="5" customFormat="1">
      <c r="A8885" s="12"/>
      <c r="B8885" s="12"/>
      <c r="C8885" s="12"/>
    </row>
    <row r="8886" spans="1:3" s="5" customFormat="1">
      <c r="A8886" s="12"/>
      <c r="B8886" s="12"/>
      <c r="C8886" s="12"/>
    </row>
    <row r="8887" spans="1:3" s="5" customFormat="1">
      <c r="A8887" s="12"/>
      <c r="B8887" s="12"/>
      <c r="C8887" s="12"/>
    </row>
    <row r="8888" spans="1:3" s="5" customFormat="1">
      <c r="A8888" s="12"/>
      <c r="B8888" s="12"/>
      <c r="C8888" s="12"/>
    </row>
    <row r="8889" spans="1:3" s="5" customFormat="1">
      <c r="A8889" s="12"/>
      <c r="B8889" s="12"/>
      <c r="C8889" s="12"/>
    </row>
    <row r="8890" spans="1:3" s="5" customFormat="1">
      <c r="A8890" s="12"/>
      <c r="B8890" s="12"/>
      <c r="C8890" s="12"/>
    </row>
    <row r="8891" spans="1:3" s="5" customFormat="1">
      <c r="A8891" s="12"/>
      <c r="B8891" s="12"/>
      <c r="C8891" s="12"/>
    </row>
    <row r="8892" spans="1:3" s="5" customFormat="1">
      <c r="A8892" s="12"/>
      <c r="B8892" s="12"/>
      <c r="C8892" s="12"/>
    </row>
    <row r="8893" spans="1:3" s="5" customFormat="1">
      <c r="A8893" s="12"/>
      <c r="B8893" s="12"/>
      <c r="C8893" s="12"/>
    </row>
    <row r="8894" spans="1:3" s="5" customFormat="1">
      <c r="A8894" s="12"/>
      <c r="B8894" s="12"/>
      <c r="C8894" s="12"/>
    </row>
    <row r="8895" spans="1:3" s="5" customFormat="1">
      <c r="A8895" s="12"/>
      <c r="B8895" s="12"/>
      <c r="C8895" s="12"/>
    </row>
    <row r="8896" spans="1:3" s="5" customFormat="1">
      <c r="A8896" s="12"/>
      <c r="B8896" s="12"/>
      <c r="C8896" s="12"/>
    </row>
    <row r="8897" spans="1:3" s="5" customFormat="1">
      <c r="A8897" s="12"/>
      <c r="B8897" s="12"/>
      <c r="C8897" s="12"/>
    </row>
    <row r="8898" spans="1:3" s="5" customFormat="1">
      <c r="A8898" s="12"/>
      <c r="B8898" s="12"/>
      <c r="C8898" s="12"/>
    </row>
    <row r="8899" spans="1:3" s="5" customFormat="1">
      <c r="A8899" s="12"/>
      <c r="B8899" s="12"/>
      <c r="C8899" s="12"/>
    </row>
    <row r="8900" spans="1:3" s="5" customFormat="1">
      <c r="A8900" s="12"/>
      <c r="B8900" s="12"/>
      <c r="C8900" s="12"/>
    </row>
    <row r="8901" spans="1:3" s="5" customFormat="1">
      <c r="A8901" s="12"/>
      <c r="B8901" s="12"/>
      <c r="C8901" s="12"/>
    </row>
    <row r="8902" spans="1:3" s="5" customFormat="1">
      <c r="A8902" s="12"/>
      <c r="B8902" s="12"/>
      <c r="C8902" s="12"/>
    </row>
    <row r="8903" spans="1:3" s="5" customFormat="1">
      <c r="A8903" s="12"/>
      <c r="B8903" s="12"/>
      <c r="C8903" s="12"/>
    </row>
    <row r="8904" spans="1:3" s="5" customFormat="1">
      <c r="A8904" s="12"/>
      <c r="B8904" s="12"/>
      <c r="C8904" s="12"/>
    </row>
    <row r="8905" spans="1:3" s="5" customFormat="1">
      <c r="A8905" s="12"/>
      <c r="B8905" s="12"/>
      <c r="C8905" s="12"/>
    </row>
    <row r="8906" spans="1:3" s="5" customFormat="1">
      <c r="A8906" s="12"/>
      <c r="B8906" s="12"/>
      <c r="C8906" s="12"/>
    </row>
    <row r="8907" spans="1:3" s="5" customFormat="1">
      <c r="A8907" s="12"/>
      <c r="B8907" s="12"/>
      <c r="C8907" s="12"/>
    </row>
    <row r="8908" spans="1:3" s="5" customFormat="1">
      <c r="A8908" s="12"/>
      <c r="B8908" s="12"/>
      <c r="C8908" s="12"/>
    </row>
    <row r="8909" spans="1:3" s="5" customFormat="1">
      <c r="A8909" s="12"/>
      <c r="B8909" s="12"/>
      <c r="C8909" s="12"/>
    </row>
    <row r="8910" spans="1:3" s="5" customFormat="1">
      <c r="A8910" s="12"/>
      <c r="B8910" s="12"/>
      <c r="C8910" s="12"/>
    </row>
    <row r="8911" spans="1:3" s="5" customFormat="1">
      <c r="A8911" s="12"/>
      <c r="B8911" s="12"/>
      <c r="C8911" s="12"/>
    </row>
    <row r="8912" spans="1:3" s="5" customFormat="1">
      <c r="A8912" s="12"/>
      <c r="B8912" s="12"/>
      <c r="C8912" s="12"/>
    </row>
    <row r="8913" spans="1:3" s="5" customFormat="1">
      <c r="A8913" s="12"/>
      <c r="B8913" s="12"/>
      <c r="C8913" s="12"/>
    </row>
    <row r="8914" spans="1:3" s="5" customFormat="1">
      <c r="A8914" s="12"/>
      <c r="B8914" s="12"/>
      <c r="C8914" s="12"/>
    </row>
    <row r="8915" spans="1:3" s="5" customFormat="1">
      <c r="A8915" s="12"/>
      <c r="B8915" s="12"/>
      <c r="C8915" s="12"/>
    </row>
    <row r="8916" spans="1:3" s="5" customFormat="1">
      <c r="A8916" s="12"/>
      <c r="B8916" s="12"/>
      <c r="C8916" s="12"/>
    </row>
    <row r="8917" spans="1:3" s="5" customFormat="1">
      <c r="A8917" s="12"/>
      <c r="B8917" s="12"/>
      <c r="C8917" s="12"/>
    </row>
    <row r="8918" spans="1:3" s="5" customFormat="1">
      <c r="A8918" s="12"/>
      <c r="B8918" s="12"/>
      <c r="C8918" s="12"/>
    </row>
    <row r="8919" spans="1:3" s="5" customFormat="1">
      <c r="A8919" s="12"/>
      <c r="B8919" s="12"/>
      <c r="C8919" s="12"/>
    </row>
    <row r="8920" spans="1:3" s="5" customFormat="1">
      <c r="A8920" s="12"/>
      <c r="B8920" s="12"/>
      <c r="C8920" s="12"/>
    </row>
    <row r="8921" spans="1:3" s="5" customFormat="1">
      <c r="A8921" s="12"/>
      <c r="B8921" s="12"/>
      <c r="C8921" s="12"/>
    </row>
    <row r="8922" spans="1:3" s="5" customFormat="1">
      <c r="A8922" s="12"/>
      <c r="B8922" s="12"/>
      <c r="C8922" s="12"/>
    </row>
    <row r="8923" spans="1:3" s="5" customFormat="1">
      <c r="A8923" s="12"/>
      <c r="B8923" s="12"/>
      <c r="C8923" s="12"/>
    </row>
    <row r="8924" spans="1:3" s="5" customFormat="1">
      <c r="A8924" s="12"/>
      <c r="B8924" s="12"/>
      <c r="C8924" s="12"/>
    </row>
    <row r="8925" spans="1:3" s="5" customFormat="1">
      <c r="A8925" s="12"/>
      <c r="B8925" s="12"/>
      <c r="C8925" s="12"/>
    </row>
    <row r="8926" spans="1:3" s="5" customFormat="1">
      <c r="A8926" s="12"/>
      <c r="B8926" s="12"/>
      <c r="C8926" s="12"/>
    </row>
    <row r="8927" spans="1:3" s="5" customFormat="1">
      <c r="A8927" s="12"/>
      <c r="B8927" s="12"/>
      <c r="C8927" s="12"/>
    </row>
    <row r="8928" spans="1:3" s="5" customFormat="1">
      <c r="A8928" s="12"/>
      <c r="B8928" s="12"/>
      <c r="C8928" s="12"/>
    </row>
    <row r="8929" spans="1:3" s="5" customFormat="1">
      <c r="A8929" s="12"/>
      <c r="B8929" s="12"/>
      <c r="C8929" s="12"/>
    </row>
    <row r="8930" spans="1:3" s="5" customFormat="1">
      <c r="A8930" s="12"/>
      <c r="B8930" s="12"/>
      <c r="C8930" s="12"/>
    </row>
    <row r="8931" spans="1:3" s="5" customFormat="1">
      <c r="A8931" s="12"/>
      <c r="B8931" s="12"/>
      <c r="C8931" s="12"/>
    </row>
    <row r="8932" spans="1:3" s="5" customFormat="1">
      <c r="A8932" s="12"/>
      <c r="B8932" s="12"/>
      <c r="C8932" s="12"/>
    </row>
    <row r="8933" spans="1:3" s="5" customFormat="1">
      <c r="A8933" s="12"/>
      <c r="B8933" s="12"/>
      <c r="C8933" s="12"/>
    </row>
    <row r="8934" spans="1:3" s="5" customFormat="1">
      <c r="A8934" s="12"/>
      <c r="B8934" s="12"/>
      <c r="C8934" s="12"/>
    </row>
    <row r="8935" spans="1:3" s="5" customFormat="1">
      <c r="A8935" s="12"/>
      <c r="B8935" s="12"/>
      <c r="C8935" s="12"/>
    </row>
    <row r="8936" spans="1:3" s="5" customFormat="1">
      <c r="A8936" s="12"/>
      <c r="B8936" s="12"/>
      <c r="C8936" s="12"/>
    </row>
    <row r="8937" spans="1:3" s="5" customFormat="1">
      <c r="A8937" s="12"/>
      <c r="B8937" s="12"/>
      <c r="C8937" s="12"/>
    </row>
    <row r="8938" spans="1:3" s="5" customFormat="1">
      <c r="A8938" s="12"/>
      <c r="B8938" s="12"/>
      <c r="C8938" s="12"/>
    </row>
    <row r="8939" spans="1:3" s="5" customFormat="1">
      <c r="A8939" s="12"/>
      <c r="B8939" s="12"/>
      <c r="C8939" s="12"/>
    </row>
    <row r="8940" spans="1:3" s="5" customFormat="1">
      <c r="A8940" s="12"/>
      <c r="B8940" s="12"/>
      <c r="C8940" s="12"/>
    </row>
    <row r="8941" spans="1:3" s="5" customFormat="1">
      <c r="A8941" s="12"/>
      <c r="B8941" s="12"/>
      <c r="C8941" s="12"/>
    </row>
    <row r="8942" spans="1:3" s="5" customFormat="1">
      <c r="A8942" s="12"/>
      <c r="B8942" s="12"/>
      <c r="C8942" s="12"/>
    </row>
    <row r="8943" spans="1:3" s="5" customFormat="1">
      <c r="A8943" s="12"/>
      <c r="B8943" s="12"/>
      <c r="C8943" s="12"/>
    </row>
    <row r="8944" spans="1:3" s="5" customFormat="1">
      <c r="A8944" s="12"/>
      <c r="B8944" s="12"/>
      <c r="C8944" s="12"/>
    </row>
    <row r="8945" spans="1:3" s="5" customFormat="1">
      <c r="A8945" s="12"/>
      <c r="B8945" s="12"/>
      <c r="C8945" s="12"/>
    </row>
    <row r="8946" spans="1:3" s="5" customFormat="1">
      <c r="A8946" s="12"/>
      <c r="B8946" s="12"/>
      <c r="C8946" s="12"/>
    </row>
    <row r="8947" spans="1:3" s="5" customFormat="1">
      <c r="A8947" s="12"/>
      <c r="B8947" s="12"/>
      <c r="C8947" s="12"/>
    </row>
    <row r="8948" spans="1:3" s="5" customFormat="1">
      <c r="A8948" s="12"/>
      <c r="B8948" s="12"/>
      <c r="C8948" s="12"/>
    </row>
    <row r="8949" spans="1:3" s="5" customFormat="1">
      <c r="A8949" s="12"/>
      <c r="B8949" s="12"/>
      <c r="C8949" s="12"/>
    </row>
    <row r="8950" spans="1:3" s="5" customFormat="1">
      <c r="A8950" s="12"/>
      <c r="B8950" s="12"/>
      <c r="C8950" s="12"/>
    </row>
    <row r="8951" spans="1:3" s="5" customFormat="1">
      <c r="A8951" s="12"/>
      <c r="B8951" s="12"/>
      <c r="C8951" s="12"/>
    </row>
    <row r="8952" spans="1:3" s="5" customFormat="1">
      <c r="A8952" s="12"/>
      <c r="B8952" s="12"/>
      <c r="C8952" s="12"/>
    </row>
    <row r="8953" spans="1:3" s="5" customFormat="1">
      <c r="A8953" s="12"/>
      <c r="B8953" s="12"/>
      <c r="C8953" s="12"/>
    </row>
    <row r="8954" spans="1:3" s="5" customFormat="1">
      <c r="A8954" s="12"/>
      <c r="B8954" s="12"/>
      <c r="C8954" s="12"/>
    </row>
    <row r="8955" spans="1:3" s="5" customFormat="1">
      <c r="A8955" s="12"/>
      <c r="B8955" s="12"/>
      <c r="C8955" s="12"/>
    </row>
    <row r="8956" spans="1:3" s="5" customFormat="1">
      <c r="A8956" s="12"/>
      <c r="B8956" s="12"/>
      <c r="C8956" s="12"/>
    </row>
    <row r="8957" spans="1:3" s="5" customFormat="1">
      <c r="A8957" s="12"/>
      <c r="B8957" s="12"/>
      <c r="C8957" s="12"/>
    </row>
    <row r="8958" spans="1:3" s="5" customFormat="1">
      <c r="A8958" s="12"/>
      <c r="B8958" s="12"/>
      <c r="C8958" s="12"/>
    </row>
    <row r="8959" spans="1:3" s="5" customFormat="1">
      <c r="A8959" s="12"/>
      <c r="B8959" s="12"/>
      <c r="C8959" s="12"/>
    </row>
    <row r="8960" spans="1:3" s="5" customFormat="1">
      <c r="A8960" s="12"/>
      <c r="B8960" s="12"/>
      <c r="C8960" s="12"/>
    </row>
    <row r="8961" spans="1:3" s="5" customFormat="1">
      <c r="A8961" s="12"/>
      <c r="B8961" s="12"/>
      <c r="C8961" s="12"/>
    </row>
    <row r="8962" spans="1:3" s="5" customFormat="1">
      <c r="A8962" s="12"/>
      <c r="B8962" s="12"/>
      <c r="C8962" s="12"/>
    </row>
    <row r="8963" spans="1:3" s="5" customFormat="1">
      <c r="A8963" s="12"/>
      <c r="B8963" s="12"/>
      <c r="C8963" s="12"/>
    </row>
    <row r="8964" spans="1:3" s="5" customFormat="1">
      <c r="A8964" s="12"/>
      <c r="B8964" s="12"/>
      <c r="C8964" s="12"/>
    </row>
    <row r="8965" spans="1:3" s="5" customFormat="1">
      <c r="A8965" s="12"/>
      <c r="B8965" s="12"/>
      <c r="C8965" s="12"/>
    </row>
    <row r="8966" spans="1:3" s="5" customFormat="1">
      <c r="A8966" s="12"/>
      <c r="B8966" s="12"/>
      <c r="C8966" s="12"/>
    </row>
    <row r="8967" spans="1:3" s="5" customFormat="1">
      <c r="A8967" s="12"/>
      <c r="B8967" s="12"/>
      <c r="C8967" s="12"/>
    </row>
    <row r="8968" spans="1:3" s="5" customFormat="1">
      <c r="A8968" s="12"/>
      <c r="B8968" s="12"/>
      <c r="C8968" s="12"/>
    </row>
    <row r="8969" spans="1:3" s="5" customFormat="1">
      <c r="A8969" s="12"/>
      <c r="B8969" s="12"/>
      <c r="C8969" s="12"/>
    </row>
    <row r="8970" spans="1:3" s="5" customFormat="1">
      <c r="A8970" s="12"/>
      <c r="B8970" s="12"/>
      <c r="C8970" s="12"/>
    </row>
    <row r="8971" spans="1:3" s="5" customFormat="1">
      <c r="A8971" s="12"/>
      <c r="B8971" s="12"/>
      <c r="C8971" s="12"/>
    </row>
    <row r="8972" spans="1:3" s="5" customFormat="1">
      <c r="A8972" s="12"/>
      <c r="B8972" s="12"/>
      <c r="C8972" s="12"/>
    </row>
    <row r="8973" spans="1:3" s="5" customFormat="1">
      <c r="A8973" s="12"/>
      <c r="B8973" s="12"/>
      <c r="C8973" s="12"/>
    </row>
    <row r="8974" spans="1:3" s="5" customFormat="1">
      <c r="A8974" s="12"/>
      <c r="B8974" s="12"/>
      <c r="C8974" s="12"/>
    </row>
    <row r="8975" spans="1:3" s="5" customFormat="1">
      <c r="A8975" s="12"/>
      <c r="B8975" s="12"/>
      <c r="C8975" s="12"/>
    </row>
    <row r="8976" spans="1:3" s="5" customFormat="1">
      <c r="A8976" s="12"/>
      <c r="B8976" s="12"/>
      <c r="C8976" s="12"/>
    </row>
    <row r="8977" spans="1:3" s="5" customFormat="1">
      <c r="A8977" s="12"/>
      <c r="B8977" s="12"/>
      <c r="C8977" s="12"/>
    </row>
    <row r="8978" spans="1:3" s="5" customFormat="1">
      <c r="A8978" s="12"/>
      <c r="B8978" s="12"/>
      <c r="C8978" s="12"/>
    </row>
    <row r="8979" spans="1:3" s="5" customFormat="1">
      <c r="A8979" s="12"/>
      <c r="B8979" s="12"/>
      <c r="C8979" s="12"/>
    </row>
    <row r="8980" spans="1:3" s="5" customFormat="1">
      <c r="A8980" s="12"/>
      <c r="B8980" s="12"/>
      <c r="C8980" s="12"/>
    </row>
    <row r="8981" spans="1:3" s="5" customFormat="1">
      <c r="A8981" s="12"/>
      <c r="B8981" s="12"/>
      <c r="C8981" s="12"/>
    </row>
    <row r="8982" spans="1:3" s="5" customFormat="1">
      <c r="A8982" s="12"/>
      <c r="B8982" s="12"/>
      <c r="C8982" s="12"/>
    </row>
    <row r="8983" spans="1:3" s="5" customFormat="1">
      <c r="A8983" s="12"/>
      <c r="B8983" s="12"/>
      <c r="C8983" s="12"/>
    </row>
    <row r="8984" spans="1:3" s="5" customFormat="1">
      <c r="A8984" s="12"/>
      <c r="B8984" s="12"/>
      <c r="C8984" s="12"/>
    </row>
    <row r="8985" spans="1:3" s="5" customFormat="1">
      <c r="A8985" s="12"/>
      <c r="B8985" s="12"/>
      <c r="C8985" s="12"/>
    </row>
    <row r="8986" spans="1:3" s="5" customFormat="1">
      <c r="A8986" s="12"/>
      <c r="B8986" s="12"/>
      <c r="C8986" s="12"/>
    </row>
    <row r="8987" spans="1:3" s="5" customFormat="1">
      <c r="A8987" s="12"/>
      <c r="B8987" s="12"/>
      <c r="C8987" s="12"/>
    </row>
    <row r="8988" spans="1:3" s="5" customFormat="1">
      <c r="A8988" s="12"/>
      <c r="B8988" s="12"/>
      <c r="C8988" s="12"/>
    </row>
    <row r="8989" spans="1:3" s="5" customFormat="1">
      <c r="A8989" s="12"/>
      <c r="B8989" s="12"/>
      <c r="C8989" s="12"/>
    </row>
    <row r="8990" spans="1:3" s="5" customFormat="1">
      <c r="A8990" s="12"/>
      <c r="B8990" s="12"/>
      <c r="C8990" s="12"/>
    </row>
    <row r="8991" spans="1:3" s="5" customFormat="1">
      <c r="A8991" s="12"/>
      <c r="B8991" s="12"/>
      <c r="C8991" s="12"/>
    </row>
    <row r="8992" spans="1:3" s="5" customFormat="1">
      <c r="A8992" s="12"/>
      <c r="B8992" s="12"/>
      <c r="C8992" s="12"/>
    </row>
    <row r="8993" spans="1:3" s="5" customFormat="1">
      <c r="A8993" s="12"/>
      <c r="B8993" s="12"/>
      <c r="C8993" s="12"/>
    </row>
    <row r="8994" spans="1:3" s="5" customFormat="1">
      <c r="A8994" s="12"/>
      <c r="B8994" s="12"/>
      <c r="C8994" s="12"/>
    </row>
    <row r="8995" spans="1:3" s="5" customFormat="1">
      <c r="A8995" s="12"/>
      <c r="B8995" s="12"/>
      <c r="C8995" s="12"/>
    </row>
    <row r="8996" spans="1:3" s="5" customFormat="1">
      <c r="A8996" s="12"/>
      <c r="B8996" s="12"/>
      <c r="C8996" s="12"/>
    </row>
    <row r="8997" spans="1:3" s="5" customFormat="1">
      <c r="A8997" s="12"/>
      <c r="B8997" s="12"/>
      <c r="C8997" s="12"/>
    </row>
    <row r="8998" spans="1:3" s="5" customFormat="1">
      <c r="A8998" s="12"/>
      <c r="B8998" s="12"/>
      <c r="C8998" s="12"/>
    </row>
    <row r="8999" spans="1:3" s="5" customFormat="1">
      <c r="A8999" s="12"/>
      <c r="B8999" s="12"/>
      <c r="C8999" s="12"/>
    </row>
    <row r="9000" spans="1:3" s="5" customFormat="1">
      <c r="A9000" s="12"/>
      <c r="B9000" s="12"/>
      <c r="C9000" s="12"/>
    </row>
    <row r="9001" spans="1:3" s="5" customFormat="1">
      <c r="A9001" s="12"/>
      <c r="B9001" s="12"/>
      <c r="C9001" s="12"/>
    </row>
    <row r="9002" spans="1:3" s="5" customFormat="1">
      <c r="A9002" s="12"/>
      <c r="B9002" s="12"/>
      <c r="C9002" s="12"/>
    </row>
    <row r="9003" spans="1:3" s="5" customFormat="1">
      <c r="A9003" s="12"/>
      <c r="B9003" s="12"/>
      <c r="C9003" s="12"/>
    </row>
    <row r="9004" spans="1:3" s="5" customFormat="1">
      <c r="A9004" s="12"/>
      <c r="B9004" s="12"/>
      <c r="C9004" s="12"/>
    </row>
    <row r="9005" spans="1:3" s="5" customFormat="1">
      <c r="A9005" s="12"/>
      <c r="B9005" s="12"/>
      <c r="C9005" s="12"/>
    </row>
    <row r="9006" spans="1:3" s="5" customFormat="1">
      <c r="A9006" s="12"/>
      <c r="B9006" s="12"/>
      <c r="C9006" s="12"/>
    </row>
    <row r="9007" spans="1:3" s="5" customFormat="1">
      <c r="A9007" s="12"/>
      <c r="B9007" s="12"/>
      <c r="C9007" s="12"/>
    </row>
    <row r="9008" spans="1:3" s="5" customFormat="1">
      <c r="A9008" s="12"/>
      <c r="B9008" s="12"/>
      <c r="C9008" s="12"/>
    </row>
    <row r="9009" spans="1:3" s="5" customFormat="1">
      <c r="A9009" s="12"/>
      <c r="B9009" s="12"/>
      <c r="C9009" s="12"/>
    </row>
    <row r="9010" spans="1:3" s="5" customFormat="1">
      <c r="A9010" s="12"/>
      <c r="B9010" s="12"/>
      <c r="C9010" s="12"/>
    </row>
    <row r="9011" spans="1:3" s="5" customFormat="1">
      <c r="A9011" s="12"/>
      <c r="B9011" s="12"/>
      <c r="C9011" s="12"/>
    </row>
    <row r="9012" spans="1:3" s="5" customFormat="1">
      <c r="A9012" s="12"/>
      <c r="B9012" s="12"/>
      <c r="C9012" s="12"/>
    </row>
    <row r="9013" spans="1:3" s="5" customFormat="1">
      <c r="A9013" s="12"/>
      <c r="B9013" s="12"/>
      <c r="C9013" s="12"/>
    </row>
    <row r="9014" spans="1:3" s="5" customFormat="1">
      <c r="A9014" s="12"/>
      <c r="B9014" s="12"/>
      <c r="C9014" s="12"/>
    </row>
    <row r="9015" spans="1:3" s="5" customFormat="1">
      <c r="A9015" s="12"/>
      <c r="B9015" s="12"/>
      <c r="C9015" s="12"/>
    </row>
    <row r="9016" spans="1:3" s="5" customFormat="1">
      <c r="A9016" s="12"/>
      <c r="B9016" s="12"/>
      <c r="C9016" s="12"/>
    </row>
    <row r="9017" spans="1:3" s="5" customFormat="1">
      <c r="A9017" s="12"/>
      <c r="B9017" s="12"/>
      <c r="C9017" s="12"/>
    </row>
    <row r="9018" spans="1:3" s="5" customFormat="1">
      <c r="A9018" s="12"/>
      <c r="B9018" s="12"/>
      <c r="C9018" s="12"/>
    </row>
    <row r="9019" spans="1:3" s="5" customFormat="1">
      <c r="A9019" s="12"/>
      <c r="B9019" s="12"/>
      <c r="C9019" s="12"/>
    </row>
    <row r="9020" spans="1:3" s="5" customFormat="1">
      <c r="A9020" s="12"/>
      <c r="B9020" s="12"/>
      <c r="C9020" s="12"/>
    </row>
    <row r="9021" spans="1:3" s="5" customFormat="1">
      <c r="A9021" s="12"/>
      <c r="B9021" s="12"/>
      <c r="C9021" s="12"/>
    </row>
    <row r="9022" spans="1:3" s="5" customFormat="1">
      <c r="A9022" s="12"/>
      <c r="B9022" s="12"/>
      <c r="C9022" s="12"/>
    </row>
    <row r="9023" spans="1:3" s="5" customFormat="1">
      <c r="A9023" s="12"/>
      <c r="B9023" s="12"/>
      <c r="C9023" s="12"/>
    </row>
    <row r="9024" spans="1:3" s="5" customFormat="1">
      <c r="A9024" s="12"/>
      <c r="B9024" s="12"/>
      <c r="C9024" s="12"/>
    </row>
    <row r="9025" spans="1:3" s="5" customFormat="1">
      <c r="A9025" s="12"/>
      <c r="B9025" s="12"/>
      <c r="C9025" s="12"/>
    </row>
    <row r="9026" spans="1:3" s="5" customFormat="1">
      <c r="A9026" s="12"/>
      <c r="B9026" s="12"/>
      <c r="C9026" s="12"/>
    </row>
    <row r="9027" spans="1:3" s="5" customFormat="1">
      <c r="A9027" s="12"/>
      <c r="B9027" s="12"/>
      <c r="C9027" s="12"/>
    </row>
    <row r="9028" spans="1:3" s="5" customFormat="1">
      <c r="A9028" s="12"/>
      <c r="B9028" s="12"/>
      <c r="C9028" s="12"/>
    </row>
    <row r="9029" spans="1:3" s="5" customFormat="1">
      <c r="A9029" s="12"/>
      <c r="B9029" s="12"/>
      <c r="C9029" s="12"/>
    </row>
    <row r="9030" spans="1:3" s="5" customFormat="1">
      <c r="A9030" s="12"/>
      <c r="B9030" s="12"/>
      <c r="C9030" s="12"/>
    </row>
    <row r="9031" spans="1:3" s="5" customFormat="1">
      <c r="A9031" s="12"/>
      <c r="B9031" s="12"/>
      <c r="C9031" s="12"/>
    </row>
    <row r="9032" spans="1:3" s="5" customFormat="1">
      <c r="A9032" s="12"/>
      <c r="B9032" s="12"/>
      <c r="C9032" s="12"/>
    </row>
    <row r="9033" spans="1:3" s="5" customFormat="1">
      <c r="A9033" s="12"/>
      <c r="B9033" s="12"/>
      <c r="C9033" s="12"/>
    </row>
    <row r="9034" spans="1:3" s="5" customFormat="1">
      <c r="A9034" s="12"/>
      <c r="B9034" s="12"/>
      <c r="C9034" s="12"/>
    </row>
    <row r="9035" spans="1:3" s="5" customFormat="1">
      <c r="A9035" s="12"/>
      <c r="B9035" s="12"/>
      <c r="C9035" s="12"/>
    </row>
    <row r="9036" spans="1:3" s="5" customFormat="1">
      <c r="A9036" s="12"/>
      <c r="B9036" s="12"/>
      <c r="C9036" s="12"/>
    </row>
    <row r="9037" spans="1:3" s="5" customFormat="1">
      <c r="A9037" s="12"/>
      <c r="B9037" s="12"/>
      <c r="C9037" s="12"/>
    </row>
    <row r="9038" spans="1:3" s="5" customFormat="1">
      <c r="A9038" s="12"/>
      <c r="B9038" s="12"/>
      <c r="C9038" s="12"/>
    </row>
    <row r="9039" spans="1:3" s="5" customFormat="1">
      <c r="A9039" s="12"/>
      <c r="B9039" s="12"/>
      <c r="C9039" s="12"/>
    </row>
    <row r="9040" spans="1:3" s="5" customFormat="1">
      <c r="A9040" s="12"/>
      <c r="B9040" s="12"/>
      <c r="C9040" s="12"/>
    </row>
    <row r="9041" spans="1:3" s="5" customFormat="1">
      <c r="A9041" s="12"/>
      <c r="B9041" s="12"/>
      <c r="C9041" s="12"/>
    </row>
    <row r="9042" spans="1:3" s="5" customFormat="1">
      <c r="A9042" s="12"/>
      <c r="B9042" s="12"/>
      <c r="C9042" s="12"/>
    </row>
    <row r="9043" spans="1:3" s="5" customFormat="1">
      <c r="A9043" s="12"/>
      <c r="B9043" s="12"/>
      <c r="C9043" s="12"/>
    </row>
    <row r="9044" spans="1:3" s="5" customFormat="1">
      <c r="A9044" s="12"/>
      <c r="B9044" s="12"/>
      <c r="C9044" s="12"/>
    </row>
    <row r="9045" spans="1:3" s="5" customFormat="1">
      <c r="A9045" s="12"/>
      <c r="B9045" s="12"/>
      <c r="C9045" s="12"/>
    </row>
    <row r="9046" spans="1:3" s="5" customFormat="1">
      <c r="A9046" s="12"/>
      <c r="B9046" s="12"/>
      <c r="C9046" s="12"/>
    </row>
    <row r="9047" spans="1:3" s="5" customFormat="1">
      <c r="A9047" s="12"/>
      <c r="B9047" s="12"/>
      <c r="C9047" s="12"/>
    </row>
    <row r="9048" spans="1:3" s="5" customFormat="1">
      <c r="A9048" s="12"/>
      <c r="B9048" s="12"/>
      <c r="C9048" s="12"/>
    </row>
    <row r="9049" spans="1:3" s="5" customFormat="1">
      <c r="A9049" s="12"/>
      <c r="B9049" s="12"/>
      <c r="C9049" s="12"/>
    </row>
    <row r="9050" spans="1:3" s="5" customFormat="1">
      <c r="A9050" s="12"/>
      <c r="B9050" s="12"/>
      <c r="C9050" s="12"/>
    </row>
    <row r="9051" spans="1:3" s="5" customFormat="1">
      <c r="A9051" s="12"/>
      <c r="B9051" s="12"/>
      <c r="C9051" s="12"/>
    </row>
    <row r="9052" spans="1:3" s="5" customFormat="1">
      <c r="A9052" s="12"/>
      <c r="B9052" s="12"/>
      <c r="C9052" s="12"/>
    </row>
    <row r="9053" spans="1:3" s="5" customFormat="1">
      <c r="A9053" s="12"/>
      <c r="B9053" s="12"/>
      <c r="C9053" s="12"/>
    </row>
    <row r="9054" spans="1:3" s="5" customFormat="1">
      <c r="A9054" s="12"/>
      <c r="B9054" s="12"/>
      <c r="C9054" s="12"/>
    </row>
    <row r="9055" spans="1:3" s="5" customFormat="1">
      <c r="A9055" s="12"/>
      <c r="B9055" s="12"/>
      <c r="C9055" s="12"/>
    </row>
    <row r="9056" spans="1:3" s="5" customFormat="1">
      <c r="A9056" s="12"/>
      <c r="B9056" s="12"/>
      <c r="C9056" s="12"/>
    </row>
    <row r="9057" spans="1:3" s="5" customFormat="1">
      <c r="A9057" s="12"/>
      <c r="B9057" s="12"/>
      <c r="C9057" s="12"/>
    </row>
    <row r="9058" spans="1:3" s="5" customFormat="1">
      <c r="A9058" s="12"/>
      <c r="B9058" s="12"/>
      <c r="C9058" s="12"/>
    </row>
    <row r="9059" spans="1:3" s="5" customFormat="1">
      <c r="A9059" s="12"/>
      <c r="B9059" s="12"/>
      <c r="C9059" s="12"/>
    </row>
    <row r="9060" spans="1:3" s="5" customFormat="1">
      <c r="A9060" s="12"/>
      <c r="B9060" s="12"/>
      <c r="C9060" s="12"/>
    </row>
    <row r="9061" spans="1:3" s="5" customFormat="1">
      <c r="A9061" s="12"/>
      <c r="B9061" s="12"/>
      <c r="C9061" s="12"/>
    </row>
    <row r="9062" spans="1:3" s="5" customFormat="1">
      <c r="A9062" s="12"/>
      <c r="B9062" s="12"/>
      <c r="C9062" s="12"/>
    </row>
    <row r="9063" spans="1:3" s="5" customFormat="1">
      <c r="A9063" s="12"/>
      <c r="B9063" s="12"/>
      <c r="C9063" s="12"/>
    </row>
    <row r="9064" spans="1:3" s="5" customFormat="1">
      <c r="A9064" s="12"/>
      <c r="B9064" s="12"/>
      <c r="C9064" s="12"/>
    </row>
    <row r="9065" spans="1:3" s="5" customFormat="1">
      <c r="A9065" s="12"/>
      <c r="B9065" s="12"/>
      <c r="C9065" s="12"/>
    </row>
    <row r="9066" spans="1:3" s="5" customFormat="1">
      <c r="A9066" s="12"/>
      <c r="B9066" s="12"/>
      <c r="C9066" s="12"/>
    </row>
    <row r="9067" spans="1:3" s="5" customFormat="1">
      <c r="A9067" s="12"/>
      <c r="B9067" s="12"/>
      <c r="C9067" s="12"/>
    </row>
    <row r="9068" spans="1:3" s="5" customFormat="1">
      <c r="A9068" s="12"/>
      <c r="B9068" s="12"/>
      <c r="C9068" s="12"/>
    </row>
    <row r="9069" spans="1:3" s="5" customFormat="1">
      <c r="A9069" s="12"/>
      <c r="B9069" s="12"/>
      <c r="C9069" s="12"/>
    </row>
    <row r="9070" spans="1:3" s="5" customFormat="1">
      <c r="A9070" s="12"/>
      <c r="B9070" s="12"/>
      <c r="C9070" s="12"/>
    </row>
    <row r="9071" spans="1:3" s="5" customFormat="1">
      <c r="A9071" s="12"/>
      <c r="B9071" s="12"/>
      <c r="C9071" s="12"/>
    </row>
    <row r="9072" spans="1:3" s="5" customFormat="1">
      <c r="A9072" s="12"/>
      <c r="B9072" s="12"/>
      <c r="C9072" s="12"/>
    </row>
    <row r="9073" spans="1:3" s="5" customFormat="1">
      <c r="A9073" s="12"/>
      <c r="B9073" s="12"/>
      <c r="C9073" s="12"/>
    </row>
    <row r="9074" spans="1:3" s="5" customFormat="1">
      <c r="A9074" s="12"/>
      <c r="B9074" s="12"/>
      <c r="C9074" s="12"/>
    </row>
    <row r="9075" spans="1:3" s="5" customFormat="1">
      <c r="A9075" s="12"/>
      <c r="B9075" s="12"/>
      <c r="C9075" s="12"/>
    </row>
    <row r="9076" spans="1:3" s="5" customFormat="1">
      <c r="A9076" s="12"/>
      <c r="B9076" s="12"/>
      <c r="C9076" s="12"/>
    </row>
    <row r="9077" spans="1:3" s="5" customFormat="1">
      <c r="A9077" s="12"/>
      <c r="B9077" s="12"/>
      <c r="C9077" s="12"/>
    </row>
    <row r="9078" spans="1:3" s="5" customFormat="1">
      <c r="A9078" s="12"/>
      <c r="B9078" s="12"/>
      <c r="C9078" s="12"/>
    </row>
    <row r="9079" spans="1:3" s="5" customFormat="1">
      <c r="A9079" s="12"/>
      <c r="B9079" s="12"/>
      <c r="C9079" s="12"/>
    </row>
    <row r="9080" spans="1:3" s="5" customFormat="1">
      <c r="A9080" s="12"/>
      <c r="B9080" s="12"/>
      <c r="C9080" s="12"/>
    </row>
    <row r="9081" spans="1:3" s="5" customFormat="1">
      <c r="A9081" s="12"/>
      <c r="B9081" s="12"/>
      <c r="C9081" s="12"/>
    </row>
    <row r="9082" spans="1:3" s="5" customFormat="1">
      <c r="A9082" s="12"/>
      <c r="B9082" s="12"/>
      <c r="C9082" s="12"/>
    </row>
    <row r="9083" spans="1:3" s="5" customFormat="1">
      <c r="A9083" s="12"/>
      <c r="B9083" s="12"/>
      <c r="C9083" s="12"/>
    </row>
    <row r="9084" spans="1:3" s="5" customFormat="1">
      <c r="A9084" s="12"/>
      <c r="B9084" s="12"/>
      <c r="C9084" s="12"/>
    </row>
    <row r="9085" spans="1:3" s="5" customFormat="1">
      <c r="A9085" s="12"/>
      <c r="B9085" s="12"/>
      <c r="C9085" s="12"/>
    </row>
    <row r="9086" spans="1:3" s="5" customFormat="1">
      <c r="A9086" s="12"/>
      <c r="B9086" s="12"/>
      <c r="C9086" s="12"/>
    </row>
    <row r="9087" spans="1:3" s="5" customFormat="1">
      <c r="A9087" s="12"/>
      <c r="B9087" s="12"/>
      <c r="C9087" s="12"/>
    </row>
    <row r="9088" spans="1:3" s="5" customFormat="1">
      <c r="A9088" s="12"/>
      <c r="B9088" s="12"/>
      <c r="C9088" s="12"/>
    </row>
    <row r="9089" spans="1:3" s="5" customFormat="1">
      <c r="A9089" s="12"/>
      <c r="B9089" s="12"/>
      <c r="C9089" s="12"/>
    </row>
    <row r="9090" spans="1:3" s="5" customFormat="1">
      <c r="A9090" s="12"/>
      <c r="B9090" s="12"/>
      <c r="C9090" s="12"/>
    </row>
    <row r="9091" spans="1:3" s="5" customFormat="1">
      <c r="A9091" s="12"/>
      <c r="B9091" s="12"/>
      <c r="C9091" s="12"/>
    </row>
    <row r="9092" spans="1:3" s="5" customFormat="1">
      <c r="A9092" s="12"/>
      <c r="B9092" s="12"/>
      <c r="C9092" s="12"/>
    </row>
    <row r="9093" spans="1:3" s="5" customFormat="1">
      <c r="A9093" s="12"/>
      <c r="B9093" s="12"/>
      <c r="C9093" s="12"/>
    </row>
    <row r="9094" spans="1:3" s="5" customFormat="1">
      <c r="A9094" s="12"/>
      <c r="B9094" s="12"/>
      <c r="C9094" s="12"/>
    </row>
    <row r="9095" spans="1:3" s="5" customFormat="1">
      <c r="A9095" s="12"/>
      <c r="B9095" s="12"/>
      <c r="C9095" s="12"/>
    </row>
    <row r="9096" spans="1:3" s="5" customFormat="1">
      <c r="A9096" s="12"/>
      <c r="B9096" s="12"/>
      <c r="C9096" s="12"/>
    </row>
    <row r="9097" spans="1:3" s="5" customFormat="1">
      <c r="A9097" s="12"/>
      <c r="B9097" s="12"/>
      <c r="C9097" s="12"/>
    </row>
    <row r="9098" spans="1:3" s="5" customFormat="1">
      <c r="A9098" s="12"/>
      <c r="B9098" s="12"/>
      <c r="C9098" s="12"/>
    </row>
    <row r="9099" spans="1:3" s="5" customFormat="1">
      <c r="A9099" s="12"/>
      <c r="B9099" s="12"/>
      <c r="C9099" s="12"/>
    </row>
    <row r="9100" spans="1:3" s="5" customFormat="1">
      <c r="A9100" s="12"/>
      <c r="B9100" s="12"/>
      <c r="C9100" s="12"/>
    </row>
    <row r="9101" spans="1:3" s="5" customFormat="1">
      <c r="A9101" s="12"/>
      <c r="B9101" s="12"/>
      <c r="C9101" s="12"/>
    </row>
    <row r="9102" spans="1:3" s="5" customFormat="1">
      <c r="A9102" s="12"/>
      <c r="B9102" s="12"/>
      <c r="C9102" s="12"/>
    </row>
    <row r="9103" spans="1:3" s="5" customFormat="1">
      <c r="A9103" s="12"/>
      <c r="B9103" s="12"/>
      <c r="C9103" s="12"/>
    </row>
    <row r="9104" spans="1:3" s="5" customFormat="1">
      <c r="A9104" s="12"/>
      <c r="B9104" s="12"/>
      <c r="C9104" s="12"/>
    </row>
    <row r="9105" spans="1:3" s="5" customFormat="1">
      <c r="A9105" s="12"/>
      <c r="B9105" s="12"/>
      <c r="C9105" s="12"/>
    </row>
    <row r="9106" spans="1:3" s="5" customFormat="1">
      <c r="A9106" s="12"/>
      <c r="B9106" s="12"/>
      <c r="C9106" s="12"/>
    </row>
    <row r="9107" spans="1:3" s="5" customFormat="1">
      <c r="A9107" s="12"/>
      <c r="B9107" s="12"/>
      <c r="C9107" s="12"/>
    </row>
    <row r="9108" spans="1:3" s="5" customFormat="1">
      <c r="A9108" s="12"/>
      <c r="B9108" s="12"/>
      <c r="C9108" s="12"/>
    </row>
    <row r="9109" spans="1:3" s="5" customFormat="1">
      <c r="A9109" s="12"/>
      <c r="B9109" s="12"/>
      <c r="C9109" s="12"/>
    </row>
    <row r="9110" spans="1:3" s="5" customFormat="1">
      <c r="A9110" s="12"/>
      <c r="B9110" s="12"/>
      <c r="C9110" s="12"/>
    </row>
    <row r="9111" spans="1:3" s="5" customFormat="1">
      <c r="A9111" s="12"/>
      <c r="B9111" s="12"/>
      <c r="C9111" s="12"/>
    </row>
    <row r="9112" spans="1:3" s="5" customFormat="1">
      <c r="A9112" s="12"/>
      <c r="B9112" s="12"/>
      <c r="C9112" s="12"/>
    </row>
    <row r="9113" spans="1:3" s="5" customFormat="1">
      <c r="A9113" s="12"/>
      <c r="B9113" s="12"/>
      <c r="C9113" s="12"/>
    </row>
    <row r="9114" spans="1:3" s="5" customFormat="1">
      <c r="A9114" s="12"/>
      <c r="B9114" s="12"/>
      <c r="C9114" s="12"/>
    </row>
    <row r="9115" spans="1:3" s="5" customFormat="1">
      <c r="A9115" s="12"/>
      <c r="B9115" s="12"/>
      <c r="C9115" s="12"/>
    </row>
    <row r="9116" spans="1:3" s="5" customFormat="1">
      <c r="A9116" s="12"/>
      <c r="B9116" s="12"/>
      <c r="C9116" s="12"/>
    </row>
    <row r="9117" spans="1:3" s="5" customFormat="1">
      <c r="A9117" s="12"/>
      <c r="B9117" s="12"/>
      <c r="C9117" s="12"/>
    </row>
    <row r="9118" spans="1:3" s="5" customFormat="1">
      <c r="A9118" s="12"/>
      <c r="B9118" s="12"/>
      <c r="C9118" s="12"/>
    </row>
    <row r="9119" spans="1:3" s="5" customFormat="1">
      <c r="A9119" s="12"/>
      <c r="B9119" s="12"/>
      <c r="C9119" s="12"/>
    </row>
    <row r="9120" spans="1:3" s="5" customFormat="1">
      <c r="A9120" s="12"/>
      <c r="B9120" s="12"/>
      <c r="C9120" s="12"/>
    </row>
    <row r="9121" spans="1:3" s="5" customFormat="1">
      <c r="A9121" s="12"/>
      <c r="B9121" s="12"/>
      <c r="C9121" s="12"/>
    </row>
    <row r="9122" spans="1:3" s="5" customFormat="1">
      <c r="A9122" s="12"/>
      <c r="B9122" s="12"/>
      <c r="C9122" s="12"/>
    </row>
    <row r="9123" spans="1:3" s="5" customFormat="1">
      <c r="A9123" s="12"/>
      <c r="B9123" s="12"/>
      <c r="C9123" s="12"/>
    </row>
    <row r="9124" spans="1:3" s="5" customFormat="1">
      <c r="A9124" s="12"/>
      <c r="B9124" s="12"/>
      <c r="C9124" s="12"/>
    </row>
    <row r="9125" spans="1:3" s="5" customFormat="1">
      <c r="A9125" s="12"/>
      <c r="B9125" s="12"/>
      <c r="C9125" s="12"/>
    </row>
    <row r="9126" spans="1:3" s="5" customFormat="1">
      <c r="A9126" s="12"/>
      <c r="B9126" s="12"/>
      <c r="C9126" s="12"/>
    </row>
    <row r="9127" spans="1:3" s="5" customFormat="1">
      <c r="A9127" s="12"/>
      <c r="B9127" s="12"/>
      <c r="C9127" s="12"/>
    </row>
    <row r="9128" spans="1:3" s="5" customFormat="1">
      <c r="A9128" s="12"/>
      <c r="B9128" s="12"/>
      <c r="C9128" s="12"/>
    </row>
    <row r="9129" spans="1:3" s="5" customFormat="1">
      <c r="A9129" s="12"/>
      <c r="B9129" s="12"/>
      <c r="C9129" s="12"/>
    </row>
    <row r="9130" spans="1:3" s="5" customFormat="1">
      <c r="A9130" s="12"/>
      <c r="B9130" s="12"/>
      <c r="C9130" s="12"/>
    </row>
    <row r="9131" spans="1:3" s="5" customFormat="1">
      <c r="A9131" s="12"/>
      <c r="B9131" s="12"/>
      <c r="C9131" s="12"/>
    </row>
    <row r="9132" spans="1:3" s="5" customFormat="1">
      <c r="A9132" s="12"/>
      <c r="B9132" s="12"/>
      <c r="C9132" s="12"/>
    </row>
    <row r="9133" spans="1:3" s="5" customFormat="1">
      <c r="A9133" s="12"/>
      <c r="B9133" s="12"/>
      <c r="C9133" s="12"/>
    </row>
    <row r="9134" spans="1:3" s="5" customFormat="1">
      <c r="A9134" s="12"/>
      <c r="B9134" s="12"/>
      <c r="C9134" s="12"/>
    </row>
    <row r="9135" spans="1:3" s="5" customFormat="1">
      <c r="A9135" s="12"/>
      <c r="B9135" s="12"/>
      <c r="C9135" s="12"/>
    </row>
    <row r="9136" spans="1:3" s="5" customFormat="1">
      <c r="A9136" s="12"/>
      <c r="B9136" s="12"/>
      <c r="C9136" s="12"/>
    </row>
    <row r="9137" spans="1:3" s="5" customFormat="1">
      <c r="A9137" s="12"/>
      <c r="B9137" s="12"/>
      <c r="C9137" s="12"/>
    </row>
    <row r="9138" spans="1:3" s="5" customFormat="1">
      <c r="A9138" s="12"/>
      <c r="B9138" s="12"/>
      <c r="C9138" s="12"/>
    </row>
    <row r="9139" spans="1:3" s="5" customFormat="1">
      <c r="A9139" s="12"/>
      <c r="B9139" s="12"/>
      <c r="C9139" s="12"/>
    </row>
    <row r="9140" spans="1:3" s="5" customFormat="1">
      <c r="A9140" s="12"/>
      <c r="B9140" s="12"/>
      <c r="C9140" s="12"/>
    </row>
    <row r="9141" spans="1:3" s="5" customFormat="1">
      <c r="A9141" s="12"/>
      <c r="B9141" s="12"/>
      <c r="C9141" s="12"/>
    </row>
    <row r="9142" spans="1:3" s="5" customFormat="1">
      <c r="A9142" s="12"/>
      <c r="B9142" s="12"/>
      <c r="C9142" s="12"/>
    </row>
    <row r="9143" spans="1:3" s="5" customFormat="1">
      <c r="A9143" s="12"/>
      <c r="B9143" s="12"/>
      <c r="C9143" s="12"/>
    </row>
    <row r="9144" spans="1:3" s="5" customFormat="1">
      <c r="A9144" s="12"/>
      <c r="B9144" s="12"/>
      <c r="C9144" s="12"/>
    </row>
    <row r="9145" spans="1:3" s="5" customFormat="1">
      <c r="A9145" s="12"/>
      <c r="B9145" s="12"/>
      <c r="C9145" s="12"/>
    </row>
    <row r="9146" spans="1:3" s="5" customFormat="1">
      <c r="A9146" s="12"/>
      <c r="B9146" s="12"/>
      <c r="C9146" s="12"/>
    </row>
    <row r="9147" spans="1:3" s="5" customFormat="1">
      <c r="A9147" s="12"/>
      <c r="B9147" s="12"/>
      <c r="C9147" s="12"/>
    </row>
    <row r="9148" spans="1:3" s="5" customFormat="1">
      <c r="A9148" s="12"/>
      <c r="B9148" s="12"/>
      <c r="C9148" s="12"/>
    </row>
    <row r="9149" spans="1:3" s="5" customFormat="1">
      <c r="A9149" s="12"/>
      <c r="B9149" s="12"/>
      <c r="C9149" s="12"/>
    </row>
    <row r="9150" spans="1:3" s="5" customFormat="1">
      <c r="A9150" s="12"/>
      <c r="B9150" s="12"/>
      <c r="C9150" s="12"/>
    </row>
    <row r="9151" spans="1:3" s="5" customFormat="1">
      <c r="A9151" s="12"/>
      <c r="B9151" s="12"/>
      <c r="C9151" s="12"/>
    </row>
    <row r="9152" spans="1:3" s="5" customFormat="1">
      <c r="A9152" s="12"/>
      <c r="B9152" s="12"/>
      <c r="C9152" s="12"/>
    </row>
    <row r="9153" spans="1:3" s="5" customFormat="1">
      <c r="A9153" s="12"/>
      <c r="B9153" s="12"/>
      <c r="C9153" s="12"/>
    </row>
    <row r="9154" spans="1:3" s="5" customFormat="1">
      <c r="A9154" s="12"/>
      <c r="B9154" s="12"/>
      <c r="C9154" s="12"/>
    </row>
    <row r="9155" spans="1:3" s="5" customFormat="1">
      <c r="A9155" s="12"/>
      <c r="B9155" s="12"/>
      <c r="C9155" s="12"/>
    </row>
    <row r="9156" spans="1:3" s="5" customFormat="1">
      <c r="A9156" s="12"/>
      <c r="B9156" s="12"/>
      <c r="C9156" s="12"/>
    </row>
    <row r="9157" spans="1:3" s="5" customFormat="1">
      <c r="A9157" s="12"/>
      <c r="B9157" s="12"/>
      <c r="C9157" s="12"/>
    </row>
    <row r="9158" spans="1:3" s="5" customFormat="1">
      <c r="A9158" s="12"/>
      <c r="B9158" s="12"/>
      <c r="C9158" s="12"/>
    </row>
    <row r="9159" spans="1:3" s="5" customFormat="1">
      <c r="A9159" s="12"/>
      <c r="B9159" s="12"/>
      <c r="C9159" s="12"/>
    </row>
    <row r="9160" spans="1:3" s="5" customFormat="1">
      <c r="A9160" s="12"/>
      <c r="B9160" s="12"/>
      <c r="C9160" s="12"/>
    </row>
    <row r="9161" spans="1:3" s="5" customFormat="1">
      <c r="A9161" s="12"/>
      <c r="B9161" s="12"/>
      <c r="C9161" s="12"/>
    </row>
    <row r="9162" spans="1:3" s="5" customFormat="1">
      <c r="A9162" s="12"/>
      <c r="B9162" s="12"/>
      <c r="C9162" s="12"/>
    </row>
    <row r="9163" spans="1:3" s="5" customFormat="1">
      <c r="A9163" s="12"/>
      <c r="B9163" s="12"/>
      <c r="C9163" s="12"/>
    </row>
    <row r="9164" spans="1:3" s="5" customFormat="1">
      <c r="A9164" s="12"/>
      <c r="B9164" s="12"/>
      <c r="C9164" s="12"/>
    </row>
    <row r="9165" spans="1:3" s="5" customFormat="1">
      <c r="A9165" s="12"/>
      <c r="B9165" s="12"/>
      <c r="C9165" s="12"/>
    </row>
    <row r="9166" spans="1:3" s="5" customFormat="1">
      <c r="A9166" s="12"/>
      <c r="B9166" s="12"/>
      <c r="C9166" s="12"/>
    </row>
    <row r="9167" spans="1:3" s="5" customFormat="1">
      <c r="A9167" s="12"/>
      <c r="B9167" s="12"/>
      <c r="C9167" s="12"/>
    </row>
    <row r="9168" spans="1:3" s="5" customFormat="1">
      <c r="A9168" s="12"/>
      <c r="B9168" s="12"/>
      <c r="C9168" s="12"/>
    </row>
    <row r="9169" spans="1:3" s="5" customFormat="1">
      <c r="A9169" s="12"/>
      <c r="B9169" s="12"/>
      <c r="C9169" s="12"/>
    </row>
    <row r="9170" spans="1:3" s="5" customFormat="1">
      <c r="A9170" s="12"/>
      <c r="B9170" s="12"/>
      <c r="C9170" s="12"/>
    </row>
    <row r="9171" spans="1:3" s="5" customFormat="1">
      <c r="A9171" s="12"/>
      <c r="B9171" s="12"/>
      <c r="C9171" s="12"/>
    </row>
    <row r="9172" spans="1:3" s="5" customFormat="1">
      <c r="A9172" s="12"/>
      <c r="B9172" s="12"/>
      <c r="C9172" s="12"/>
    </row>
    <row r="9173" spans="1:3" s="5" customFormat="1">
      <c r="A9173" s="12"/>
      <c r="B9173" s="12"/>
      <c r="C9173" s="12"/>
    </row>
    <row r="9174" spans="1:3" s="5" customFormat="1">
      <c r="A9174" s="12"/>
      <c r="B9174" s="12"/>
      <c r="C9174" s="12"/>
    </row>
    <row r="9175" spans="1:3" s="5" customFormat="1">
      <c r="A9175" s="12"/>
      <c r="B9175" s="12"/>
      <c r="C9175" s="12"/>
    </row>
    <row r="9176" spans="1:3" s="5" customFormat="1">
      <c r="A9176" s="12"/>
      <c r="B9176" s="12"/>
      <c r="C9176" s="12"/>
    </row>
    <row r="9177" spans="1:3" s="5" customFormat="1">
      <c r="A9177" s="12"/>
      <c r="B9177" s="12"/>
      <c r="C9177" s="12"/>
    </row>
    <row r="9178" spans="1:3" s="5" customFormat="1">
      <c r="A9178" s="12"/>
      <c r="B9178" s="12"/>
      <c r="C9178" s="12"/>
    </row>
    <row r="9179" spans="1:3" s="5" customFormat="1">
      <c r="A9179" s="12"/>
      <c r="B9179" s="12"/>
      <c r="C9179" s="12"/>
    </row>
    <row r="9180" spans="1:3" s="5" customFormat="1">
      <c r="A9180" s="12"/>
      <c r="B9180" s="12"/>
      <c r="C9180" s="12"/>
    </row>
    <row r="9181" spans="1:3" s="5" customFormat="1">
      <c r="A9181" s="12"/>
      <c r="B9181" s="12"/>
      <c r="C9181" s="12"/>
    </row>
    <row r="9182" spans="1:3" s="5" customFormat="1">
      <c r="A9182" s="12"/>
      <c r="B9182" s="12"/>
      <c r="C9182" s="12"/>
    </row>
    <row r="9183" spans="1:3" s="5" customFormat="1">
      <c r="A9183" s="12"/>
      <c r="B9183" s="12"/>
      <c r="C9183" s="12"/>
    </row>
    <row r="9184" spans="1:3" s="5" customFormat="1">
      <c r="A9184" s="12"/>
      <c r="B9184" s="12"/>
      <c r="C9184" s="12"/>
    </row>
    <row r="9185" spans="1:3" s="5" customFormat="1">
      <c r="A9185" s="12"/>
      <c r="B9185" s="12"/>
      <c r="C9185" s="12"/>
    </row>
    <row r="9186" spans="1:3" s="5" customFormat="1">
      <c r="A9186" s="12"/>
      <c r="B9186" s="12"/>
      <c r="C9186" s="12"/>
    </row>
    <row r="9187" spans="1:3" s="5" customFormat="1">
      <c r="A9187" s="12"/>
      <c r="B9187" s="12"/>
      <c r="C9187" s="12"/>
    </row>
    <row r="9188" spans="1:3" s="5" customFormat="1">
      <c r="A9188" s="12"/>
      <c r="B9188" s="12"/>
      <c r="C9188" s="12"/>
    </row>
    <row r="9189" spans="1:3" s="5" customFormat="1">
      <c r="A9189" s="12"/>
      <c r="B9189" s="12"/>
      <c r="C9189" s="12"/>
    </row>
    <row r="9190" spans="1:3" s="5" customFormat="1">
      <c r="A9190" s="12"/>
      <c r="B9190" s="12"/>
      <c r="C9190" s="12"/>
    </row>
    <row r="9191" spans="1:3" s="5" customFormat="1">
      <c r="A9191" s="12"/>
      <c r="B9191" s="12"/>
      <c r="C9191" s="12"/>
    </row>
    <row r="9192" spans="1:3" s="5" customFormat="1">
      <c r="A9192" s="12"/>
      <c r="B9192" s="12"/>
      <c r="C9192" s="12"/>
    </row>
    <row r="9193" spans="1:3" s="5" customFormat="1">
      <c r="A9193" s="12"/>
      <c r="B9193" s="12"/>
      <c r="C9193" s="12"/>
    </row>
    <row r="9194" spans="1:3" s="5" customFormat="1">
      <c r="A9194" s="12"/>
      <c r="B9194" s="12"/>
      <c r="C9194" s="12"/>
    </row>
    <row r="9195" spans="1:3" s="5" customFormat="1">
      <c r="A9195" s="12"/>
      <c r="B9195" s="12"/>
      <c r="C9195" s="12"/>
    </row>
    <row r="9196" spans="1:3" s="5" customFormat="1">
      <c r="A9196" s="12"/>
      <c r="B9196" s="12"/>
      <c r="C9196" s="12"/>
    </row>
    <row r="9197" spans="1:3" s="5" customFormat="1">
      <c r="A9197" s="12"/>
      <c r="B9197" s="12"/>
      <c r="C9197" s="12"/>
    </row>
    <row r="9198" spans="1:3" s="5" customFormat="1">
      <c r="A9198" s="12"/>
      <c r="B9198" s="12"/>
      <c r="C9198" s="12"/>
    </row>
    <row r="9199" spans="1:3" s="5" customFormat="1">
      <c r="A9199" s="12"/>
      <c r="B9199" s="12"/>
      <c r="C9199" s="12"/>
    </row>
    <row r="9200" spans="1:3" s="5" customFormat="1">
      <c r="A9200" s="12"/>
      <c r="B9200" s="12"/>
      <c r="C9200" s="12"/>
    </row>
    <row r="9201" spans="1:3" s="5" customFormat="1">
      <c r="A9201" s="12"/>
      <c r="B9201" s="12"/>
      <c r="C9201" s="12"/>
    </row>
    <row r="9202" spans="1:3" s="5" customFormat="1">
      <c r="A9202" s="12"/>
      <c r="B9202" s="12"/>
      <c r="C9202" s="12"/>
    </row>
    <row r="9203" spans="1:3" s="5" customFormat="1">
      <c r="A9203" s="12"/>
      <c r="B9203" s="12"/>
      <c r="C9203" s="12"/>
    </row>
    <row r="9204" spans="1:3" s="5" customFormat="1">
      <c r="A9204" s="12"/>
      <c r="B9204" s="12"/>
      <c r="C9204" s="12"/>
    </row>
    <row r="9205" spans="1:3" s="5" customFormat="1">
      <c r="A9205" s="12"/>
      <c r="B9205" s="12"/>
      <c r="C9205" s="12"/>
    </row>
    <row r="9206" spans="1:3" s="5" customFormat="1">
      <c r="A9206" s="12"/>
      <c r="B9206" s="12"/>
      <c r="C9206" s="12"/>
    </row>
    <row r="9207" spans="1:3" s="5" customFormat="1">
      <c r="A9207" s="12"/>
      <c r="B9207" s="12"/>
      <c r="C9207" s="12"/>
    </row>
    <row r="9208" spans="1:3" s="5" customFormat="1">
      <c r="A9208" s="12"/>
      <c r="B9208" s="12"/>
      <c r="C9208" s="12"/>
    </row>
    <row r="9209" spans="1:3" s="5" customFormat="1">
      <c r="A9209" s="12"/>
      <c r="B9209" s="12"/>
      <c r="C9209" s="12"/>
    </row>
    <row r="9210" spans="1:3" s="5" customFormat="1">
      <c r="A9210" s="12"/>
      <c r="B9210" s="12"/>
      <c r="C9210" s="12"/>
    </row>
    <row r="9211" spans="1:3" s="5" customFormat="1">
      <c r="A9211" s="12"/>
      <c r="B9211" s="12"/>
      <c r="C9211" s="12"/>
    </row>
    <row r="9212" spans="1:3" s="5" customFormat="1">
      <c r="A9212" s="12"/>
      <c r="B9212" s="12"/>
      <c r="C9212" s="12"/>
    </row>
    <row r="9213" spans="1:3" s="5" customFormat="1">
      <c r="A9213" s="12"/>
      <c r="B9213" s="12"/>
      <c r="C9213" s="12"/>
    </row>
    <row r="9214" spans="1:3" s="5" customFormat="1">
      <c r="A9214" s="12"/>
      <c r="B9214" s="12"/>
      <c r="C9214" s="12"/>
    </row>
    <row r="9215" spans="1:3" s="5" customFormat="1">
      <c r="A9215" s="12"/>
      <c r="B9215" s="12"/>
      <c r="C9215" s="12"/>
    </row>
    <row r="9216" spans="1:3" s="5" customFormat="1">
      <c r="A9216" s="12"/>
      <c r="B9216" s="12"/>
      <c r="C9216" s="12"/>
    </row>
    <row r="9217" spans="1:3" s="5" customFormat="1">
      <c r="A9217" s="12"/>
      <c r="B9217" s="12"/>
      <c r="C9217" s="12"/>
    </row>
    <row r="9218" spans="1:3" s="5" customFormat="1">
      <c r="A9218" s="12"/>
      <c r="B9218" s="12"/>
      <c r="C9218" s="12"/>
    </row>
    <row r="9219" spans="1:3" s="5" customFormat="1">
      <c r="A9219" s="12"/>
      <c r="B9219" s="12"/>
      <c r="C9219" s="12"/>
    </row>
    <row r="9220" spans="1:3" s="5" customFormat="1">
      <c r="A9220" s="12"/>
      <c r="B9220" s="12"/>
      <c r="C9220" s="12"/>
    </row>
    <row r="9221" spans="1:3" s="5" customFormat="1">
      <c r="A9221" s="12"/>
      <c r="B9221" s="12"/>
      <c r="C9221" s="12"/>
    </row>
    <row r="9222" spans="1:3" s="5" customFormat="1">
      <c r="A9222" s="12"/>
      <c r="B9222" s="12"/>
      <c r="C9222" s="12"/>
    </row>
    <row r="9223" spans="1:3" s="5" customFormat="1">
      <c r="A9223" s="12"/>
      <c r="B9223" s="12"/>
      <c r="C9223" s="12"/>
    </row>
    <row r="9224" spans="1:3" s="5" customFormat="1">
      <c r="A9224" s="12"/>
      <c r="B9224" s="12"/>
      <c r="C9224" s="12"/>
    </row>
    <row r="9225" spans="1:3" s="5" customFormat="1">
      <c r="A9225" s="12"/>
      <c r="B9225" s="12"/>
      <c r="C9225" s="12"/>
    </row>
    <row r="9226" spans="1:3" s="5" customFormat="1">
      <c r="A9226" s="12"/>
      <c r="B9226" s="12"/>
      <c r="C9226" s="12"/>
    </row>
    <row r="9227" spans="1:3" s="5" customFormat="1">
      <c r="A9227" s="12"/>
      <c r="B9227" s="12"/>
      <c r="C9227" s="12"/>
    </row>
    <row r="9228" spans="1:3" s="5" customFormat="1">
      <c r="A9228" s="12"/>
      <c r="B9228" s="12"/>
      <c r="C9228" s="12"/>
    </row>
    <row r="9229" spans="1:3" s="5" customFormat="1">
      <c r="A9229" s="12"/>
      <c r="B9229" s="12"/>
      <c r="C9229" s="12"/>
    </row>
    <row r="9230" spans="1:3" s="5" customFormat="1">
      <c r="A9230" s="12"/>
      <c r="B9230" s="12"/>
      <c r="C9230" s="12"/>
    </row>
    <row r="9231" spans="1:3" s="5" customFormat="1">
      <c r="A9231" s="12"/>
      <c r="B9231" s="12"/>
      <c r="C9231" s="12"/>
    </row>
    <row r="9232" spans="1:3" s="5" customFormat="1">
      <c r="A9232" s="12"/>
      <c r="B9232" s="12"/>
      <c r="C9232" s="12"/>
    </row>
    <row r="9233" spans="1:3" s="5" customFormat="1">
      <c r="A9233" s="12"/>
      <c r="B9233" s="12"/>
      <c r="C9233" s="12"/>
    </row>
    <row r="9234" spans="1:3" s="5" customFormat="1">
      <c r="A9234" s="12"/>
      <c r="B9234" s="12"/>
      <c r="C9234" s="12"/>
    </row>
    <row r="9235" spans="1:3" s="5" customFormat="1">
      <c r="A9235" s="12"/>
      <c r="B9235" s="12"/>
      <c r="C9235" s="12"/>
    </row>
    <row r="9236" spans="1:3" s="5" customFormat="1">
      <c r="A9236" s="12"/>
      <c r="B9236" s="12"/>
      <c r="C9236" s="12"/>
    </row>
    <row r="9237" spans="1:3" s="5" customFormat="1">
      <c r="A9237" s="12"/>
      <c r="B9237" s="12"/>
      <c r="C9237" s="12"/>
    </row>
    <row r="9238" spans="1:3" s="5" customFormat="1">
      <c r="A9238" s="12"/>
      <c r="B9238" s="12"/>
      <c r="C9238" s="12"/>
    </row>
    <row r="9239" spans="1:3" s="5" customFormat="1">
      <c r="A9239" s="12"/>
      <c r="B9239" s="12"/>
      <c r="C9239" s="12"/>
    </row>
    <row r="9240" spans="1:3" s="5" customFormat="1">
      <c r="A9240" s="12"/>
      <c r="B9240" s="12"/>
      <c r="C9240" s="12"/>
    </row>
    <row r="9241" spans="1:3" s="5" customFormat="1">
      <c r="A9241" s="12"/>
      <c r="B9241" s="12"/>
      <c r="C9241" s="12"/>
    </row>
    <row r="9242" spans="1:3" s="5" customFormat="1">
      <c r="A9242" s="12"/>
      <c r="B9242" s="12"/>
      <c r="C9242" s="12"/>
    </row>
    <row r="9243" spans="1:3" s="5" customFormat="1">
      <c r="A9243" s="12"/>
      <c r="B9243" s="12"/>
      <c r="C9243" s="12"/>
    </row>
    <row r="9244" spans="1:3" s="5" customFormat="1">
      <c r="A9244" s="12"/>
      <c r="B9244" s="12"/>
      <c r="C9244" s="12"/>
    </row>
    <row r="9245" spans="1:3" s="5" customFormat="1">
      <c r="A9245" s="12"/>
      <c r="B9245" s="12"/>
      <c r="C9245" s="12"/>
    </row>
    <row r="9246" spans="1:3" s="5" customFormat="1">
      <c r="A9246" s="12"/>
      <c r="B9246" s="12"/>
      <c r="C9246" s="12"/>
    </row>
    <row r="9247" spans="1:3" s="5" customFormat="1">
      <c r="A9247" s="12"/>
      <c r="B9247" s="12"/>
      <c r="C9247" s="12"/>
    </row>
    <row r="9248" spans="1:3" s="5" customFormat="1">
      <c r="A9248" s="12"/>
      <c r="B9248" s="12"/>
      <c r="C9248" s="12"/>
    </row>
    <row r="9249" spans="1:3" s="5" customFormat="1">
      <c r="A9249" s="12"/>
      <c r="B9249" s="12"/>
      <c r="C9249" s="12"/>
    </row>
    <row r="9250" spans="1:3" s="5" customFormat="1">
      <c r="A9250" s="12"/>
      <c r="B9250" s="12"/>
      <c r="C9250" s="12"/>
    </row>
    <row r="9251" spans="1:3" s="5" customFormat="1">
      <c r="A9251" s="12"/>
      <c r="B9251" s="12"/>
      <c r="C9251" s="12"/>
    </row>
    <row r="9252" spans="1:3" s="5" customFormat="1">
      <c r="A9252" s="12"/>
      <c r="B9252" s="12"/>
      <c r="C9252" s="12"/>
    </row>
    <row r="9253" spans="1:3" s="5" customFormat="1">
      <c r="A9253" s="12"/>
      <c r="B9253" s="12"/>
      <c r="C9253" s="12"/>
    </row>
    <row r="9254" spans="1:3" s="5" customFormat="1">
      <c r="A9254" s="12"/>
      <c r="B9254" s="12"/>
      <c r="C9254" s="12"/>
    </row>
    <row r="9255" spans="1:3" s="5" customFormat="1">
      <c r="A9255" s="12"/>
      <c r="B9255" s="12"/>
      <c r="C9255" s="12"/>
    </row>
    <row r="9256" spans="1:3" s="5" customFormat="1">
      <c r="A9256" s="12"/>
      <c r="B9256" s="12"/>
      <c r="C9256" s="12"/>
    </row>
    <row r="9257" spans="1:3" s="5" customFormat="1">
      <c r="A9257" s="12"/>
      <c r="B9257" s="12"/>
      <c r="C9257" s="12"/>
    </row>
    <row r="9258" spans="1:3" s="5" customFormat="1">
      <c r="A9258" s="12"/>
      <c r="B9258" s="12"/>
      <c r="C9258" s="12"/>
    </row>
    <row r="9259" spans="1:3" s="5" customFormat="1">
      <c r="A9259" s="12"/>
      <c r="B9259" s="12"/>
      <c r="C9259" s="12"/>
    </row>
    <row r="9260" spans="1:3" s="5" customFormat="1">
      <c r="A9260" s="12"/>
      <c r="B9260" s="12"/>
      <c r="C9260" s="12"/>
    </row>
    <row r="9261" spans="1:3" s="5" customFormat="1">
      <c r="A9261" s="12"/>
      <c r="B9261" s="12"/>
      <c r="C9261" s="12"/>
    </row>
    <row r="9262" spans="1:3" s="5" customFormat="1">
      <c r="A9262" s="12"/>
      <c r="B9262" s="12"/>
      <c r="C9262" s="12"/>
    </row>
    <row r="9263" spans="1:3" s="5" customFormat="1">
      <c r="A9263" s="12"/>
      <c r="B9263" s="12"/>
      <c r="C9263" s="12"/>
    </row>
    <row r="9264" spans="1:3" s="5" customFormat="1">
      <c r="A9264" s="12"/>
      <c r="B9264" s="12"/>
      <c r="C9264" s="12"/>
    </row>
    <row r="9265" spans="1:3" s="5" customFormat="1">
      <c r="A9265" s="12"/>
      <c r="B9265" s="12"/>
      <c r="C9265" s="12"/>
    </row>
    <row r="9266" spans="1:3" s="5" customFormat="1">
      <c r="A9266" s="12"/>
      <c r="B9266" s="12"/>
      <c r="C9266" s="12"/>
    </row>
    <row r="9267" spans="1:3" s="5" customFormat="1">
      <c r="A9267" s="12"/>
      <c r="B9267" s="12"/>
      <c r="C9267" s="12"/>
    </row>
    <row r="9268" spans="1:3" s="5" customFormat="1">
      <c r="A9268" s="12"/>
      <c r="B9268" s="12"/>
      <c r="C9268" s="12"/>
    </row>
    <row r="9269" spans="1:3" s="5" customFormat="1">
      <c r="A9269" s="12"/>
      <c r="B9269" s="12"/>
      <c r="C9269" s="12"/>
    </row>
    <row r="9270" spans="1:3" s="5" customFormat="1">
      <c r="A9270" s="12"/>
      <c r="B9270" s="12"/>
      <c r="C9270" s="12"/>
    </row>
    <row r="9271" spans="1:3" s="5" customFormat="1">
      <c r="A9271" s="12"/>
      <c r="B9271" s="12"/>
      <c r="C9271" s="12"/>
    </row>
    <row r="9272" spans="1:3" s="5" customFormat="1">
      <c r="A9272" s="12"/>
      <c r="B9272" s="12"/>
      <c r="C9272" s="12"/>
    </row>
    <row r="9273" spans="1:3" s="5" customFormat="1">
      <c r="A9273" s="12"/>
      <c r="B9273" s="12"/>
      <c r="C9273" s="12"/>
    </row>
    <row r="9274" spans="1:3" s="5" customFormat="1">
      <c r="A9274" s="12"/>
      <c r="B9274" s="12"/>
      <c r="C9274" s="12"/>
    </row>
    <row r="9275" spans="1:3" s="5" customFormat="1">
      <c r="A9275" s="12"/>
      <c r="B9275" s="12"/>
      <c r="C9275" s="12"/>
    </row>
    <row r="9276" spans="1:3" s="5" customFormat="1">
      <c r="A9276" s="12"/>
      <c r="B9276" s="12"/>
      <c r="C9276" s="12"/>
    </row>
    <row r="9277" spans="1:3" s="5" customFormat="1">
      <c r="A9277" s="12"/>
      <c r="B9277" s="12"/>
      <c r="C9277" s="12"/>
    </row>
    <row r="9278" spans="1:3" s="5" customFormat="1">
      <c r="A9278" s="12"/>
      <c r="B9278" s="12"/>
      <c r="C9278" s="12"/>
    </row>
    <row r="9279" spans="1:3" s="5" customFormat="1">
      <c r="A9279" s="12"/>
      <c r="B9279" s="12"/>
      <c r="C9279" s="12"/>
    </row>
    <row r="9280" spans="1:3" s="5" customFormat="1">
      <c r="A9280" s="12"/>
      <c r="B9280" s="12"/>
      <c r="C9280" s="12"/>
    </row>
    <row r="9281" spans="1:3" s="5" customFormat="1">
      <c r="A9281" s="12"/>
      <c r="B9281" s="12"/>
      <c r="C9281" s="12"/>
    </row>
    <row r="9282" spans="1:3" s="5" customFormat="1">
      <c r="A9282" s="12"/>
      <c r="B9282" s="12"/>
      <c r="C9282" s="12"/>
    </row>
    <row r="9283" spans="1:3" s="5" customFormat="1">
      <c r="A9283" s="12"/>
      <c r="B9283" s="12"/>
      <c r="C9283" s="12"/>
    </row>
    <row r="9284" spans="1:3" s="5" customFormat="1">
      <c r="A9284" s="12"/>
      <c r="B9284" s="12"/>
      <c r="C9284" s="12"/>
    </row>
    <row r="9285" spans="1:3" s="5" customFormat="1">
      <c r="A9285" s="12"/>
      <c r="B9285" s="12"/>
      <c r="C9285" s="12"/>
    </row>
    <row r="9286" spans="1:3" s="5" customFormat="1">
      <c r="A9286" s="12"/>
      <c r="B9286" s="12"/>
      <c r="C9286" s="12"/>
    </row>
    <row r="9287" spans="1:3" s="5" customFormat="1">
      <c r="A9287" s="12"/>
      <c r="B9287" s="12"/>
      <c r="C9287" s="12"/>
    </row>
    <row r="9288" spans="1:3" s="5" customFormat="1">
      <c r="A9288" s="12"/>
      <c r="B9288" s="12"/>
      <c r="C9288" s="12"/>
    </row>
    <row r="9289" spans="1:3" s="5" customFormat="1">
      <c r="A9289" s="12"/>
      <c r="B9289" s="12"/>
      <c r="C9289" s="12"/>
    </row>
    <row r="9290" spans="1:3" s="5" customFormat="1">
      <c r="A9290" s="12"/>
      <c r="B9290" s="12"/>
      <c r="C9290" s="12"/>
    </row>
    <row r="9291" spans="1:3" s="5" customFormat="1">
      <c r="A9291" s="12"/>
      <c r="B9291" s="12"/>
      <c r="C9291" s="12"/>
    </row>
    <row r="9292" spans="1:3" s="5" customFormat="1">
      <c r="A9292" s="12"/>
      <c r="B9292" s="12"/>
      <c r="C9292" s="12"/>
    </row>
    <row r="9293" spans="1:3" s="5" customFormat="1">
      <c r="A9293" s="12"/>
      <c r="B9293" s="12"/>
      <c r="C9293" s="12"/>
    </row>
    <row r="9294" spans="1:3" s="5" customFormat="1">
      <c r="A9294" s="12"/>
      <c r="B9294" s="12"/>
      <c r="C9294" s="12"/>
    </row>
    <row r="9295" spans="1:3" s="5" customFormat="1">
      <c r="A9295" s="12"/>
      <c r="B9295" s="12"/>
      <c r="C9295" s="12"/>
    </row>
    <row r="9296" spans="1:3" s="5" customFormat="1">
      <c r="A9296" s="12"/>
      <c r="B9296" s="12"/>
      <c r="C9296" s="12"/>
    </row>
    <row r="9297" spans="1:3" s="5" customFormat="1">
      <c r="A9297" s="12"/>
      <c r="B9297" s="12"/>
      <c r="C9297" s="12"/>
    </row>
    <row r="9298" spans="1:3" s="5" customFormat="1">
      <c r="A9298" s="12"/>
      <c r="B9298" s="12"/>
      <c r="C9298" s="12"/>
    </row>
    <row r="9299" spans="1:3" s="5" customFormat="1">
      <c r="A9299" s="12"/>
      <c r="B9299" s="12"/>
      <c r="C9299" s="12"/>
    </row>
    <row r="9300" spans="1:3" s="5" customFormat="1">
      <c r="A9300" s="12"/>
      <c r="B9300" s="12"/>
      <c r="C9300" s="12"/>
    </row>
    <row r="9301" spans="1:3" s="5" customFormat="1">
      <c r="A9301" s="12"/>
      <c r="B9301" s="12"/>
      <c r="C9301" s="12"/>
    </row>
    <row r="9302" spans="1:3" s="5" customFormat="1">
      <c r="A9302" s="12"/>
      <c r="B9302" s="12"/>
      <c r="C9302" s="12"/>
    </row>
    <row r="9303" spans="1:3" s="5" customFormat="1">
      <c r="A9303" s="12"/>
      <c r="B9303" s="12"/>
      <c r="C9303" s="12"/>
    </row>
    <row r="9304" spans="1:3" s="5" customFormat="1">
      <c r="A9304" s="12"/>
      <c r="B9304" s="12"/>
      <c r="C9304" s="12"/>
    </row>
    <row r="9305" spans="1:3" s="5" customFormat="1">
      <c r="A9305" s="12"/>
      <c r="B9305" s="12"/>
      <c r="C9305" s="12"/>
    </row>
    <row r="9306" spans="1:3" s="5" customFormat="1">
      <c r="A9306" s="12"/>
      <c r="B9306" s="12"/>
      <c r="C9306" s="12"/>
    </row>
    <row r="9307" spans="1:3" s="5" customFormat="1">
      <c r="A9307" s="12"/>
      <c r="B9307" s="12"/>
      <c r="C9307" s="12"/>
    </row>
    <row r="9308" spans="1:3" s="5" customFormat="1">
      <c r="A9308" s="12"/>
      <c r="B9308" s="12"/>
      <c r="C9308" s="12"/>
    </row>
    <row r="9309" spans="1:3" s="5" customFormat="1">
      <c r="A9309" s="12"/>
      <c r="B9309" s="12"/>
      <c r="C9309" s="12"/>
    </row>
    <row r="9310" spans="1:3" s="5" customFormat="1">
      <c r="A9310" s="12"/>
      <c r="B9310" s="12"/>
      <c r="C9310" s="12"/>
    </row>
    <row r="9311" spans="1:3" s="5" customFormat="1">
      <c r="A9311" s="12"/>
      <c r="B9311" s="12"/>
      <c r="C9311" s="12"/>
    </row>
    <row r="9312" spans="1:3" s="5" customFormat="1">
      <c r="A9312" s="12"/>
      <c r="B9312" s="12"/>
      <c r="C9312" s="12"/>
    </row>
    <row r="9313" spans="1:3" s="5" customFormat="1">
      <c r="A9313" s="12"/>
      <c r="B9313" s="12"/>
      <c r="C9313" s="12"/>
    </row>
    <row r="9314" spans="1:3" s="5" customFormat="1">
      <c r="A9314" s="12"/>
      <c r="B9314" s="12"/>
      <c r="C9314" s="12"/>
    </row>
    <row r="9315" spans="1:3" s="5" customFormat="1">
      <c r="A9315" s="12"/>
      <c r="B9315" s="12"/>
      <c r="C9315" s="12"/>
    </row>
    <row r="9316" spans="1:3" s="5" customFormat="1">
      <c r="A9316" s="12"/>
      <c r="B9316" s="12"/>
      <c r="C9316" s="12"/>
    </row>
    <row r="9317" spans="1:3" s="5" customFormat="1">
      <c r="A9317" s="12"/>
      <c r="B9317" s="12"/>
      <c r="C9317" s="12"/>
    </row>
    <row r="9318" spans="1:3" s="5" customFormat="1">
      <c r="A9318" s="12"/>
      <c r="B9318" s="12"/>
      <c r="C9318" s="12"/>
    </row>
    <row r="9319" spans="1:3" s="5" customFormat="1">
      <c r="A9319" s="12"/>
      <c r="B9319" s="12"/>
      <c r="C9319" s="12"/>
    </row>
    <row r="9320" spans="1:3" s="5" customFormat="1">
      <c r="A9320" s="12"/>
      <c r="B9320" s="12"/>
      <c r="C9320" s="12"/>
    </row>
    <row r="9321" spans="1:3" s="5" customFormat="1">
      <c r="A9321" s="12"/>
      <c r="B9321" s="12"/>
      <c r="C9321" s="12"/>
    </row>
    <row r="9322" spans="1:3" s="5" customFormat="1">
      <c r="A9322" s="12"/>
      <c r="B9322" s="12"/>
      <c r="C9322" s="12"/>
    </row>
    <row r="9323" spans="1:3" s="5" customFormat="1">
      <c r="A9323" s="12"/>
      <c r="B9323" s="12"/>
      <c r="C9323" s="12"/>
    </row>
    <row r="9324" spans="1:3" s="5" customFormat="1">
      <c r="A9324" s="12"/>
      <c r="B9324" s="12"/>
      <c r="C9324" s="12"/>
    </row>
    <row r="9325" spans="1:3" s="5" customFormat="1">
      <c r="A9325" s="12"/>
      <c r="B9325" s="12"/>
      <c r="C9325" s="12"/>
    </row>
    <row r="9326" spans="1:3" s="5" customFormat="1">
      <c r="A9326" s="12"/>
      <c r="B9326" s="12"/>
      <c r="C9326" s="12"/>
    </row>
    <row r="9327" spans="1:3" s="5" customFormat="1">
      <c r="A9327" s="12"/>
      <c r="B9327" s="12"/>
      <c r="C9327" s="12"/>
    </row>
    <row r="9328" spans="1:3" s="5" customFormat="1">
      <c r="A9328" s="12"/>
      <c r="B9328" s="12"/>
      <c r="C9328" s="12"/>
    </row>
    <row r="9329" spans="1:3" s="5" customFormat="1">
      <c r="A9329" s="12"/>
      <c r="B9329" s="12"/>
      <c r="C9329" s="12"/>
    </row>
    <row r="9330" spans="1:3" s="5" customFormat="1">
      <c r="A9330" s="12"/>
      <c r="B9330" s="12"/>
      <c r="C9330" s="12"/>
    </row>
    <row r="9331" spans="1:3" s="5" customFormat="1">
      <c r="A9331" s="12"/>
      <c r="B9331" s="12"/>
      <c r="C9331" s="12"/>
    </row>
    <row r="9332" spans="1:3" s="5" customFormat="1">
      <c r="A9332" s="12"/>
      <c r="B9332" s="12"/>
      <c r="C9332" s="12"/>
    </row>
    <row r="9333" spans="1:3" s="5" customFormat="1">
      <c r="A9333" s="12"/>
      <c r="B9333" s="12"/>
      <c r="C9333" s="12"/>
    </row>
    <row r="9334" spans="1:3" s="5" customFormat="1">
      <c r="A9334" s="12"/>
      <c r="B9334" s="12"/>
      <c r="C9334" s="12"/>
    </row>
    <row r="9335" spans="1:3" s="5" customFormat="1">
      <c r="A9335" s="12"/>
      <c r="B9335" s="12"/>
      <c r="C9335" s="12"/>
    </row>
    <row r="9336" spans="1:3" s="5" customFormat="1">
      <c r="A9336" s="12"/>
      <c r="B9336" s="12"/>
      <c r="C9336" s="12"/>
    </row>
    <row r="9337" spans="1:3" s="5" customFormat="1">
      <c r="A9337" s="12"/>
      <c r="B9337" s="12"/>
      <c r="C9337" s="12"/>
    </row>
    <row r="9338" spans="1:3" s="5" customFormat="1">
      <c r="A9338" s="12"/>
      <c r="B9338" s="12"/>
      <c r="C9338" s="12"/>
    </row>
    <row r="9339" spans="1:3" s="5" customFormat="1">
      <c r="A9339" s="12"/>
      <c r="B9339" s="12"/>
      <c r="C9339" s="12"/>
    </row>
    <row r="9340" spans="1:3" s="5" customFormat="1">
      <c r="A9340" s="12"/>
      <c r="B9340" s="12"/>
      <c r="C9340" s="12"/>
    </row>
    <row r="9341" spans="1:3" s="5" customFormat="1">
      <c r="A9341" s="12"/>
      <c r="B9341" s="12"/>
      <c r="C9341" s="12"/>
    </row>
    <row r="9342" spans="1:3" s="5" customFormat="1">
      <c r="A9342" s="12"/>
      <c r="B9342" s="12"/>
      <c r="C9342" s="12"/>
    </row>
    <row r="9343" spans="1:3" s="5" customFormat="1">
      <c r="A9343" s="12"/>
      <c r="B9343" s="12"/>
      <c r="C9343" s="12"/>
    </row>
    <row r="9344" spans="1:3" s="5" customFormat="1">
      <c r="A9344" s="12"/>
      <c r="B9344" s="12"/>
      <c r="C9344" s="12"/>
    </row>
    <row r="9345" spans="1:3" s="5" customFormat="1">
      <c r="A9345" s="12"/>
      <c r="B9345" s="12"/>
      <c r="C9345" s="12"/>
    </row>
    <row r="9346" spans="1:3" s="5" customFormat="1">
      <c r="A9346" s="12"/>
      <c r="B9346" s="12"/>
      <c r="C9346" s="12"/>
    </row>
    <row r="9347" spans="1:3" s="5" customFormat="1">
      <c r="A9347" s="12"/>
      <c r="B9347" s="12"/>
      <c r="C9347" s="12"/>
    </row>
    <row r="9348" spans="1:3" s="5" customFormat="1">
      <c r="A9348" s="12"/>
      <c r="B9348" s="12"/>
      <c r="C9348" s="12"/>
    </row>
    <row r="9349" spans="1:3" s="5" customFormat="1">
      <c r="A9349" s="12"/>
      <c r="B9349" s="12"/>
      <c r="C9349" s="12"/>
    </row>
    <row r="9350" spans="1:3" s="5" customFormat="1">
      <c r="A9350" s="12"/>
      <c r="B9350" s="12"/>
      <c r="C9350" s="12"/>
    </row>
    <row r="9351" spans="1:3" s="5" customFormat="1">
      <c r="A9351" s="12"/>
      <c r="B9351" s="12"/>
      <c r="C9351" s="12"/>
    </row>
    <row r="9352" spans="1:3" s="5" customFormat="1">
      <c r="A9352" s="12"/>
      <c r="B9352" s="12"/>
      <c r="C9352" s="12"/>
    </row>
    <row r="9353" spans="1:3" s="5" customFormat="1">
      <c r="A9353" s="12"/>
      <c r="B9353" s="12"/>
      <c r="C9353" s="12"/>
    </row>
    <row r="9354" spans="1:3" s="5" customFormat="1">
      <c r="A9354" s="12"/>
      <c r="B9354" s="12"/>
      <c r="C9354" s="12"/>
    </row>
    <row r="9355" spans="1:3" s="5" customFormat="1">
      <c r="A9355" s="12"/>
      <c r="B9355" s="12"/>
      <c r="C9355" s="12"/>
    </row>
    <row r="9356" spans="1:3" s="5" customFormat="1">
      <c r="A9356" s="12"/>
      <c r="B9356" s="12"/>
      <c r="C9356" s="12"/>
    </row>
    <row r="9357" spans="1:3" s="5" customFormat="1">
      <c r="A9357" s="12"/>
      <c r="B9357" s="12"/>
      <c r="C9357" s="12"/>
    </row>
    <row r="9358" spans="1:3" s="5" customFormat="1">
      <c r="A9358" s="12"/>
      <c r="B9358" s="12"/>
      <c r="C9358" s="12"/>
    </row>
    <row r="9359" spans="1:3" s="5" customFormat="1">
      <c r="A9359" s="12"/>
      <c r="B9359" s="12"/>
      <c r="C9359" s="12"/>
    </row>
    <row r="9360" spans="1:3" s="5" customFormat="1">
      <c r="A9360" s="12"/>
      <c r="B9360" s="12"/>
      <c r="C9360" s="12"/>
    </row>
    <row r="9361" spans="1:3" s="5" customFormat="1">
      <c r="A9361" s="12"/>
      <c r="B9361" s="12"/>
      <c r="C9361" s="12"/>
    </row>
    <row r="9362" spans="1:3" s="5" customFormat="1">
      <c r="A9362" s="12"/>
      <c r="B9362" s="12"/>
      <c r="C9362" s="12"/>
    </row>
    <row r="9363" spans="1:3" s="5" customFormat="1">
      <c r="A9363" s="12"/>
      <c r="B9363" s="12"/>
      <c r="C9363" s="12"/>
    </row>
    <row r="9364" spans="1:3" s="5" customFormat="1">
      <c r="A9364" s="12"/>
      <c r="B9364" s="12"/>
      <c r="C9364" s="12"/>
    </row>
    <row r="9365" spans="1:3" s="5" customFormat="1">
      <c r="A9365" s="12"/>
      <c r="B9365" s="12"/>
      <c r="C9365" s="12"/>
    </row>
    <row r="9366" spans="1:3" s="5" customFormat="1">
      <c r="A9366" s="12"/>
      <c r="B9366" s="12"/>
      <c r="C9366" s="12"/>
    </row>
    <row r="9367" spans="1:3" s="5" customFormat="1">
      <c r="A9367" s="12"/>
      <c r="B9367" s="12"/>
      <c r="C9367" s="12"/>
    </row>
    <row r="9368" spans="1:3" s="5" customFormat="1">
      <c r="A9368" s="12"/>
      <c r="B9368" s="12"/>
      <c r="C9368" s="12"/>
    </row>
    <row r="9369" spans="1:3" s="5" customFormat="1">
      <c r="A9369" s="12"/>
      <c r="B9369" s="12"/>
      <c r="C9369" s="12"/>
    </row>
    <row r="9370" spans="1:3" s="5" customFormat="1">
      <c r="A9370" s="12"/>
      <c r="B9370" s="12"/>
      <c r="C9370" s="12"/>
    </row>
    <row r="9371" spans="1:3" s="5" customFormat="1">
      <c r="A9371" s="12"/>
      <c r="B9371" s="12"/>
      <c r="C9371" s="12"/>
    </row>
    <row r="9372" spans="1:3" s="5" customFormat="1">
      <c r="A9372" s="12"/>
      <c r="B9372" s="12"/>
      <c r="C9372" s="12"/>
    </row>
    <row r="9373" spans="1:3" s="5" customFormat="1">
      <c r="A9373" s="12"/>
      <c r="B9373" s="12"/>
      <c r="C9373" s="12"/>
    </row>
    <row r="9374" spans="1:3" s="5" customFormat="1">
      <c r="A9374" s="12"/>
      <c r="B9374" s="12"/>
      <c r="C9374" s="12"/>
    </row>
    <row r="9375" spans="1:3" s="5" customFormat="1">
      <c r="A9375" s="12"/>
      <c r="B9375" s="12"/>
      <c r="C9375" s="12"/>
    </row>
    <row r="9376" spans="1:3" s="5" customFormat="1">
      <c r="A9376" s="12"/>
      <c r="B9376" s="12"/>
      <c r="C9376" s="12"/>
    </row>
    <row r="9377" spans="1:3" s="5" customFormat="1">
      <c r="A9377" s="12"/>
      <c r="B9377" s="12"/>
      <c r="C9377" s="12"/>
    </row>
    <row r="9378" spans="1:3" s="5" customFormat="1">
      <c r="A9378" s="12"/>
      <c r="B9378" s="12"/>
      <c r="C9378" s="12"/>
    </row>
    <row r="9379" spans="1:3" s="5" customFormat="1">
      <c r="A9379" s="12"/>
      <c r="B9379" s="12"/>
      <c r="C9379" s="12"/>
    </row>
    <row r="9380" spans="1:3" s="5" customFormat="1">
      <c r="A9380" s="12"/>
      <c r="B9380" s="12"/>
      <c r="C9380" s="12"/>
    </row>
    <row r="9381" spans="1:3" s="5" customFormat="1">
      <c r="A9381" s="12"/>
      <c r="B9381" s="12"/>
      <c r="C9381" s="12"/>
    </row>
    <row r="9382" spans="1:3" s="5" customFormat="1">
      <c r="A9382" s="12"/>
      <c r="B9382" s="12"/>
      <c r="C9382" s="12"/>
    </row>
    <row r="9383" spans="1:3" s="5" customFormat="1">
      <c r="A9383" s="12"/>
      <c r="B9383" s="12"/>
      <c r="C9383" s="12"/>
    </row>
    <row r="9384" spans="1:3" s="5" customFormat="1">
      <c r="A9384" s="12"/>
      <c r="B9384" s="12"/>
      <c r="C9384" s="12"/>
    </row>
    <row r="9385" spans="1:3" s="5" customFormat="1">
      <c r="A9385" s="12"/>
      <c r="B9385" s="12"/>
      <c r="C9385" s="12"/>
    </row>
    <row r="9386" spans="1:3" s="5" customFormat="1">
      <c r="A9386" s="12"/>
      <c r="B9386" s="12"/>
      <c r="C9386" s="12"/>
    </row>
    <row r="9387" spans="1:3" s="5" customFormat="1">
      <c r="A9387" s="12"/>
      <c r="B9387" s="12"/>
      <c r="C9387" s="12"/>
    </row>
    <row r="9388" spans="1:3" s="5" customFormat="1">
      <c r="A9388" s="12"/>
      <c r="B9388" s="12"/>
      <c r="C9388" s="12"/>
    </row>
    <row r="9389" spans="1:3" s="5" customFormat="1">
      <c r="A9389" s="12"/>
      <c r="B9389" s="12"/>
      <c r="C9389" s="12"/>
    </row>
    <row r="9390" spans="1:3" s="5" customFormat="1">
      <c r="A9390" s="12"/>
      <c r="B9390" s="12"/>
      <c r="C9390" s="12"/>
    </row>
    <row r="9391" spans="1:3" s="5" customFormat="1">
      <c r="A9391" s="12"/>
      <c r="B9391" s="12"/>
      <c r="C9391" s="12"/>
    </row>
    <row r="9392" spans="1:3" s="5" customFormat="1">
      <c r="A9392" s="12"/>
      <c r="B9392" s="12"/>
      <c r="C9392" s="12"/>
    </row>
    <row r="9393" spans="1:3" s="5" customFormat="1">
      <c r="A9393" s="12"/>
      <c r="B9393" s="12"/>
      <c r="C9393" s="12"/>
    </row>
    <row r="9394" spans="1:3" s="5" customFormat="1">
      <c r="A9394" s="12"/>
      <c r="B9394" s="12"/>
      <c r="C9394" s="12"/>
    </row>
    <row r="9395" spans="1:3" s="5" customFormat="1">
      <c r="A9395" s="12"/>
      <c r="B9395" s="12"/>
      <c r="C9395" s="12"/>
    </row>
    <row r="9396" spans="1:3" s="5" customFormat="1">
      <c r="A9396" s="12"/>
      <c r="B9396" s="12"/>
      <c r="C9396" s="12"/>
    </row>
    <row r="9397" spans="1:3" s="5" customFormat="1">
      <c r="A9397" s="12"/>
      <c r="B9397" s="12"/>
      <c r="C9397" s="12"/>
    </row>
    <row r="9398" spans="1:3" s="5" customFormat="1">
      <c r="A9398" s="12"/>
      <c r="B9398" s="12"/>
      <c r="C9398" s="12"/>
    </row>
    <row r="9399" spans="1:3" s="5" customFormat="1">
      <c r="A9399" s="12"/>
      <c r="B9399" s="12"/>
      <c r="C9399" s="12"/>
    </row>
    <row r="9400" spans="1:3" s="5" customFormat="1">
      <c r="A9400" s="12"/>
      <c r="B9400" s="12"/>
      <c r="C9400" s="12"/>
    </row>
    <row r="9401" spans="1:3" s="5" customFormat="1">
      <c r="A9401" s="12"/>
      <c r="B9401" s="12"/>
      <c r="C9401" s="12"/>
    </row>
    <row r="9402" spans="1:3" s="5" customFormat="1">
      <c r="A9402" s="12"/>
      <c r="B9402" s="12"/>
      <c r="C9402" s="12"/>
    </row>
    <row r="9403" spans="1:3" s="5" customFormat="1">
      <c r="A9403" s="12"/>
      <c r="B9403" s="12"/>
      <c r="C9403" s="12"/>
    </row>
    <row r="9404" spans="1:3" s="5" customFormat="1">
      <c r="A9404" s="12"/>
      <c r="B9404" s="12"/>
      <c r="C9404" s="12"/>
    </row>
    <row r="9405" spans="1:3" s="5" customFormat="1">
      <c r="A9405" s="12"/>
      <c r="B9405" s="12"/>
      <c r="C9405" s="12"/>
    </row>
    <row r="9406" spans="1:3" s="5" customFormat="1">
      <c r="A9406" s="12"/>
      <c r="B9406" s="12"/>
      <c r="C9406" s="12"/>
    </row>
    <row r="9407" spans="1:3" s="5" customFormat="1">
      <c r="A9407" s="12"/>
      <c r="B9407" s="12"/>
      <c r="C9407" s="12"/>
    </row>
    <row r="9408" spans="1:3" s="5" customFormat="1">
      <c r="A9408" s="12"/>
      <c r="B9408" s="12"/>
      <c r="C9408" s="12"/>
    </row>
    <row r="9409" spans="1:3" s="5" customFormat="1">
      <c r="A9409" s="12"/>
      <c r="B9409" s="12"/>
      <c r="C9409" s="12"/>
    </row>
    <row r="9410" spans="1:3" s="5" customFormat="1">
      <c r="A9410" s="12"/>
      <c r="B9410" s="12"/>
      <c r="C9410" s="12"/>
    </row>
    <row r="9411" spans="1:3" s="5" customFormat="1">
      <c r="A9411" s="12"/>
      <c r="B9411" s="12"/>
      <c r="C9411" s="12"/>
    </row>
    <row r="9412" spans="1:3" s="5" customFormat="1">
      <c r="A9412" s="12"/>
      <c r="B9412" s="12"/>
      <c r="C9412" s="12"/>
    </row>
    <row r="9413" spans="1:3" s="5" customFormat="1">
      <c r="A9413" s="12"/>
      <c r="B9413" s="12"/>
      <c r="C9413" s="12"/>
    </row>
    <row r="9414" spans="1:3" s="5" customFormat="1">
      <c r="A9414" s="12"/>
      <c r="B9414" s="12"/>
      <c r="C9414" s="12"/>
    </row>
    <row r="9415" spans="1:3" s="5" customFormat="1">
      <c r="A9415" s="12"/>
      <c r="B9415" s="12"/>
      <c r="C9415" s="12"/>
    </row>
    <row r="9416" spans="1:3" s="5" customFormat="1">
      <c r="A9416" s="12"/>
      <c r="B9416" s="12"/>
      <c r="C9416" s="12"/>
    </row>
    <row r="9417" spans="1:3" s="5" customFormat="1">
      <c r="A9417" s="12"/>
      <c r="B9417" s="12"/>
      <c r="C9417" s="12"/>
    </row>
    <row r="9418" spans="1:3" s="5" customFormat="1">
      <c r="A9418" s="12"/>
      <c r="B9418" s="12"/>
      <c r="C9418" s="12"/>
    </row>
    <row r="9419" spans="1:3" s="5" customFormat="1">
      <c r="A9419" s="12"/>
      <c r="B9419" s="12"/>
      <c r="C9419" s="12"/>
    </row>
    <row r="9420" spans="1:3" s="5" customFormat="1">
      <c r="A9420" s="12"/>
      <c r="B9420" s="12"/>
      <c r="C9420" s="12"/>
    </row>
    <row r="9421" spans="1:3" s="5" customFormat="1">
      <c r="A9421" s="12"/>
      <c r="B9421" s="12"/>
      <c r="C9421" s="12"/>
    </row>
    <row r="9422" spans="1:3" s="5" customFormat="1">
      <c r="A9422" s="12"/>
      <c r="B9422" s="12"/>
      <c r="C9422" s="12"/>
    </row>
    <row r="9423" spans="1:3" s="5" customFormat="1">
      <c r="A9423" s="12"/>
      <c r="B9423" s="12"/>
      <c r="C9423" s="12"/>
    </row>
    <row r="9424" spans="1:3" s="5" customFormat="1">
      <c r="A9424" s="12"/>
      <c r="B9424" s="12"/>
      <c r="C9424" s="12"/>
    </row>
    <row r="9425" spans="1:3" s="5" customFormat="1">
      <c r="A9425" s="12"/>
      <c r="B9425" s="12"/>
      <c r="C9425" s="12"/>
    </row>
    <row r="9426" spans="1:3" s="5" customFormat="1">
      <c r="A9426" s="12"/>
      <c r="B9426" s="12"/>
      <c r="C9426" s="12"/>
    </row>
    <row r="9427" spans="1:3" s="5" customFormat="1">
      <c r="A9427" s="12"/>
      <c r="B9427" s="12"/>
      <c r="C9427" s="12"/>
    </row>
    <row r="9428" spans="1:3" s="5" customFormat="1">
      <c r="A9428" s="12"/>
      <c r="B9428" s="12"/>
      <c r="C9428" s="12"/>
    </row>
    <row r="9429" spans="1:3" s="5" customFormat="1">
      <c r="A9429" s="12"/>
      <c r="B9429" s="12"/>
      <c r="C9429" s="12"/>
    </row>
    <row r="9430" spans="1:3" s="5" customFormat="1">
      <c r="A9430" s="12"/>
      <c r="B9430" s="12"/>
      <c r="C9430" s="12"/>
    </row>
    <row r="9431" spans="1:3" s="5" customFormat="1">
      <c r="A9431" s="12"/>
      <c r="B9431" s="12"/>
      <c r="C9431" s="12"/>
    </row>
    <row r="9432" spans="1:3" s="5" customFormat="1">
      <c r="A9432" s="12"/>
      <c r="B9432" s="12"/>
      <c r="C9432" s="12"/>
    </row>
    <row r="9433" spans="1:3" s="5" customFormat="1">
      <c r="A9433" s="12"/>
      <c r="B9433" s="12"/>
      <c r="C9433" s="12"/>
    </row>
    <row r="9434" spans="1:3" s="5" customFormat="1">
      <c r="A9434" s="12"/>
      <c r="B9434" s="12"/>
      <c r="C9434" s="12"/>
    </row>
    <row r="9435" spans="1:3" s="5" customFormat="1">
      <c r="A9435" s="12"/>
      <c r="B9435" s="12"/>
      <c r="C9435" s="12"/>
    </row>
    <row r="9436" spans="1:3" s="5" customFormat="1">
      <c r="A9436" s="12"/>
      <c r="B9436" s="12"/>
      <c r="C9436" s="12"/>
    </row>
    <row r="9437" spans="1:3" s="5" customFormat="1">
      <c r="A9437" s="12"/>
      <c r="B9437" s="12"/>
      <c r="C9437" s="12"/>
    </row>
    <row r="9438" spans="1:3" s="5" customFormat="1">
      <c r="A9438" s="12"/>
      <c r="B9438" s="12"/>
      <c r="C9438" s="12"/>
    </row>
    <row r="9439" spans="1:3" s="5" customFormat="1">
      <c r="A9439" s="12"/>
      <c r="B9439" s="12"/>
      <c r="C9439" s="12"/>
    </row>
    <row r="9440" spans="1:3" s="5" customFormat="1">
      <c r="A9440" s="12"/>
      <c r="B9440" s="12"/>
      <c r="C9440" s="12"/>
    </row>
    <row r="9441" spans="1:3" s="5" customFormat="1">
      <c r="A9441" s="12"/>
      <c r="B9441" s="12"/>
      <c r="C9441" s="12"/>
    </row>
    <row r="9442" spans="1:3" s="5" customFormat="1">
      <c r="A9442" s="12"/>
      <c r="B9442" s="12"/>
      <c r="C9442" s="12"/>
    </row>
    <row r="9443" spans="1:3" s="5" customFormat="1">
      <c r="A9443" s="12"/>
      <c r="B9443" s="12"/>
      <c r="C9443" s="12"/>
    </row>
    <row r="9444" spans="1:3" s="5" customFormat="1">
      <c r="A9444" s="12"/>
      <c r="B9444" s="12"/>
      <c r="C9444" s="12"/>
    </row>
    <row r="9445" spans="1:3" s="5" customFormat="1">
      <c r="A9445" s="12"/>
      <c r="B9445" s="12"/>
      <c r="C9445" s="12"/>
    </row>
    <row r="9446" spans="1:3" s="5" customFormat="1">
      <c r="A9446" s="12"/>
      <c r="B9446" s="12"/>
      <c r="C9446" s="12"/>
    </row>
    <row r="9447" spans="1:3" s="5" customFormat="1">
      <c r="A9447" s="12"/>
      <c r="B9447" s="12"/>
      <c r="C9447" s="12"/>
    </row>
    <row r="9448" spans="1:3" s="5" customFormat="1">
      <c r="A9448" s="12"/>
      <c r="B9448" s="12"/>
      <c r="C9448" s="12"/>
    </row>
    <row r="9449" spans="1:3" s="5" customFormat="1">
      <c r="A9449" s="12"/>
      <c r="B9449" s="12"/>
      <c r="C9449" s="12"/>
    </row>
    <row r="9450" spans="1:3" s="5" customFormat="1">
      <c r="A9450" s="12"/>
      <c r="B9450" s="12"/>
      <c r="C9450" s="12"/>
    </row>
    <row r="9451" spans="1:3" s="5" customFormat="1">
      <c r="A9451" s="12"/>
      <c r="B9451" s="12"/>
      <c r="C9451" s="12"/>
    </row>
    <row r="9452" spans="1:3" s="5" customFormat="1">
      <c r="A9452" s="12"/>
      <c r="B9452" s="12"/>
      <c r="C9452" s="12"/>
    </row>
    <row r="9453" spans="1:3" s="5" customFormat="1">
      <c r="A9453" s="12"/>
      <c r="B9453" s="12"/>
      <c r="C9453" s="12"/>
    </row>
    <row r="9454" spans="1:3" s="5" customFormat="1">
      <c r="A9454" s="12"/>
      <c r="B9454" s="12"/>
      <c r="C9454" s="12"/>
    </row>
    <row r="9455" spans="1:3" s="5" customFormat="1">
      <c r="A9455" s="12"/>
      <c r="B9455" s="12"/>
      <c r="C9455" s="12"/>
    </row>
    <row r="9456" spans="1:3" s="5" customFormat="1">
      <c r="A9456" s="12"/>
      <c r="B9456" s="12"/>
      <c r="C9456" s="12"/>
    </row>
    <row r="9457" spans="1:3" s="5" customFormat="1">
      <c r="A9457" s="12"/>
      <c r="B9457" s="12"/>
      <c r="C9457" s="12"/>
    </row>
    <row r="9458" spans="1:3" s="5" customFormat="1">
      <c r="A9458" s="12"/>
      <c r="B9458" s="12"/>
      <c r="C9458" s="12"/>
    </row>
    <row r="9459" spans="1:3" s="5" customFormat="1">
      <c r="A9459" s="12"/>
      <c r="B9459" s="12"/>
      <c r="C9459" s="12"/>
    </row>
    <row r="9460" spans="1:3" s="5" customFormat="1">
      <c r="A9460" s="12"/>
      <c r="B9460" s="12"/>
      <c r="C9460" s="12"/>
    </row>
    <row r="9461" spans="1:3" s="5" customFormat="1">
      <c r="A9461" s="12"/>
      <c r="B9461" s="12"/>
      <c r="C9461" s="12"/>
    </row>
    <row r="9462" spans="1:3" s="5" customFormat="1">
      <c r="A9462" s="12"/>
      <c r="B9462" s="12"/>
      <c r="C9462" s="12"/>
    </row>
    <row r="9463" spans="1:3" s="5" customFormat="1">
      <c r="A9463" s="12"/>
      <c r="B9463" s="12"/>
      <c r="C9463" s="12"/>
    </row>
    <row r="9464" spans="1:3" s="5" customFormat="1">
      <c r="A9464" s="12"/>
      <c r="B9464" s="12"/>
      <c r="C9464" s="12"/>
    </row>
    <row r="9465" spans="1:3" s="5" customFormat="1">
      <c r="A9465" s="12"/>
      <c r="B9465" s="12"/>
      <c r="C9465" s="12"/>
    </row>
    <row r="9466" spans="1:3" s="5" customFormat="1">
      <c r="A9466" s="12"/>
      <c r="B9466" s="12"/>
      <c r="C9466" s="12"/>
    </row>
    <row r="9467" spans="1:3" s="5" customFormat="1">
      <c r="A9467" s="12"/>
      <c r="B9467" s="12"/>
      <c r="C9467" s="12"/>
    </row>
    <row r="9468" spans="1:3" s="5" customFormat="1">
      <c r="A9468" s="12"/>
      <c r="B9468" s="12"/>
      <c r="C9468" s="12"/>
    </row>
    <row r="9469" spans="1:3" s="5" customFormat="1">
      <c r="A9469" s="12"/>
      <c r="B9469" s="12"/>
      <c r="C9469" s="12"/>
    </row>
    <row r="9470" spans="1:3" s="5" customFormat="1">
      <c r="A9470" s="12"/>
      <c r="B9470" s="12"/>
      <c r="C9470" s="12"/>
    </row>
    <row r="9471" spans="1:3" s="5" customFormat="1">
      <c r="A9471" s="12"/>
      <c r="B9471" s="12"/>
      <c r="C9471" s="12"/>
    </row>
    <row r="9472" spans="1:3" s="5" customFormat="1">
      <c r="A9472" s="12"/>
      <c r="B9472" s="12"/>
      <c r="C9472" s="12"/>
    </row>
    <row r="9473" spans="1:3" s="5" customFormat="1">
      <c r="A9473" s="12"/>
      <c r="B9473" s="12"/>
      <c r="C9473" s="12"/>
    </row>
    <row r="9474" spans="1:3" s="5" customFormat="1">
      <c r="A9474" s="12"/>
      <c r="B9474" s="12"/>
      <c r="C9474" s="12"/>
    </row>
    <row r="9475" spans="1:3" s="5" customFormat="1">
      <c r="A9475" s="12"/>
      <c r="B9475" s="12"/>
      <c r="C9475" s="12"/>
    </row>
    <row r="9476" spans="1:3" s="5" customFormat="1">
      <c r="A9476" s="12"/>
      <c r="B9476" s="12"/>
      <c r="C9476" s="12"/>
    </row>
    <row r="9477" spans="1:3" s="5" customFormat="1">
      <c r="A9477" s="12"/>
      <c r="B9477" s="12"/>
      <c r="C9477" s="12"/>
    </row>
    <row r="9478" spans="1:3" s="5" customFormat="1">
      <c r="A9478" s="12"/>
      <c r="B9478" s="12"/>
      <c r="C9478" s="12"/>
    </row>
    <row r="9479" spans="1:3" s="5" customFormat="1">
      <c r="A9479" s="12"/>
      <c r="B9479" s="12"/>
      <c r="C9479" s="12"/>
    </row>
    <row r="9480" spans="1:3" s="5" customFormat="1">
      <c r="A9480" s="12"/>
      <c r="B9480" s="12"/>
      <c r="C9480" s="12"/>
    </row>
    <row r="9481" spans="1:3" s="5" customFormat="1">
      <c r="A9481" s="12"/>
      <c r="B9481" s="12"/>
      <c r="C9481" s="12"/>
    </row>
    <row r="9482" spans="1:3" s="5" customFormat="1">
      <c r="A9482" s="12"/>
      <c r="B9482" s="12"/>
      <c r="C9482" s="12"/>
    </row>
    <row r="9483" spans="1:3" s="5" customFormat="1">
      <c r="A9483" s="12"/>
      <c r="B9483" s="12"/>
      <c r="C9483" s="12"/>
    </row>
    <row r="9484" spans="1:3" s="5" customFormat="1">
      <c r="A9484" s="12"/>
      <c r="B9484" s="12"/>
      <c r="C9484" s="12"/>
    </row>
    <row r="9485" spans="1:3" s="5" customFormat="1">
      <c r="A9485" s="12"/>
      <c r="B9485" s="12"/>
      <c r="C9485" s="12"/>
    </row>
    <row r="9486" spans="1:3" s="5" customFormat="1">
      <c r="A9486" s="12"/>
      <c r="B9486" s="12"/>
      <c r="C9486" s="12"/>
    </row>
    <row r="9487" spans="1:3" s="5" customFormat="1">
      <c r="A9487" s="12"/>
      <c r="B9487" s="12"/>
      <c r="C9487" s="12"/>
    </row>
    <row r="9488" spans="1:3" s="5" customFormat="1">
      <c r="A9488" s="12"/>
      <c r="B9488" s="12"/>
      <c r="C9488" s="12"/>
    </row>
    <row r="9489" spans="1:3" s="5" customFormat="1">
      <c r="A9489" s="12"/>
      <c r="B9489" s="12"/>
      <c r="C9489" s="12"/>
    </row>
    <row r="9490" spans="1:3" s="5" customFormat="1">
      <c r="A9490" s="12"/>
      <c r="B9490" s="12"/>
      <c r="C9490" s="12"/>
    </row>
    <row r="9491" spans="1:3" s="5" customFormat="1">
      <c r="A9491" s="12"/>
      <c r="B9491" s="12"/>
      <c r="C9491" s="12"/>
    </row>
    <row r="9492" spans="1:3" s="5" customFormat="1">
      <c r="A9492" s="12"/>
      <c r="B9492" s="12"/>
      <c r="C9492" s="12"/>
    </row>
    <row r="9493" spans="1:3" s="5" customFormat="1">
      <c r="A9493" s="12"/>
      <c r="B9493" s="12"/>
      <c r="C9493" s="12"/>
    </row>
    <row r="9494" spans="1:3" s="5" customFormat="1">
      <c r="A9494" s="12"/>
      <c r="B9494" s="12"/>
      <c r="C9494" s="12"/>
    </row>
    <row r="9495" spans="1:3" s="5" customFormat="1">
      <c r="A9495" s="12"/>
      <c r="B9495" s="12"/>
      <c r="C9495" s="12"/>
    </row>
    <row r="9496" spans="1:3" s="5" customFormat="1">
      <c r="A9496" s="12"/>
      <c r="B9496" s="12"/>
      <c r="C9496" s="12"/>
    </row>
    <row r="9497" spans="1:3" s="5" customFormat="1">
      <c r="A9497" s="12"/>
      <c r="B9497" s="12"/>
      <c r="C9497" s="12"/>
    </row>
    <row r="9498" spans="1:3" s="5" customFormat="1">
      <c r="A9498" s="12"/>
      <c r="B9498" s="12"/>
      <c r="C9498" s="12"/>
    </row>
    <row r="9499" spans="1:3" s="5" customFormat="1">
      <c r="A9499" s="12"/>
      <c r="B9499" s="12"/>
      <c r="C9499" s="12"/>
    </row>
    <row r="9500" spans="1:3" s="5" customFormat="1">
      <c r="A9500" s="12"/>
      <c r="B9500" s="12"/>
      <c r="C9500" s="12"/>
    </row>
    <row r="9501" spans="1:3" s="5" customFormat="1">
      <c r="A9501" s="12"/>
      <c r="B9501" s="12"/>
      <c r="C9501" s="12"/>
    </row>
    <row r="9502" spans="1:3" s="5" customFormat="1">
      <c r="A9502" s="12"/>
      <c r="B9502" s="12"/>
      <c r="C9502" s="12"/>
    </row>
    <row r="9503" spans="1:3" s="5" customFormat="1">
      <c r="A9503" s="12"/>
      <c r="B9503" s="12"/>
      <c r="C9503" s="12"/>
    </row>
    <row r="9504" spans="1:3" s="5" customFormat="1">
      <c r="A9504" s="12"/>
      <c r="B9504" s="12"/>
      <c r="C9504" s="12"/>
    </row>
    <row r="9505" spans="1:3" s="5" customFormat="1">
      <c r="A9505" s="12"/>
      <c r="B9505" s="12"/>
      <c r="C9505" s="12"/>
    </row>
    <row r="9506" spans="1:3" s="5" customFormat="1">
      <c r="A9506" s="12"/>
      <c r="B9506" s="12"/>
      <c r="C9506" s="12"/>
    </row>
    <row r="9507" spans="1:3" s="5" customFormat="1">
      <c r="A9507" s="12"/>
      <c r="B9507" s="12"/>
      <c r="C9507" s="12"/>
    </row>
    <row r="9508" spans="1:3" s="5" customFormat="1">
      <c r="A9508" s="12"/>
      <c r="B9508" s="12"/>
      <c r="C9508" s="12"/>
    </row>
    <row r="9509" spans="1:3" s="5" customFormat="1">
      <c r="A9509" s="12"/>
      <c r="B9509" s="12"/>
      <c r="C9509" s="12"/>
    </row>
    <row r="9510" spans="1:3" s="5" customFormat="1">
      <c r="A9510" s="12"/>
      <c r="B9510" s="12"/>
      <c r="C9510" s="12"/>
    </row>
    <row r="9511" spans="1:3" s="5" customFormat="1">
      <c r="A9511" s="12"/>
      <c r="B9511" s="12"/>
      <c r="C9511" s="12"/>
    </row>
    <row r="9512" spans="1:3" s="5" customFormat="1">
      <c r="A9512" s="12"/>
      <c r="B9512" s="12"/>
      <c r="C9512" s="12"/>
    </row>
    <row r="9513" spans="1:3" s="5" customFormat="1">
      <c r="A9513" s="12"/>
      <c r="B9513" s="12"/>
      <c r="C9513" s="12"/>
    </row>
    <row r="9514" spans="1:3" s="5" customFormat="1">
      <c r="A9514" s="12"/>
      <c r="B9514" s="12"/>
      <c r="C9514" s="12"/>
    </row>
    <row r="9515" spans="1:3" s="5" customFormat="1">
      <c r="A9515" s="12"/>
      <c r="B9515" s="12"/>
      <c r="C9515" s="12"/>
    </row>
    <row r="9516" spans="1:3" s="5" customFormat="1">
      <c r="A9516" s="12"/>
      <c r="B9516" s="12"/>
      <c r="C9516" s="12"/>
    </row>
    <row r="9517" spans="1:3" s="5" customFormat="1">
      <c r="A9517" s="12"/>
      <c r="B9517" s="12"/>
      <c r="C9517" s="12"/>
    </row>
    <row r="9518" spans="1:3" s="5" customFormat="1">
      <c r="A9518" s="12"/>
      <c r="B9518" s="12"/>
      <c r="C9518" s="12"/>
    </row>
    <row r="9519" spans="1:3" s="5" customFormat="1">
      <c r="A9519" s="12"/>
      <c r="B9519" s="12"/>
      <c r="C9519" s="12"/>
    </row>
    <row r="9520" spans="1:3" s="5" customFormat="1">
      <c r="A9520" s="12"/>
      <c r="B9520" s="12"/>
      <c r="C9520" s="12"/>
    </row>
    <row r="9521" spans="1:3" s="5" customFormat="1">
      <c r="A9521" s="12"/>
      <c r="B9521" s="12"/>
      <c r="C9521" s="12"/>
    </row>
    <row r="9522" spans="1:3" s="5" customFormat="1">
      <c r="A9522" s="12"/>
      <c r="B9522" s="12"/>
      <c r="C9522" s="12"/>
    </row>
    <row r="9523" spans="1:3" s="5" customFormat="1">
      <c r="A9523" s="12"/>
      <c r="B9523" s="12"/>
      <c r="C9523" s="12"/>
    </row>
    <row r="9524" spans="1:3" s="5" customFormat="1">
      <c r="A9524" s="12"/>
      <c r="B9524" s="12"/>
      <c r="C9524" s="12"/>
    </row>
    <row r="9525" spans="1:3" s="5" customFormat="1">
      <c r="A9525" s="12"/>
      <c r="B9525" s="12"/>
      <c r="C9525" s="12"/>
    </row>
    <row r="9526" spans="1:3" s="5" customFormat="1">
      <c r="A9526" s="12"/>
      <c r="B9526" s="12"/>
      <c r="C9526" s="12"/>
    </row>
    <row r="9527" spans="1:3" s="5" customFormat="1">
      <c r="A9527" s="12"/>
      <c r="B9527" s="12"/>
      <c r="C9527" s="12"/>
    </row>
    <row r="9528" spans="1:3" s="5" customFormat="1">
      <c r="A9528" s="12"/>
      <c r="B9528" s="12"/>
      <c r="C9528" s="12"/>
    </row>
    <row r="9529" spans="1:3" s="5" customFormat="1">
      <c r="A9529" s="12"/>
      <c r="B9529" s="12"/>
      <c r="C9529" s="12"/>
    </row>
    <row r="9530" spans="1:3" s="5" customFormat="1">
      <c r="A9530" s="12"/>
      <c r="B9530" s="12"/>
      <c r="C9530" s="12"/>
    </row>
    <row r="9531" spans="1:3" s="5" customFormat="1">
      <c r="A9531" s="12"/>
      <c r="B9531" s="12"/>
      <c r="C9531" s="12"/>
    </row>
    <row r="9532" spans="1:3" s="5" customFormat="1">
      <c r="A9532" s="12"/>
      <c r="B9532" s="12"/>
      <c r="C9532" s="12"/>
    </row>
    <row r="9533" spans="1:3" s="5" customFormat="1">
      <c r="A9533" s="12"/>
      <c r="B9533" s="12"/>
      <c r="C9533" s="12"/>
    </row>
    <row r="9534" spans="1:3" s="5" customFormat="1">
      <c r="A9534" s="12"/>
      <c r="B9534" s="12"/>
      <c r="C9534" s="12"/>
    </row>
    <row r="9535" spans="1:3" s="5" customFormat="1">
      <c r="A9535" s="12"/>
      <c r="B9535" s="12"/>
      <c r="C9535" s="12"/>
    </row>
    <row r="9536" spans="1:3" s="5" customFormat="1">
      <c r="A9536" s="12"/>
      <c r="B9536" s="12"/>
      <c r="C9536" s="12"/>
    </row>
    <row r="9537" spans="1:3" s="5" customFormat="1">
      <c r="A9537" s="12"/>
      <c r="B9537" s="12"/>
      <c r="C9537" s="12"/>
    </row>
    <row r="9538" spans="1:3" s="5" customFormat="1">
      <c r="A9538" s="12"/>
      <c r="B9538" s="12"/>
      <c r="C9538" s="12"/>
    </row>
    <row r="9539" spans="1:3" s="5" customFormat="1">
      <c r="A9539" s="12"/>
      <c r="B9539" s="12"/>
      <c r="C9539" s="12"/>
    </row>
    <row r="9540" spans="1:3" s="5" customFormat="1">
      <c r="A9540" s="12"/>
      <c r="B9540" s="12"/>
      <c r="C9540" s="12"/>
    </row>
    <row r="9541" spans="1:3" s="5" customFormat="1">
      <c r="A9541" s="12"/>
      <c r="B9541" s="12"/>
      <c r="C9541" s="12"/>
    </row>
    <row r="9542" spans="1:3" s="5" customFormat="1">
      <c r="A9542" s="12"/>
      <c r="B9542" s="12"/>
      <c r="C9542" s="12"/>
    </row>
    <row r="9543" spans="1:3" s="5" customFormat="1">
      <c r="A9543" s="12"/>
      <c r="B9543" s="12"/>
      <c r="C9543" s="12"/>
    </row>
    <row r="9544" spans="1:3" s="5" customFormat="1">
      <c r="A9544" s="12"/>
      <c r="B9544" s="12"/>
      <c r="C9544" s="12"/>
    </row>
    <row r="9545" spans="1:3" s="5" customFormat="1">
      <c r="A9545" s="12"/>
      <c r="B9545" s="12"/>
      <c r="C9545" s="12"/>
    </row>
    <row r="9546" spans="1:3" s="5" customFormat="1">
      <c r="A9546" s="12"/>
      <c r="B9546" s="12"/>
      <c r="C9546" s="12"/>
    </row>
    <row r="9547" spans="1:3" s="5" customFormat="1">
      <c r="A9547" s="12"/>
      <c r="B9547" s="12"/>
      <c r="C9547" s="12"/>
    </row>
    <row r="9548" spans="1:3" s="5" customFormat="1">
      <c r="A9548" s="12"/>
      <c r="B9548" s="12"/>
      <c r="C9548" s="12"/>
    </row>
    <row r="9549" spans="1:3" s="5" customFormat="1">
      <c r="A9549" s="12"/>
      <c r="B9549" s="12"/>
      <c r="C9549" s="12"/>
    </row>
    <row r="9550" spans="1:3" s="5" customFormat="1">
      <c r="A9550" s="12"/>
      <c r="B9550" s="12"/>
      <c r="C9550" s="12"/>
    </row>
    <row r="9551" spans="1:3" s="5" customFormat="1">
      <c r="A9551" s="12"/>
      <c r="B9551" s="12"/>
      <c r="C9551" s="12"/>
    </row>
    <row r="9552" spans="1:3" s="5" customFormat="1">
      <c r="A9552" s="12"/>
      <c r="B9552" s="12"/>
      <c r="C9552" s="12"/>
    </row>
    <row r="9553" spans="1:3" s="5" customFormat="1">
      <c r="A9553" s="12"/>
      <c r="B9553" s="12"/>
      <c r="C9553" s="12"/>
    </row>
    <row r="9554" spans="1:3" s="5" customFormat="1">
      <c r="A9554" s="12"/>
      <c r="B9554" s="12"/>
      <c r="C9554" s="12"/>
    </row>
    <row r="9555" spans="1:3" s="5" customFormat="1">
      <c r="A9555" s="12"/>
      <c r="B9555" s="12"/>
      <c r="C9555" s="12"/>
    </row>
    <row r="9556" spans="1:3" s="5" customFormat="1">
      <c r="A9556" s="12"/>
      <c r="B9556" s="12"/>
      <c r="C9556" s="12"/>
    </row>
    <row r="9557" spans="1:3" s="5" customFormat="1">
      <c r="A9557" s="12"/>
      <c r="B9557" s="12"/>
      <c r="C9557" s="12"/>
    </row>
    <row r="9558" spans="1:3" s="5" customFormat="1">
      <c r="A9558" s="12"/>
      <c r="B9558" s="12"/>
      <c r="C9558" s="12"/>
    </row>
    <row r="9559" spans="1:3" s="5" customFormat="1">
      <c r="A9559" s="12"/>
      <c r="B9559" s="12"/>
      <c r="C9559" s="12"/>
    </row>
    <row r="9560" spans="1:3" s="5" customFormat="1">
      <c r="A9560" s="12"/>
      <c r="B9560" s="12"/>
      <c r="C9560" s="12"/>
    </row>
    <row r="9561" spans="1:3" s="5" customFormat="1">
      <c r="A9561" s="12"/>
      <c r="B9561" s="12"/>
      <c r="C9561" s="12"/>
    </row>
    <row r="9562" spans="1:3" s="5" customFormat="1">
      <c r="A9562" s="12"/>
      <c r="B9562" s="12"/>
      <c r="C9562" s="12"/>
    </row>
    <row r="9563" spans="1:3" s="5" customFormat="1">
      <c r="A9563" s="12"/>
      <c r="B9563" s="12"/>
      <c r="C9563" s="12"/>
    </row>
    <row r="9564" spans="1:3" s="5" customFormat="1">
      <c r="A9564" s="12"/>
      <c r="B9564" s="12"/>
      <c r="C9564" s="12"/>
    </row>
    <row r="9565" spans="1:3" s="5" customFormat="1">
      <c r="A9565" s="12"/>
      <c r="B9565" s="12"/>
      <c r="C9565" s="12"/>
    </row>
    <row r="9566" spans="1:3" s="5" customFormat="1">
      <c r="A9566" s="12"/>
      <c r="B9566" s="12"/>
      <c r="C9566" s="12"/>
    </row>
    <row r="9567" spans="1:3" s="5" customFormat="1">
      <c r="A9567" s="12"/>
      <c r="B9567" s="12"/>
      <c r="C9567" s="12"/>
    </row>
    <row r="9568" spans="1:3" s="5" customFormat="1">
      <c r="A9568" s="12"/>
      <c r="B9568" s="12"/>
      <c r="C9568" s="12"/>
    </row>
    <row r="9569" spans="1:3" s="5" customFormat="1">
      <c r="A9569" s="12"/>
      <c r="B9569" s="12"/>
      <c r="C9569" s="12"/>
    </row>
    <row r="9570" spans="1:3" s="5" customFormat="1">
      <c r="A9570" s="12"/>
      <c r="B9570" s="12"/>
      <c r="C9570" s="12"/>
    </row>
    <row r="9571" spans="1:3" s="5" customFormat="1">
      <c r="A9571" s="12"/>
      <c r="B9571" s="12"/>
      <c r="C9571" s="12"/>
    </row>
    <row r="9572" spans="1:3" s="5" customFormat="1">
      <c r="A9572" s="12"/>
      <c r="B9572" s="12"/>
      <c r="C9572" s="12"/>
    </row>
    <row r="9573" spans="1:3" s="5" customFormat="1">
      <c r="A9573" s="12"/>
      <c r="B9573" s="12"/>
      <c r="C9573" s="12"/>
    </row>
    <row r="9574" spans="1:3" s="5" customFormat="1">
      <c r="A9574" s="12"/>
      <c r="B9574" s="12"/>
      <c r="C9574" s="12"/>
    </row>
    <row r="9575" spans="1:3" s="5" customFormat="1">
      <c r="A9575" s="12"/>
      <c r="B9575" s="12"/>
      <c r="C9575" s="12"/>
    </row>
    <row r="9576" spans="1:3" s="5" customFormat="1">
      <c r="A9576" s="12"/>
      <c r="B9576" s="12"/>
      <c r="C9576" s="12"/>
    </row>
    <row r="9577" spans="1:3" s="5" customFormat="1">
      <c r="A9577" s="12"/>
      <c r="B9577" s="12"/>
      <c r="C9577" s="12"/>
    </row>
    <row r="9578" spans="1:3" s="5" customFormat="1">
      <c r="A9578" s="12"/>
      <c r="B9578" s="12"/>
      <c r="C9578" s="12"/>
    </row>
    <row r="9579" spans="1:3" s="5" customFormat="1">
      <c r="A9579" s="12"/>
      <c r="B9579" s="12"/>
      <c r="C9579" s="12"/>
    </row>
    <row r="9580" spans="1:3" s="5" customFormat="1">
      <c r="A9580" s="12"/>
      <c r="B9580" s="12"/>
      <c r="C9580" s="12"/>
    </row>
    <row r="9581" spans="1:3" s="5" customFormat="1">
      <c r="A9581" s="12"/>
      <c r="B9581" s="12"/>
      <c r="C9581" s="12"/>
    </row>
    <row r="9582" spans="1:3" s="5" customFormat="1">
      <c r="A9582" s="12"/>
      <c r="B9582" s="12"/>
      <c r="C9582" s="12"/>
    </row>
    <row r="9583" spans="1:3" s="5" customFormat="1">
      <c r="A9583" s="12"/>
      <c r="B9583" s="12"/>
      <c r="C9583" s="12"/>
    </row>
    <row r="9584" spans="1:3" s="5" customFormat="1">
      <c r="A9584" s="12"/>
      <c r="B9584" s="12"/>
      <c r="C9584" s="12"/>
    </row>
    <row r="9585" spans="1:3" s="5" customFormat="1">
      <c r="A9585" s="12"/>
      <c r="B9585" s="12"/>
      <c r="C9585" s="12"/>
    </row>
    <row r="9586" spans="1:3" s="5" customFormat="1">
      <c r="A9586" s="12"/>
      <c r="B9586" s="12"/>
      <c r="C9586" s="12"/>
    </row>
    <row r="9587" spans="1:3" s="5" customFormat="1">
      <c r="A9587" s="12"/>
      <c r="B9587" s="12"/>
      <c r="C9587" s="12"/>
    </row>
    <row r="9588" spans="1:3" s="5" customFormat="1">
      <c r="A9588" s="12"/>
      <c r="B9588" s="12"/>
      <c r="C9588" s="12"/>
    </row>
    <row r="9589" spans="1:3" s="5" customFormat="1">
      <c r="A9589" s="12"/>
      <c r="B9589" s="12"/>
      <c r="C9589" s="12"/>
    </row>
    <row r="9590" spans="1:3" s="5" customFormat="1">
      <c r="A9590" s="12"/>
      <c r="B9590" s="12"/>
      <c r="C9590" s="12"/>
    </row>
    <row r="9591" spans="1:3" s="5" customFormat="1">
      <c r="A9591" s="12"/>
      <c r="B9591" s="12"/>
      <c r="C9591" s="12"/>
    </row>
    <row r="9592" spans="1:3" s="5" customFormat="1">
      <c r="A9592" s="12"/>
      <c r="B9592" s="12"/>
      <c r="C9592" s="12"/>
    </row>
    <row r="9593" spans="1:3" s="5" customFormat="1">
      <c r="A9593" s="12"/>
      <c r="B9593" s="12"/>
      <c r="C9593" s="12"/>
    </row>
    <row r="9594" spans="1:3" s="5" customFormat="1">
      <c r="A9594" s="12"/>
      <c r="B9594" s="12"/>
      <c r="C9594" s="12"/>
    </row>
    <row r="9595" spans="1:3" s="5" customFormat="1">
      <c r="A9595" s="12"/>
      <c r="B9595" s="12"/>
      <c r="C9595" s="12"/>
    </row>
    <row r="9596" spans="1:3" s="5" customFormat="1">
      <c r="A9596" s="12"/>
      <c r="B9596" s="12"/>
      <c r="C9596" s="12"/>
    </row>
    <row r="9597" spans="1:3" s="5" customFormat="1">
      <c r="A9597" s="12"/>
      <c r="B9597" s="12"/>
      <c r="C9597" s="12"/>
    </row>
    <row r="9598" spans="1:3" s="5" customFormat="1">
      <c r="A9598" s="12"/>
      <c r="B9598" s="12"/>
      <c r="C9598" s="12"/>
    </row>
    <row r="9599" spans="1:3" s="5" customFormat="1">
      <c r="A9599" s="12"/>
      <c r="B9599" s="12"/>
      <c r="C9599" s="12"/>
    </row>
    <row r="9600" spans="1:3" s="5" customFormat="1">
      <c r="A9600" s="12"/>
      <c r="B9600" s="12"/>
      <c r="C9600" s="12"/>
    </row>
    <row r="9601" spans="1:3" s="5" customFormat="1">
      <c r="A9601" s="12"/>
      <c r="B9601" s="12"/>
      <c r="C9601" s="12"/>
    </row>
    <row r="9602" spans="1:3" s="5" customFormat="1">
      <c r="A9602" s="12"/>
      <c r="B9602" s="12"/>
      <c r="C9602" s="12"/>
    </row>
    <row r="9603" spans="1:3" s="5" customFormat="1">
      <c r="A9603" s="12"/>
      <c r="B9603" s="12"/>
      <c r="C9603" s="12"/>
    </row>
    <row r="9604" spans="1:3" s="5" customFormat="1">
      <c r="A9604" s="12"/>
      <c r="B9604" s="12"/>
      <c r="C9604" s="12"/>
    </row>
    <row r="9605" spans="1:3" s="5" customFormat="1">
      <c r="A9605" s="12"/>
      <c r="B9605" s="12"/>
      <c r="C9605" s="12"/>
    </row>
    <row r="9606" spans="1:3" s="5" customFormat="1">
      <c r="A9606" s="12"/>
      <c r="B9606" s="12"/>
      <c r="C9606" s="12"/>
    </row>
    <row r="9607" spans="1:3" s="5" customFormat="1">
      <c r="A9607" s="12"/>
      <c r="B9607" s="12"/>
      <c r="C9607" s="12"/>
    </row>
    <row r="9608" spans="1:3" s="5" customFormat="1">
      <c r="A9608" s="12"/>
      <c r="B9608" s="12"/>
      <c r="C9608" s="12"/>
    </row>
    <row r="9609" spans="1:3" s="5" customFormat="1">
      <c r="A9609" s="12"/>
      <c r="B9609" s="12"/>
      <c r="C9609" s="12"/>
    </row>
    <row r="9610" spans="1:3" s="5" customFormat="1">
      <c r="A9610" s="12"/>
      <c r="B9610" s="12"/>
      <c r="C9610" s="12"/>
    </row>
    <row r="9611" spans="1:3" s="5" customFormat="1">
      <c r="A9611" s="12"/>
      <c r="B9611" s="12"/>
      <c r="C9611" s="12"/>
    </row>
    <row r="9612" spans="1:3" s="5" customFormat="1">
      <c r="A9612" s="12"/>
      <c r="B9612" s="12"/>
      <c r="C9612" s="12"/>
    </row>
    <row r="9613" spans="1:3" s="5" customFormat="1">
      <c r="A9613" s="12"/>
      <c r="B9613" s="12"/>
      <c r="C9613" s="12"/>
    </row>
    <row r="9614" spans="1:3" s="5" customFormat="1">
      <c r="A9614" s="12"/>
      <c r="B9614" s="12"/>
      <c r="C9614" s="12"/>
    </row>
    <row r="9615" spans="1:3" s="5" customFormat="1">
      <c r="A9615" s="12"/>
      <c r="B9615" s="12"/>
      <c r="C9615" s="12"/>
    </row>
    <row r="9616" spans="1:3" s="5" customFormat="1">
      <c r="A9616" s="12"/>
      <c r="B9616" s="12"/>
      <c r="C9616" s="12"/>
    </row>
    <row r="9617" spans="1:3" s="5" customFormat="1">
      <c r="A9617" s="12"/>
      <c r="B9617" s="12"/>
      <c r="C9617" s="12"/>
    </row>
    <row r="9618" spans="1:3" s="5" customFormat="1">
      <c r="A9618" s="12"/>
      <c r="B9618" s="12"/>
      <c r="C9618" s="12"/>
    </row>
    <row r="9619" spans="1:3" s="5" customFormat="1">
      <c r="A9619" s="12"/>
      <c r="B9619" s="12"/>
      <c r="C9619" s="12"/>
    </row>
    <row r="9620" spans="1:3" s="5" customFormat="1">
      <c r="A9620" s="12"/>
      <c r="B9620" s="12"/>
      <c r="C9620" s="12"/>
    </row>
    <row r="9621" spans="1:3" s="5" customFormat="1">
      <c r="A9621" s="12"/>
      <c r="B9621" s="12"/>
      <c r="C9621" s="12"/>
    </row>
    <row r="9622" spans="1:3" s="5" customFormat="1">
      <c r="A9622" s="12"/>
      <c r="B9622" s="12"/>
      <c r="C9622" s="12"/>
    </row>
    <row r="9623" spans="1:3" s="5" customFormat="1">
      <c r="A9623" s="12"/>
      <c r="B9623" s="12"/>
      <c r="C9623" s="12"/>
    </row>
    <row r="9624" spans="1:3" s="5" customFormat="1">
      <c r="A9624" s="12"/>
      <c r="B9624" s="12"/>
      <c r="C9624" s="12"/>
    </row>
    <row r="9625" spans="1:3" s="5" customFormat="1">
      <c r="A9625" s="12"/>
      <c r="B9625" s="12"/>
      <c r="C9625" s="12"/>
    </row>
    <row r="9626" spans="1:3" s="5" customFormat="1">
      <c r="A9626" s="12"/>
      <c r="B9626" s="12"/>
      <c r="C9626" s="12"/>
    </row>
    <row r="9627" spans="1:3" s="5" customFormat="1">
      <c r="A9627" s="12"/>
      <c r="B9627" s="12"/>
      <c r="C9627" s="12"/>
    </row>
    <row r="9628" spans="1:3" s="5" customFormat="1">
      <c r="A9628" s="12"/>
      <c r="B9628" s="12"/>
      <c r="C9628" s="12"/>
    </row>
    <row r="9629" spans="1:3" s="5" customFormat="1">
      <c r="A9629" s="12"/>
      <c r="B9629" s="12"/>
      <c r="C9629" s="12"/>
    </row>
    <row r="9630" spans="1:3" s="5" customFormat="1">
      <c r="A9630" s="12"/>
      <c r="B9630" s="12"/>
      <c r="C9630" s="12"/>
    </row>
    <row r="9631" spans="1:3" s="5" customFormat="1">
      <c r="A9631" s="12"/>
      <c r="B9631" s="12"/>
      <c r="C9631" s="12"/>
    </row>
    <row r="9632" spans="1:3" s="5" customFormat="1">
      <c r="A9632" s="12"/>
      <c r="B9632" s="12"/>
      <c r="C9632" s="12"/>
    </row>
    <row r="9633" spans="1:3" s="5" customFormat="1">
      <c r="A9633" s="12"/>
      <c r="B9633" s="12"/>
      <c r="C9633" s="12"/>
    </row>
    <row r="9634" spans="1:3" s="5" customFormat="1">
      <c r="A9634" s="12"/>
      <c r="B9634" s="12"/>
      <c r="C9634" s="12"/>
    </row>
    <row r="9635" spans="1:3" s="5" customFormat="1">
      <c r="A9635" s="12"/>
      <c r="B9635" s="12"/>
      <c r="C9635" s="12"/>
    </row>
    <row r="9636" spans="1:3" s="5" customFormat="1">
      <c r="A9636" s="12"/>
      <c r="B9636" s="12"/>
      <c r="C9636" s="12"/>
    </row>
    <row r="9637" spans="1:3" s="5" customFormat="1">
      <c r="A9637" s="12"/>
      <c r="B9637" s="12"/>
      <c r="C9637" s="12"/>
    </row>
    <row r="9638" spans="1:3" s="5" customFormat="1">
      <c r="A9638" s="12"/>
      <c r="B9638" s="12"/>
      <c r="C9638" s="12"/>
    </row>
    <row r="9639" spans="1:3" s="5" customFormat="1">
      <c r="A9639" s="12"/>
      <c r="B9639" s="12"/>
      <c r="C9639" s="12"/>
    </row>
    <row r="9640" spans="1:3" s="5" customFormat="1">
      <c r="A9640" s="12"/>
      <c r="B9640" s="12"/>
      <c r="C9640" s="12"/>
    </row>
    <row r="9641" spans="1:3" s="5" customFormat="1">
      <c r="A9641" s="12"/>
      <c r="B9641" s="12"/>
      <c r="C9641" s="12"/>
    </row>
    <row r="9642" spans="1:3" s="5" customFormat="1">
      <c r="A9642" s="12"/>
      <c r="B9642" s="12"/>
      <c r="C9642" s="12"/>
    </row>
    <row r="9643" spans="1:3" s="5" customFormat="1">
      <c r="A9643" s="12"/>
      <c r="B9643" s="12"/>
      <c r="C9643" s="12"/>
    </row>
    <row r="9644" spans="1:3" s="5" customFormat="1">
      <c r="A9644" s="12"/>
      <c r="B9644" s="12"/>
      <c r="C9644" s="12"/>
    </row>
    <row r="9645" spans="1:3" s="5" customFormat="1">
      <c r="A9645" s="12"/>
      <c r="B9645" s="12"/>
      <c r="C9645" s="12"/>
    </row>
    <row r="9646" spans="1:3" s="5" customFormat="1">
      <c r="A9646" s="12"/>
      <c r="B9646" s="12"/>
      <c r="C9646" s="12"/>
    </row>
    <row r="9647" spans="1:3" s="5" customFormat="1">
      <c r="A9647" s="12"/>
      <c r="B9647" s="12"/>
      <c r="C9647" s="12"/>
    </row>
    <row r="9648" spans="1:3" s="5" customFormat="1">
      <c r="A9648" s="12"/>
      <c r="B9648" s="12"/>
      <c r="C9648" s="12"/>
    </row>
    <row r="9649" spans="1:3" s="5" customFormat="1">
      <c r="A9649" s="12"/>
      <c r="B9649" s="12"/>
      <c r="C9649" s="12"/>
    </row>
    <row r="9650" spans="1:3" s="5" customFormat="1">
      <c r="A9650" s="12"/>
      <c r="B9650" s="12"/>
      <c r="C9650" s="12"/>
    </row>
    <row r="9651" spans="1:3" s="5" customFormat="1">
      <c r="A9651" s="12"/>
      <c r="B9651" s="12"/>
      <c r="C9651" s="12"/>
    </row>
    <row r="9652" spans="1:3" s="5" customFormat="1">
      <c r="A9652" s="12"/>
      <c r="B9652" s="12"/>
      <c r="C9652" s="12"/>
    </row>
    <row r="9653" spans="1:3" s="5" customFormat="1">
      <c r="A9653" s="12"/>
      <c r="B9653" s="12"/>
      <c r="C9653" s="12"/>
    </row>
    <row r="9654" spans="1:3" s="5" customFormat="1">
      <c r="A9654" s="12"/>
      <c r="B9654" s="12"/>
      <c r="C9654" s="12"/>
    </row>
    <row r="9655" spans="1:3" s="5" customFormat="1">
      <c r="A9655" s="12"/>
      <c r="B9655" s="12"/>
      <c r="C9655" s="12"/>
    </row>
    <row r="9656" spans="1:3" s="5" customFormat="1">
      <c r="A9656" s="12"/>
      <c r="B9656" s="12"/>
      <c r="C9656" s="12"/>
    </row>
    <row r="9657" spans="1:3" s="5" customFormat="1">
      <c r="A9657" s="12"/>
      <c r="B9657" s="12"/>
      <c r="C9657" s="12"/>
    </row>
    <row r="9658" spans="1:3" s="5" customFormat="1">
      <c r="A9658" s="12"/>
      <c r="B9658" s="12"/>
      <c r="C9658" s="12"/>
    </row>
    <row r="9659" spans="1:3" s="5" customFormat="1">
      <c r="A9659" s="12"/>
      <c r="B9659" s="12"/>
      <c r="C9659" s="12"/>
    </row>
    <row r="9660" spans="1:3" s="5" customFormat="1">
      <c r="A9660" s="12"/>
      <c r="B9660" s="12"/>
      <c r="C9660" s="12"/>
    </row>
    <row r="9661" spans="1:3" s="5" customFormat="1">
      <c r="A9661" s="12"/>
      <c r="B9661" s="12"/>
      <c r="C9661" s="12"/>
    </row>
    <row r="9662" spans="1:3" s="5" customFormat="1">
      <c r="A9662" s="12"/>
      <c r="B9662" s="12"/>
      <c r="C9662" s="12"/>
    </row>
    <row r="9663" spans="1:3" s="5" customFormat="1">
      <c r="A9663" s="12"/>
      <c r="B9663" s="12"/>
      <c r="C9663" s="12"/>
    </row>
    <row r="9664" spans="1:3" s="5" customFormat="1">
      <c r="A9664" s="12"/>
      <c r="B9664" s="12"/>
      <c r="C9664" s="12"/>
    </row>
    <row r="9665" spans="1:3" s="5" customFormat="1">
      <c r="A9665" s="12"/>
      <c r="B9665" s="12"/>
      <c r="C9665" s="12"/>
    </row>
    <row r="9666" spans="1:3" s="5" customFormat="1">
      <c r="A9666" s="12"/>
      <c r="B9666" s="12"/>
      <c r="C9666" s="12"/>
    </row>
    <row r="9667" spans="1:3" s="5" customFormat="1">
      <c r="A9667" s="12"/>
      <c r="B9667" s="12"/>
      <c r="C9667" s="12"/>
    </row>
    <row r="9668" spans="1:3" s="5" customFormat="1">
      <c r="A9668" s="12"/>
      <c r="B9668" s="12"/>
      <c r="C9668" s="12"/>
    </row>
    <row r="9669" spans="1:3" s="5" customFormat="1">
      <c r="A9669" s="12"/>
      <c r="B9669" s="12"/>
      <c r="C9669" s="12"/>
    </row>
    <row r="9670" spans="1:3" s="5" customFormat="1">
      <c r="A9670" s="12"/>
      <c r="B9670" s="12"/>
      <c r="C9670" s="12"/>
    </row>
    <row r="9671" spans="1:3" s="5" customFormat="1">
      <c r="A9671" s="12"/>
      <c r="B9671" s="12"/>
      <c r="C9671" s="12"/>
    </row>
    <row r="9672" spans="1:3" s="5" customFormat="1">
      <c r="A9672" s="12"/>
      <c r="B9672" s="12"/>
      <c r="C9672" s="12"/>
    </row>
    <row r="9673" spans="1:3" s="5" customFormat="1">
      <c r="A9673" s="12"/>
      <c r="B9673" s="12"/>
      <c r="C9673" s="12"/>
    </row>
    <row r="9674" spans="1:3" s="5" customFormat="1">
      <c r="A9674" s="12"/>
      <c r="B9674" s="12"/>
      <c r="C9674" s="12"/>
    </row>
    <row r="9675" spans="1:3" s="5" customFormat="1">
      <c r="A9675" s="12"/>
      <c r="B9675" s="12"/>
      <c r="C9675" s="12"/>
    </row>
    <row r="9676" spans="1:3" s="5" customFormat="1">
      <c r="A9676" s="12"/>
      <c r="B9676" s="12"/>
      <c r="C9676" s="12"/>
    </row>
    <row r="9677" spans="1:3" s="5" customFormat="1">
      <c r="A9677" s="12"/>
      <c r="B9677" s="12"/>
      <c r="C9677" s="12"/>
    </row>
    <row r="9678" spans="1:3" s="5" customFormat="1">
      <c r="A9678" s="12"/>
      <c r="B9678" s="12"/>
      <c r="C9678" s="12"/>
    </row>
    <row r="9679" spans="1:3" s="5" customFormat="1">
      <c r="A9679" s="12"/>
      <c r="B9679" s="12"/>
      <c r="C9679" s="12"/>
    </row>
    <row r="9680" spans="1:3" s="5" customFormat="1">
      <c r="A9680" s="12"/>
      <c r="B9680" s="12"/>
      <c r="C9680" s="12"/>
    </row>
    <row r="9681" spans="1:3" s="5" customFormat="1">
      <c r="A9681" s="12"/>
      <c r="B9681" s="12"/>
      <c r="C9681" s="12"/>
    </row>
    <row r="9682" spans="1:3" s="5" customFormat="1">
      <c r="A9682" s="12"/>
      <c r="B9682" s="12"/>
      <c r="C9682" s="12"/>
    </row>
    <row r="9683" spans="1:3" s="5" customFormat="1">
      <c r="A9683" s="12"/>
      <c r="B9683" s="12"/>
      <c r="C9683" s="12"/>
    </row>
    <row r="9684" spans="1:3" s="5" customFormat="1">
      <c r="A9684" s="12"/>
      <c r="B9684" s="12"/>
      <c r="C9684" s="12"/>
    </row>
    <row r="9685" spans="1:3" s="5" customFormat="1">
      <c r="A9685" s="12"/>
      <c r="B9685" s="12"/>
      <c r="C9685" s="12"/>
    </row>
    <row r="9686" spans="1:3" s="5" customFormat="1">
      <c r="A9686" s="12"/>
      <c r="B9686" s="12"/>
      <c r="C9686" s="12"/>
    </row>
    <row r="9687" spans="1:3" s="5" customFormat="1">
      <c r="A9687" s="12"/>
      <c r="B9687" s="12"/>
      <c r="C9687" s="12"/>
    </row>
    <row r="9688" spans="1:3" s="5" customFormat="1">
      <c r="A9688" s="12"/>
      <c r="B9688" s="12"/>
      <c r="C9688" s="12"/>
    </row>
    <row r="9689" spans="1:3" s="5" customFormat="1">
      <c r="A9689" s="12"/>
      <c r="B9689" s="12"/>
      <c r="C9689" s="12"/>
    </row>
    <row r="9690" spans="1:3" s="5" customFormat="1">
      <c r="A9690" s="12"/>
      <c r="B9690" s="12"/>
      <c r="C9690" s="12"/>
    </row>
    <row r="9691" spans="1:3" s="5" customFormat="1">
      <c r="A9691" s="12"/>
      <c r="B9691" s="12"/>
      <c r="C9691" s="12"/>
    </row>
    <row r="9692" spans="1:3" s="5" customFormat="1">
      <c r="A9692" s="12"/>
      <c r="B9692" s="12"/>
      <c r="C9692" s="12"/>
    </row>
    <row r="9693" spans="1:3" s="5" customFormat="1">
      <c r="A9693" s="12"/>
      <c r="B9693" s="12"/>
      <c r="C9693" s="12"/>
    </row>
    <row r="9694" spans="1:3" s="5" customFormat="1">
      <c r="A9694" s="12"/>
      <c r="B9694" s="12"/>
      <c r="C9694" s="12"/>
    </row>
    <row r="9695" spans="1:3" s="5" customFormat="1">
      <c r="A9695" s="12"/>
      <c r="B9695" s="12"/>
      <c r="C9695" s="12"/>
    </row>
    <row r="9696" spans="1:3" s="5" customFormat="1">
      <c r="A9696" s="12"/>
      <c r="B9696" s="12"/>
      <c r="C9696" s="12"/>
    </row>
    <row r="9697" spans="1:3" s="5" customFormat="1">
      <c r="A9697" s="12"/>
      <c r="B9697" s="12"/>
      <c r="C9697" s="12"/>
    </row>
    <row r="9698" spans="1:3" s="5" customFormat="1">
      <c r="A9698" s="12"/>
      <c r="B9698" s="12"/>
      <c r="C9698" s="12"/>
    </row>
    <row r="9699" spans="1:3" s="5" customFormat="1">
      <c r="A9699" s="12"/>
      <c r="B9699" s="12"/>
      <c r="C9699" s="12"/>
    </row>
    <row r="9700" spans="1:3" s="5" customFormat="1">
      <c r="A9700" s="12"/>
      <c r="B9700" s="12"/>
      <c r="C9700" s="12"/>
    </row>
    <row r="9701" spans="1:3" s="5" customFormat="1">
      <c r="A9701" s="12"/>
      <c r="B9701" s="12"/>
      <c r="C9701" s="12"/>
    </row>
    <row r="9702" spans="1:3" s="5" customFormat="1">
      <c r="A9702" s="12"/>
      <c r="B9702" s="12"/>
      <c r="C9702" s="12"/>
    </row>
    <row r="9703" spans="1:3" s="5" customFormat="1">
      <c r="A9703" s="12"/>
      <c r="B9703" s="12"/>
      <c r="C9703" s="12"/>
    </row>
    <row r="9704" spans="1:3" s="5" customFormat="1">
      <c r="A9704" s="12"/>
      <c r="B9704" s="12"/>
      <c r="C9704" s="12"/>
    </row>
    <row r="9705" spans="1:3" s="5" customFormat="1">
      <c r="A9705" s="12"/>
      <c r="B9705" s="12"/>
      <c r="C9705" s="12"/>
    </row>
    <row r="9706" spans="1:3" s="5" customFormat="1">
      <c r="A9706" s="12"/>
      <c r="B9706" s="12"/>
      <c r="C9706" s="12"/>
    </row>
    <row r="9707" spans="1:3" s="5" customFormat="1">
      <c r="A9707" s="12"/>
      <c r="B9707" s="12"/>
      <c r="C9707" s="12"/>
    </row>
    <row r="9708" spans="1:3" s="5" customFormat="1">
      <c r="A9708" s="12"/>
      <c r="B9708" s="12"/>
      <c r="C9708" s="12"/>
    </row>
    <row r="9709" spans="1:3" s="5" customFormat="1">
      <c r="A9709" s="12"/>
      <c r="B9709" s="12"/>
      <c r="C9709" s="12"/>
    </row>
    <row r="9710" spans="1:3" s="5" customFormat="1">
      <c r="A9710" s="12"/>
      <c r="B9710" s="12"/>
      <c r="C9710" s="12"/>
    </row>
    <row r="9711" spans="1:3" s="5" customFormat="1">
      <c r="A9711" s="12"/>
      <c r="B9711" s="12"/>
      <c r="C9711" s="12"/>
    </row>
    <row r="9712" spans="1:3" s="5" customFormat="1">
      <c r="A9712" s="12"/>
      <c r="B9712" s="12"/>
      <c r="C9712" s="12"/>
    </row>
    <row r="9713" spans="1:3" s="5" customFormat="1">
      <c r="A9713" s="12"/>
      <c r="B9713" s="12"/>
      <c r="C9713" s="12"/>
    </row>
    <row r="9714" spans="1:3" s="5" customFormat="1">
      <c r="A9714" s="12"/>
      <c r="B9714" s="12"/>
      <c r="C9714" s="12"/>
    </row>
    <row r="9715" spans="1:3" s="5" customFormat="1">
      <c r="A9715" s="12"/>
      <c r="B9715" s="12"/>
      <c r="C9715" s="12"/>
    </row>
    <row r="9716" spans="1:3" s="5" customFormat="1">
      <c r="A9716" s="12"/>
      <c r="B9716" s="12"/>
      <c r="C9716" s="12"/>
    </row>
    <row r="9717" spans="1:3" s="5" customFormat="1">
      <c r="A9717" s="12"/>
      <c r="B9717" s="12"/>
      <c r="C9717" s="12"/>
    </row>
    <row r="9718" spans="1:3" s="5" customFormat="1">
      <c r="A9718" s="12"/>
      <c r="B9718" s="12"/>
      <c r="C9718" s="12"/>
    </row>
    <row r="9719" spans="1:3" s="5" customFormat="1">
      <c r="A9719" s="12"/>
      <c r="B9719" s="12"/>
      <c r="C9719" s="12"/>
    </row>
    <row r="9720" spans="1:3" s="5" customFormat="1">
      <c r="A9720" s="12"/>
      <c r="B9720" s="12"/>
      <c r="C9720" s="12"/>
    </row>
    <row r="9721" spans="1:3" s="5" customFormat="1">
      <c r="A9721" s="12"/>
      <c r="B9721" s="12"/>
      <c r="C9721" s="12"/>
    </row>
    <row r="9722" spans="1:3" s="5" customFormat="1">
      <c r="A9722" s="12"/>
      <c r="B9722" s="12"/>
      <c r="C9722" s="12"/>
    </row>
    <row r="9723" spans="1:3" s="5" customFormat="1">
      <c r="A9723" s="12"/>
      <c r="B9723" s="12"/>
      <c r="C9723" s="12"/>
    </row>
    <row r="9724" spans="1:3" s="5" customFormat="1">
      <c r="A9724" s="12"/>
      <c r="B9724" s="12"/>
      <c r="C9724" s="12"/>
    </row>
    <row r="9725" spans="1:3" s="5" customFormat="1">
      <c r="A9725" s="12"/>
      <c r="B9725" s="12"/>
      <c r="C9725" s="12"/>
    </row>
    <row r="9726" spans="1:3" s="5" customFormat="1">
      <c r="A9726" s="12"/>
      <c r="B9726" s="12"/>
      <c r="C9726" s="12"/>
    </row>
    <row r="9727" spans="1:3" s="5" customFormat="1">
      <c r="A9727" s="12"/>
      <c r="B9727" s="12"/>
      <c r="C9727" s="12"/>
    </row>
    <row r="9728" spans="1:3" s="5" customFormat="1">
      <c r="A9728" s="12"/>
      <c r="B9728" s="12"/>
      <c r="C9728" s="12"/>
    </row>
    <row r="9729" spans="1:3" s="5" customFormat="1">
      <c r="A9729" s="12"/>
      <c r="B9729" s="12"/>
      <c r="C9729" s="12"/>
    </row>
    <row r="9730" spans="1:3" s="5" customFormat="1">
      <c r="A9730" s="12"/>
      <c r="B9730" s="12"/>
      <c r="C9730" s="12"/>
    </row>
    <row r="9731" spans="1:3" s="5" customFormat="1">
      <c r="A9731" s="12"/>
      <c r="B9731" s="12"/>
      <c r="C9731" s="12"/>
    </row>
    <row r="9732" spans="1:3" s="5" customFormat="1">
      <c r="A9732" s="12"/>
      <c r="B9732" s="12"/>
      <c r="C9732" s="12"/>
    </row>
    <row r="9733" spans="1:3" s="5" customFormat="1">
      <c r="A9733" s="12"/>
      <c r="B9733" s="12"/>
      <c r="C9733" s="12"/>
    </row>
    <row r="9734" spans="1:3" s="5" customFormat="1">
      <c r="A9734" s="12"/>
      <c r="B9734" s="12"/>
      <c r="C9734" s="12"/>
    </row>
    <row r="9735" spans="1:3" s="5" customFormat="1">
      <c r="A9735" s="12"/>
      <c r="B9735" s="12"/>
      <c r="C9735" s="12"/>
    </row>
    <row r="9736" spans="1:3" s="5" customFormat="1">
      <c r="A9736" s="12"/>
      <c r="B9736" s="12"/>
      <c r="C9736" s="12"/>
    </row>
    <row r="9737" spans="1:3" s="5" customFormat="1">
      <c r="A9737" s="12"/>
      <c r="B9737" s="12"/>
      <c r="C9737" s="12"/>
    </row>
    <row r="9738" spans="1:3" s="5" customFormat="1">
      <c r="A9738" s="12"/>
      <c r="B9738" s="12"/>
      <c r="C9738" s="12"/>
    </row>
    <row r="9739" spans="1:3" s="5" customFormat="1">
      <c r="A9739" s="12"/>
      <c r="B9739" s="12"/>
      <c r="C9739" s="12"/>
    </row>
    <row r="9740" spans="1:3" s="5" customFormat="1">
      <c r="A9740" s="12"/>
      <c r="B9740" s="12"/>
      <c r="C9740" s="12"/>
    </row>
    <row r="9741" spans="1:3" s="5" customFormat="1">
      <c r="A9741" s="12"/>
      <c r="B9741" s="12"/>
      <c r="C9741" s="12"/>
    </row>
    <row r="9742" spans="1:3" s="5" customFormat="1">
      <c r="A9742" s="12"/>
      <c r="B9742" s="12"/>
      <c r="C9742" s="12"/>
    </row>
    <row r="9743" spans="1:3" s="5" customFormat="1">
      <c r="A9743" s="12"/>
      <c r="B9743" s="12"/>
      <c r="C9743" s="12"/>
    </row>
    <row r="9744" spans="1:3" s="5" customFormat="1">
      <c r="A9744" s="12"/>
      <c r="B9744" s="12"/>
      <c r="C9744" s="12"/>
    </row>
    <row r="9745" spans="1:3" s="5" customFormat="1">
      <c r="A9745" s="12"/>
      <c r="B9745" s="12"/>
      <c r="C9745" s="12"/>
    </row>
    <row r="9746" spans="1:3" s="5" customFormat="1">
      <c r="A9746" s="12"/>
      <c r="B9746" s="12"/>
      <c r="C9746" s="12"/>
    </row>
    <row r="9747" spans="1:3" s="5" customFormat="1">
      <c r="A9747" s="12"/>
      <c r="B9747" s="12"/>
      <c r="C9747" s="12"/>
    </row>
    <row r="9748" spans="1:3" s="5" customFormat="1">
      <c r="A9748" s="12"/>
      <c r="B9748" s="12"/>
      <c r="C9748" s="12"/>
    </row>
    <row r="9749" spans="1:3" s="5" customFormat="1">
      <c r="A9749" s="12"/>
      <c r="B9749" s="12"/>
      <c r="C9749" s="12"/>
    </row>
    <row r="9750" spans="1:3" s="5" customFormat="1">
      <c r="A9750" s="12"/>
      <c r="B9750" s="12"/>
      <c r="C9750" s="12"/>
    </row>
    <row r="9751" spans="1:3" s="5" customFormat="1">
      <c r="A9751" s="12"/>
      <c r="B9751" s="12"/>
      <c r="C9751" s="12"/>
    </row>
    <row r="9752" spans="1:3" s="5" customFormat="1">
      <c r="A9752" s="12"/>
      <c r="B9752" s="12"/>
      <c r="C9752" s="12"/>
    </row>
    <row r="9753" spans="1:3" s="5" customFormat="1">
      <c r="A9753" s="12"/>
      <c r="B9753" s="12"/>
      <c r="C9753" s="12"/>
    </row>
    <row r="9754" spans="1:3" s="5" customFormat="1">
      <c r="A9754" s="12"/>
      <c r="B9754" s="12"/>
      <c r="C9754" s="12"/>
    </row>
    <row r="9755" spans="1:3" s="5" customFormat="1">
      <c r="A9755" s="12"/>
      <c r="B9755" s="12"/>
      <c r="C9755" s="12"/>
    </row>
    <row r="9756" spans="1:3" s="5" customFormat="1">
      <c r="A9756" s="12"/>
      <c r="B9756" s="12"/>
      <c r="C9756" s="12"/>
    </row>
    <row r="9757" spans="1:3" s="5" customFormat="1">
      <c r="A9757" s="12"/>
      <c r="B9757" s="12"/>
      <c r="C9757" s="12"/>
    </row>
    <row r="9758" spans="1:3" s="5" customFormat="1">
      <c r="A9758" s="12"/>
      <c r="B9758" s="12"/>
      <c r="C9758" s="12"/>
    </row>
    <row r="9759" spans="1:3" s="5" customFormat="1">
      <c r="A9759" s="12"/>
      <c r="B9759" s="12"/>
      <c r="C9759" s="12"/>
    </row>
    <row r="9760" spans="1:3" s="5" customFormat="1">
      <c r="A9760" s="12"/>
      <c r="B9760" s="12"/>
      <c r="C9760" s="12"/>
    </row>
    <row r="9761" spans="1:3" s="5" customFormat="1">
      <c r="A9761" s="12"/>
      <c r="B9761" s="12"/>
      <c r="C9761" s="12"/>
    </row>
    <row r="9762" spans="1:3" s="5" customFormat="1">
      <c r="A9762" s="12"/>
      <c r="B9762" s="12"/>
      <c r="C9762" s="12"/>
    </row>
    <row r="9763" spans="1:3" s="5" customFormat="1">
      <c r="A9763" s="12"/>
      <c r="B9763" s="12"/>
      <c r="C9763" s="12"/>
    </row>
    <row r="9764" spans="1:3" s="5" customFormat="1">
      <c r="A9764" s="12"/>
      <c r="B9764" s="12"/>
      <c r="C9764" s="12"/>
    </row>
    <row r="9765" spans="1:3" s="5" customFormat="1">
      <c r="A9765" s="12"/>
      <c r="B9765" s="12"/>
      <c r="C9765" s="12"/>
    </row>
    <row r="9766" spans="1:3" s="5" customFormat="1">
      <c r="A9766" s="12"/>
      <c r="B9766" s="12"/>
      <c r="C9766" s="12"/>
    </row>
    <row r="9767" spans="1:3" s="5" customFormat="1">
      <c r="A9767" s="12"/>
      <c r="B9767" s="12"/>
      <c r="C9767" s="12"/>
    </row>
    <row r="9768" spans="1:3" s="5" customFormat="1">
      <c r="A9768" s="12"/>
      <c r="B9768" s="12"/>
      <c r="C9768" s="12"/>
    </row>
    <row r="9769" spans="1:3" s="5" customFormat="1">
      <c r="A9769" s="12"/>
      <c r="B9769" s="12"/>
      <c r="C9769" s="12"/>
    </row>
    <row r="9770" spans="1:3" s="5" customFormat="1">
      <c r="A9770" s="12"/>
      <c r="B9770" s="12"/>
      <c r="C9770" s="12"/>
    </row>
    <row r="9771" spans="1:3" s="5" customFormat="1">
      <c r="A9771" s="12"/>
      <c r="B9771" s="12"/>
      <c r="C9771" s="12"/>
    </row>
    <row r="9772" spans="1:3" s="5" customFormat="1">
      <c r="A9772" s="12"/>
      <c r="B9772" s="12"/>
      <c r="C9772" s="12"/>
    </row>
    <row r="9773" spans="1:3" s="5" customFormat="1">
      <c r="A9773" s="12"/>
      <c r="B9773" s="12"/>
      <c r="C9773" s="12"/>
    </row>
    <row r="9774" spans="1:3" s="5" customFormat="1">
      <c r="A9774" s="12"/>
      <c r="B9774" s="12"/>
      <c r="C9774" s="12"/>
    </row>
    <row r="9775" spans="1:3" s="5" customFormat="1">
      <c r="A9775" s="12"/>
      <c r="B9775" s="12"/>
      <c r="C9775" s="12"/>
    </row>
    <row r="9776" spans="1:3" s="5" customFormat="1">
      <c r="A9776" s="12"/>
      <c r="B9776" s="12"/>
      <c r="C9776" s="12"/>
    </row>
    <row r="9777" spans="1:3" s="5" customFormat="1">
      <c r="A9777" s="12"/>
      <c r="B9777" s="12"/>
      <c r="C9777" s="12"/>
    </row>
    <row r="9778" spans="1:3" s="5" customFormat="1">
      <c r="A9778" s="12"/>
      <c r="B9778" s="12"/>
      <c r="C9778" s="12"/>
    </row>
    <row r="9779" spans="1:3" s="5" customFormat="1">
      <c r="A9779" s="12"/>
      <c r="B9779" s="12"/>
      <c r="C9779" s="12"/>
    </row>
    <row r="9780" spans="1:3" s="5" customFormat="1">
      <c r="A9780" s="12"/>
      <c r="B9780" s="12"/>
      <c r="C9780" s="12"/>
    </row>
    <row r="9781" spans="1:3" s="5" customFormat="1">
      <c r="A9781" s="12"/>
      <c r="B9781" s="12"/>
      <c r="C9781" s="12"/>
    </row>
    <row r="9782" spans="1:3" s="5" customFormat="1">
      <c r="A9782" s="12"/>
      <c r="B9782" s="12"/>
      <c r="C9782" s="12"/>
    </row>
    <row r="9783" spans="1:3" s="5" customFormat="1">
      <c r="A9783" s="12"/>
      <c r="B9783" s="12"/>
      <c r="C9783" s="12"/>
    </row>
    <row r="9784" spans="1:3" s="5" customFormat="1">
      <c r="A9784" s="12"/>
      <c r="B9784" s="12"/>
      <c r="C9784" s="12"/>
    </row>
    <row r="9785" spans="1:3" s="5" customFormat="1">
      <c r="A9785" s="12"/>
      <c r="B9785" s="12"/>
      <c r="C9785" s="12"/>
    </row>
    <row r="9786" spans="1:3" s="5" customFormat="1">
      <c r="A9786" s="12"/>
      <c r="B9786" s="12"/>
      <c r="C9786" s="12"/>
    </row>
    <row r="9787" spans="1:3" s="5" customFormat="1">
      <c r="A9787" s="12"/>
      <c r="B9787" s="12"/>
      <c r="C9787" s="12"/>
    </row>
    <row r="9788" spans="1:3" s="5" customFormat="1">
      <c r="A9788" s="12"/>
      <c r="B9788" s="12"/>
      <c r="C9788" s="12"/>
    </row>
    <row r="9789" spans="1:3" s="5" customFormat="1">
      <c r="A9789" s="12"/>
      <c r="B9789" s="12"/>
      <c r="C9789" s="12"/>
    </row>
    <row r="9790" spans="1:3" s="5" customFormat="1">
      <c r="A9790" s="12"/>
      <c r="B9790" s="12"/>
      <c r="C9790" s="12"/>
    </row>
    <row r="9791" spans="1:3" s="5" customFormat="1">
      <c r="A9791" s="12"/>
      <c r="B9791" s="12"/>
      <c r="C9791" s="12"/>
    </row>
    <row r="9792" spans="1:3" s="5" customFormat="1">
      <c r="A9792" s="12"/>
      <c r="B9792" s="12"/>
      <c r="C9792" s="12"/>
    </row>
    <row r="9793" spans="1:3" s="5" customFormat="1">
      <c r="A9793" s="12"/>
      <c r="B9793" s="12"/>
      <c r="C9793" s="12"/>
    </row>
    <row r="9794" spans="1:3" s="5" customFormat="1">
      <c r="A9794" s="12"/>
      <c r="B9794" s="12"/>
      <c r="C9794" s="12"/>
    </row>
    <row r="9795" spans="1:3" s="5" customFormat="1">
      <c r="A9795" s="12"/>
      <c r="B9795" s="12"/>
      <c r="C9795" s="12"/>
    </row>
    <row r="9796" spans="1:3" s="5" customFormat="1">
      <c r="A9796" s="12"/>
      <c r="B9796" s="12"/>
      <c r="C9796" s="12"/>
    </row>
    <row r="9797" spans="1:3" s="5" customFormat="1">
      <c r="A9797" s="12"/>
      <c r="B9797" s="12"/>
      <c r="C9797" s="12"/>
    </row>
    <row r="9798" spans="1:3" s="5" customFormat="1">
      <c r="A9798" s="12"/>
      <c r="B9798" s="12"/>
      <c r="C9798" s="12"/>
    </row>
    <row r="9799" spans="1:3" s="5" customFormat="1">
      <c r="A9799" s="12"/>
      <c r="B9799" s="12"/>
      <c r="C9799" s="12"/>
    </row>
    <row r="9800" spans="1:3" s="5" customFormat="1">
      <c r="A9800" s="12"/>
      <c r="B9800" s="12"/>
      <c r="C9800" s="12"/>
    </row>
    <row r="9801" spans="1:3" s="5" customFormat="1">
      <c r="A9801" s="12"/>
      <c r="B9801" s="12"/>
      <c r="C9801" s="12"/>
    </row>
    <row r="9802" spans="1:3" s="5" customFormat="1">
      <c r="A9802" s="12"/>
      <c r="B9802" s="12"/>
      <c r="C9802" s="12"/>
    </row>
    <row r="9803" spans="1:3" s="5" customFormat="1">
      <c r="A9803" s="12"/>
      <c r="B9803" s="12"/>
      <c r="C9803" s="12"/>
    </row>
    <row r="9804" spans="1:3" s="5" customFormat="1">
      <c r="A9804" s="12"/>
      <c r="B9804" s="12"/>
      <c r="C9804" s="12"/>
    </row>
    <row r="9805" spans="1:3" s="5" customFormat="1">
      <c r="A9805" s="12"/>
      <c r="B9805" s="12"/>
      <c r="C9805" s="12"/>
    </row>
    <row r="9806" spans="1:3" s="5" customFormat="1">
      <c r="A9806" s="12"/>
      <c r="B9806" s="12"/>
      <c r="C9806" s="12"/>
    </row>
    <row r="9807" spans="1:3" s="5" customFormat="1">
      <c r="A9807" s="12"/>
      <c r="B9807" s="12"/>
      <c r="C9807" s="12"/>
    </row>
    <row r="9808" spans="1:3" s="5" customFormat="1">
      <c r="A9808" s="12"/>
      <c r="B9808" s="12"/>
      <c r="C9808" s="12"/>
    </row>
    <row r="9809" spans="1:3" s="5" customFormat="1">
      <c r="A9809" s="12"/>
      <c r="B9809" s="12"/>
      <c r="C9809" s="12"/>
    </row>
    <row r="9810" spans="1:3" s="5" customFormat="1">
      <c r="A9810" s="12"/>
      <c r="B9810" s="12"/>
      <c r="C9810" s="12"/>
    </row>
    <row r="9811" spans="1:3" s="5" customFormat="1">
      <c r="A9811" s="12"/>
      <c r="B9811" s="12"/>
      <c r="C9811" s="12"/>
    </row>
    <row r="9812" spans="1:3" s="5" customFormat="1">
      <c r="A9812" s="12"/>
      <c r="B9812" s="12"/>
      <c r="C9812" s="12"/>
    </row>
    <row r="9813" spans="1:3" s="5" customFormat="1">
      <c r="A9813" s="12"/>
      <c r="B9813" s="12"/>
      <c r="C9813" s="12"/>
    </row>
    <row r="9814" spans="1:3" s="5" customFormat="1">
      <c r="A9814" s="12"/>
      <c r="B9814" s="12"/>
      <c r="C9814" s="12"/>
    </row>
    <row r="9815" spans="1:3" s="5" customFormat="1">
      <c r="A9815" s="12"/>
      <c r="B9815" s="12"/>
      <c r="C9815" s="12"/>
    </row>
    <row r="9816" spans="1:3" s="5" customFormat="1">
      <c r="A9816" s="12"/>
      <c r="B9816" s="12"/>
      <c r="C9816" s="12"/>
    </row>
    <row r="9817" spans="1:3" s="5" customFormat="1">
      <c r="A9817" s="12"/>
      <c r="B9817" s="12"/>
      <c r="C9817" s="12"/>
    </row>
    <row r="9818" spans="1:3" s="5" customFormat="1">
      <c r="A9818" s="12"/>
      <c r="B9818" s="12"/>
      <c r="C9818" s="12"/>
    </row>
    <row r="9819" spans="1:3" s="5" customFormat="1">
      <c r="A9819" s="12"/>
      <c r="B9819" s="12"/>
      <c r="C9819" s="12"/>
    </row>
    <row r="9820" spans="1:3" s="5" customFormat="1">
      <c r="A9820" s="12"/>
      <c r="B9820" s="12"/>
      <c r="C9820" s="12"/>
    </row>
    <row r="9821" spans="1:3" s="5" customFormat="1">
      <c r="A9821" s="12"/>
      <c r="B9821" s="12"/>
      <c r="C9821" s="12"/>
    </row>
    <row r="9822" spans="1:3" s="5" customFormat="1">
      <c r="A9822" s="12"/>
      <c r="B9822" s="12"/>
      <c r="C9822" s="12"/>
    </row>
    <row r="9823" spans="1:3" s="5" customFormat="1">
      <c r="A9823" s="12"/>
      <c r="B9823" s="12"/>
      <c r="C9823" s="12"/>
    </row>
    <row r="9824" spans="1:3" s="5" customFormat="1">
      <c r="A9824" s="12"/>
      <c r="B9824" s="12"/>
      <c r="C9824" s="12"/>
    </row>
    <row r="9825" spans="1:3" s="5" customFormat="1">
      <c r="A9825" s="12"/>
      <c r="B9825" s="12"/>
      <c r="C9825" s="12"/>
    </row>
    <row r="9826" spans="1:3" s="5" customFormat="1">
      <c r="A9826" s="12"/>
      <c r="B9826" s="12"/>
      <c r="C9826" s="12"/>
    </row>
    <row r="9827" spans="1:3" s="5" customFormat="1">
      <c r="A9827" s="12"/>
      <c r="B9827" s="12"/>
      <c r="C9827" s="12"/>
    </row>
    <row r="9828" spans="1:3" s="5" customFormat="1">
      <c r="A9828" s="12"/>
      <c r="B9828" s="12"/>
      <c r="C9828" s="12"/>
    </row>
    <row r="9829" spans="1:3" s="5" customFormat="1">
      <c r="A9829" s="12"/>
      <c r="B9829" s="12"/>
      <c r="C9829" s="12"/>
    </row>
    <row r="9830" spans="1:3" s="5" customFormat="1">
      <c r="A9830" s="12"/>
      <c r="B9830" s="12"/>
      <c r="C9830" s="12"/>
    </row>
    <row r="9831" spans="1:3" s="5" customFormat="1">
      <c r="A9831" s="12"/>
      <c r="B9831" s="12"/>
      <c r="C9831" s="12"/>
    </row>
    <row r="9832" spans="1:3" s="5" customFormat="1">
      <c r="A9832" s="12"/>
      <c r="B9832" s="12"/>
      <c r="C9832" s="12"/>
    </row>
    <row r="9833" spans="1:3" s="5" customFormat="1">
      <c r="A9833" s="12"/>
      <c r="B9833" s="12"/>
      <c r="C9833" s="12"/>
    </row>
    <row r="9834" spans="1:3" s="5" customFormat="1">
      <c r="A9834" s="12"/>
      <c r="B9834" s="12"/>
      <c r="C9834" s="12"/>
    </row>
    <row r="9835" spans="1:3" s="5" customFormat="1">
      <c r="A9835" s="12"/>
      <c r="B9835" s="12"/>
      <c r="C9835" s="12"/>
    </row>
    <row r="9836" spans="1:3" s="5" customFormat="1">
      <c r="A9836" s="12"/>
      <c r="B9836" s="12"/>
      <c r="C9836" s="12"/>
    </row>
    <row r="9837" spans="1:3" s="5" customFormat="1">
      <c r="A9837" s="12"/>
      <c r="B9837" s="12"/>
      <c r="C9837" s="12"/>
    </row>
    <row r="9838" spans="1:3" s="5" customFormat="1">
      <c r="A9838" s="12"/>
      <c r="B9838" s="12"/>
      <c r="C9838" s="12"/>
    </row>
    <row r="9839" spans="1:3" s="5" customFormat="1">
      <c r="A9839" s="12"/>
      <c r="B9839" s="12"/>
      <c r="C9839" s="12"/>
    </row>
    <row r="9840" spans="1:3" s="5" customFormat="1">
      <c r="A9840" s="12"/>
      <c r="B9840" s="12"/>
      <c r="C9840" s="12"/>
    </row>
    <row r="9841" spans="1:3" s="5" customFormat="1">
      <c r="A9841" s="12"/>
      <c r="B9841" s="12"/>
      <c r="C9841" s="12"/>
    </row>
    <row r="9842" spans="1:3" s="5" customFormat="1">
      <c r="A9842" s="12"/>
      <c r="B9842" s="12"/>
      <c r="C9842" s="12"/>
    </row>
    <row r="9843" spans="1:3" s="5" customFormat="1">
      <c r="A9843" s="12"/>
      <c r="B9843" s="12"/>
      <c r="C9843" s="12"/>
    </row>
    <row r="9844" spans="1:3" s="5" customFormat="1">
      <c r="A9844" s="12"/>
      <c r="B9844" s="12"/>
      <c r="C9844" s="12"/>
    </row>
    <row r="9845" spans="1:3" s="5" customFormat="1">
      <c r="A9845" s="12"/>
      <c r="B9845" s="12"/>
      <c r="C9845" s="12"/>
    </row>
    <row r="9846" spans="1:3" s="5" customFormat="1">
      <c r="A9846" s="12"/>
      <c r="B9846" s="12"/>
      <c r="C9846" s="12"/>
    </row>
    <row r="9847" spans="1:3" s="5" customFormat="1">
      <c r="A9847" s="12"/>
      <c r="B9847" s="12"/>
      <c r="C9847" s="12"/>
    </row>
    <row r="9848" spans="1:3" s="5" customFormat="1">
      <c r="A9848" s="12"/>
      <c r="B9848" s="12"/>
      <c r="C9848" s="12"/>
    </row>
    <row r="9849" spans="1:3" s="5" customFormat="1">
      <c r="A9849" s="12"/>
      <c r="B9849" s="12"/>
      <c r="C9849" s="12"/>
    </row>
    <row r="9850" spans="1:3" s="5" customFormat="1">
      <c r="A9850" s="12"/>
      <c r="B9850" s="12"/>
      <c r="C9850" s="12"/>
    </row>
    <row r="9851" spans="1:3" s="5" customFormat="1">
      <c r="A9851" s="12"/>
      <c r="B9851" s="12"/>
      <c r="C9851" s="12"/>
    </row>
    <row r="9852" spans="1:3" s="5" customFormat="1">
      <c r="A9852" s="12"/>
      <c r="B9852" s="12"/>
      <c r="C9852" s="12"/>
    </row>
    <row r="9853" spans="1:3" s="5" customFormat="1">
      <c r="A9853" s="12"/>
      <c r="B9853" s="12"/>
      <c r="C9853" s="12"/>
    </row>
    <row r="9854" spans="1:3" s="5" customFormat="1">
      <c r="A9854" s="12"/>
      <c r="B9854" s="12"/>
      <c r="C9854" s="12"/>
    </row>
    <row r="9855" spans="1:3" s="5" customFormat="1">
      <c r="A9855" s="12"/>
      <c r="B9855" s="12"/>
      <c r="C9855" s="12"/>
    </row>
    <row r="9856" spans="1:3" s="5" customFormat="1">
      <c r="A9856" s="12"/>
      <c r="B9856" s="12"/>
      <c r="C9856" s="12"/>
    </row>
    <row r="9857" spans="1:3" s="5" customFormat="1">
      <c r="A9857" s="12"/>
      <c r="B9857" s="12"/>
      <c r="C9857" s="12"/>
    </row>
    <row r="9858" spans="1:3" s="5" customFormat="1">
      <c r="A9858" s="12"/>
      <c r="B9858" s="12"/>
      <c r="C9858" s="12"/>
    </row>
    <row r="9859" spans="1:3" s="5" customFormat="1">
      <c r="A9859" s="12"/>
      <c r="B9859" s="12"/>
      <c r="C9859" s="12"/>
    </row>
    <row r="9860" spans="1:3" s="5" customFormat="1">
      <c r="A9860" s="12"/>
      <c r="B9860" s="12"/>
      <c r="C9860" s="12"/>
    </row>
    <row r="9861" spans="1:3" s="5" customFormat="1">
      <c r="A9861" s="12"/>
      <c r="B9861" s="12"/>
      <c r="C9861" s="12"/>
    </row>
    <row r="9862" spans="1:3" s="5" customFormat="1">
      <c r="A9862" s="12"/>
      <c r="B9862" s="12"/>
      <c r="C9862" s="12"/>
    </row>
    <row r="9863" spans="1:3" s="5" customFormat="1">
      <c r="A9863" s="12"/>
      <c r="B9863" s="12"/>
      <c r="C9863" s="12"/>
    </row>
    <row r="9864" spans="1:3" s="5" customFormat="1">
      <c r="A9864" s="12"/>
      <c r="B9864" s="12"/>
      <c r="C9864" s="12"/>
    </row>
    <row r="9865" spans="1:3" s="5" customFormat="1">
      <c r="A9865" s="12"/>
      <c r="B9865" s="12"/>
      <c r="C9865" s="12"/>
    </row>
    <row r="9866" spans="1:3" s="5" customFormat="1">
      <c r="A9866" s="12"/>
      <c r="B9866" s="12"/>
      <c r="C9866" s="12"/>
    </row>
    <row r="9867" spans="1:3" s="5" customFormat="1">
      <c r="A9867" s="12"/>
      <c r="B9867" s="12"/>
      <c r="C9867" s="12"/>
    </row>
    <row r="9868" spans="1:3" s="5" customFormat="1">
      <c r="A9868" s="12"/>
      <c r="B9868" s="12"/>
      <c r="C9868" s="12"/>
    </row>
    <row r="9869" spans="1:3" s="5" customFormat="1">
      <c r="A9869" s="12"/>
      <c r="B9869" s="12"/>
      <c r="C9869" s="12"/>
    </row>
    <row r="9870" spans="1:3" s="5" customFormat="1">
      <c r="A9870" s="12"/>
      <c r="B9870" s="12"/>
      <c r="C9870" s="12"/>
    </row>
    <row r="9871" spans="1:3" s="5" customFormat="1">
      <c r="A9871" s="12"/>
      <c r="B9871" s="12"/>
      <c r="C9871" s="12"/>
    </row>
    <row r="9872" spans="1:3" s="5" customFormat="1">
      <c r="A9872" s="12"/>
      <c r="B9872" s="12"/>
      <c r="C9872" s="12"/>
    </row>
    <row r="9873" spans="1:3" s="5" customFormat="1">
      <c r="A9873" s="12"/>
      <c r="B9873" s="12"/>
      <c r="C9873" s="12"/>
    </row>
    <row r="9874" spans="1:3" s="5" customFormat="1">
      <c r="A9874" s="12"/>
      <c r="B9874" s="12"/>
      <c r="C9874" s="12"/>
    </row>
    <row r="9875" spans="1:3" s="5" customFormat="1">
      <c r="A9875" s="12"/>
      <c r="B9875" s="12"/>
      <c r="C9875" s="12"/>
    </row>
    <row r="9876" spans="1:3" s="5" customFormat="1">
      <c r="A9876" s="12"/>
      <c r="B9876" s="12"/>
      <c r="C9876" s="12"/>
    </row>
    <row r="9877" spans="1:3" s="5" customFormat="1">
      <c r="A9877" s="12"/>
      <c r="B9877" s="12"/>
      <c r="C9877" s="12"/>
    </row>
    <row r="9878" spans="1:3" s="5" customFormat="1">
      <c r="A9878" s="12"/>
      <c r="B9878" s="12"/>
      <c r="C9878" s="12"/>
    </row>
    <row r="9879" spans="1:3" s="5" customFormat="1">
      <c r="A9879" s="12"/>
      <c r="B9879" s="12"/>
      <c r="C9879" s="12"/>
    </row>
    <row r="9880" spans="1:3" s="5" customFormat="1">
      <c r="A9880" s="12"/>
      <c r="B9880" s="12"/>
      <c r="C9880" s="12"/>
    </row>
    <row r="9881" spans="1:3" s="5" customFormat="1">
      <c r="A9881" s="12"/>
      <c r="B9881" s="12"/>
      <c r="C9881" s="12"/>
    </row>
    <row r="9882" spans="1:3" s="5" customFormat="1">
      <c r="A9882" s="12"/>
      <c r="B9882" s="12"/>
      <c r="C9882" s="12"/>
    </row>
    <row r="9883" spans="1:3" s="5" customFormat="1">
      <c r="A9883" s="12"/>
      <c r="B9883" s="12"/>
      <c r="C9883" s="12"/>
    </row>
    <row r="9884" spans="1:3" s="5" customFormat="1">
      <c r="A9884" s="12"/>
      <c r="B9884" s="12"/>
      <c r="C9884" s="12"/>
    </row>
    <row r="9885" spans="1:3" s="5" customFormat="1">
      <c r="A9885" s="12"/>
      <c r="B9885" s="12"/>
      <c r="C9885" s="12"/>
    </row>
    <row r="9886" spans="1:3" s="5" customFormat="1">
      <c r="A9886" s="12"/>
      <c r="B9886" s="12"/>
      <c r="C9886" s="12"/>
    </row>
    <row r="9887" spans="1:3" s="5" customFormat="1">
      <c r="A9887" s="12"/>
      <c r="B9887" s="12"/>
      <c r="C9887" s="12"/>
    </row>
    <row r="9888" spans="1:3" s="5" customFormat="1">
      <c r="A9888" s="12"/>
      <c r="B9888" s="12"/>
      <c r="C9888" s="12"/>
    </row>
    <row r="9889" spans="1:3" s="5" customFormat="1">
      <c r="A9889" s="12"/>
      <c r="B9889" s="12"/>
      <c r="C9889" s="12"/>
    </row>
    <row r="9890" spans="1:3" s="5" customFormat="1">
      <c r="A9890" s="12"/>
      <c r="B9890" s="12"/>
      <c r="C9890" s="12"/>
    </row>
    <row r="9891" spans="1:3" s="5" customFormat="1">
      <c r="A9891" s="12"/>
      <c r="B9891" s="12"/>
      <c r="C9891" s="12"/>
    </row>
    <row r="9892" spans="1:3" s="5" customFormat="1">
      <c r="A9892" s="12"/>
      <c r="B9892" s="12"/>
      <c r="C9892" s="12"/>
    </row>
    <row r="9893" spans="1:3" s="5" customFormat="1">
      <c r="A9893" s="12"/>
      <c r="B9893" s="12"/>
      <c r="C9893" s="12"/>
    </row>
    <row r="9894" spans="1:3" s="5" customFormat="1">
      <c r="A9894" s="12"/>
      <c r="B9894" s="12"/>
      <c r="C9894" s="12"/>
    </row>
    <row r="9895" spans="1:3" s="5" customFormat="1">
      <c r="A9895" s="12"/>
      <c r="B9895" s="12"/>
      <c r="C9895" s="12"/>
    </row>
    <row r="9896" spans="1:3" s="5" customFormat="1">
      <c r="A9896" s="12"/>
      <c r="B9896" s="12"/>
      <c r="C9896" s="12"/>
    </row>
    <row r="9897" spans="1:3" s="5" customFormat="1">
      <c r="A9897" s="12"/>
      <c r="B9897" s="12"/>
      <c r="C9897" s="12"/>
    </row>
    <row r="9898" spans="1:3" s="5" customFormat="1">
      <c r="A9898" s="12"/>
      <c r="B9898" s="12"/>
      <c r="C9898" s="12"/>
    </row>
    <row r="9899" spans="1:3" s="5" customFormat="1">
      <c r="A9899" s="12"/>
      <c r="B9899" s="12"/>
      <c r="C9899" s="12"/>
    </row>
    <row r="9900" spans="1:3" s="5" customFormat="1">
      <c r="A9900" s="12"/>
      <c r="B9900" s="12"/>
      <c r="C9900" s="12"/>
    </row>
    <row r="9901" spans="1:3" s="5" customFormat="1">
      <c r="A9901" s="12"/>
      <c r="B9901" s="12"/>
      <c r="C9901" s="12"/>
    </row>
    <row r="9902" spans="1:3" s="5" customFormat="1">
      <c r="A9902" s="12"/>
      <c r="B9902" s="12"/>
      <c r="C9902" s="12"/>
    </row>
    <row r="9903" spans="1:3" s="5" customFormat="1">
      <c r="A9903" s="12"/>
      <c r="B9903" s="12"/>
      <c r="C9903" s="12"/>
    </row>
    <row r="9904" spans="1:3" s="5" customFormat="1">
      <c r="A9904" s="12"/>
      <c r="B9904" s="12"/>
      <c r="C9904" s="12"/>
    </row>
    <row r="9905" spans="1:3" s="5" customFormat="1">
      <c r="A9905" s="12"/>
      <c r="B9905" s="12"/>
      <c r="C9905" s="12"/>
    </row>
    <row r="9906" spans="1:3" s="5" customFormat="1">
      <c r="A9906" s="12"/>
      <c r="B9906" s="12"/>
      <c r="C9906" s="12"/>
    </row>
    <row r="9907" spans="1:3" s="5" customFormat="1">
      <c r="A9907" s="12"/>
      <c r="B9907" s="12"/>
      <c r="C9907" s="12"/>
    </row>
    <row r="9908" spans="1:3" s="5" customFormat="1">
      <c r="A9908" s="12"/>
      <c r="B9908" s="12"/>
      <c r="C9908" s="12"/>
    </row>
    <row r="9909" spans="1:3" s="5" customFormat="1">
      <c r="A9909" s="12"/>
      <c r="B9909" s="12"/>
      <c r="C9909" s="12"/>
    </row>
    <row r="9910" spans="1:3" s="5" customFormat="1">
      <c r="A9910" s="12"/>
      <c r="B9910" s="12"/>
      <c r="C9910" s="12"/>
    </row>
    <row r="9911" spans="1:3" s="5" customFormat="1">
      <c r="A9911" s="12"/>
      <c r="B9911" s="12"/>
      <c r="C9911" s="12"/>
    </row>
    <row r="9912" spans="1:3" s="5" customFormat="1">
      <c r="A9912" s="12"/>
      <c r="B9912" s="12"/>
      <c r="C9912" s="12"/>
    </row>
    <row r="9913" spans="1:3" s="5" customFormat="1">
      <c r="A9913" s="12"/>
      <c r="B9913" s="12"/>
      <c r="C9913" s="12"/>
    </row>
    <row r="9914" spans="1:3" s="5" customFormat="1">
      <c r="A9914" s="12"/>
      <c r="B9914" s="12"/>
      <c r="C9914" s="12"/>
    </row>
    <row r="9915" spans="1:3" s="5" customFormat="1">
      <c r="A9915" s="12"/>
      <c r="B9915" s="12"/>
      <c r="C9915" s="12"/>
    </row>
    <row r="9916" spans="1:3" s="5" customFormat="1">
      <c r="A9916" s="12"/>
      <c r="B9916" s="12"/>
      <c r="C9916" s="12"/>
    </row>
    <row r="9917" spans="1:3" s="5" customFormat="1">
      <c r="A9917" s="12"/>
      <c r="B9917" s="12"/>
      <c r="C9917" s="12"/>
    </row>
    <row r="9918" spans="1:3" s="5" customFormat="1">
      <c r="A9918" s="12"/>
      <c r="B9918" s="12"/>
      <c r="C9918" s="12"/>
    </row>
    <row r="9919" spans="1:3" s="5" customFormat="1">
      <c r="A9919" s="12"/>
      <c r="B9919" s="12"/>
      <c r="C9919" s="12"/>
    </row>
    <row r="9920" spans="1:3" s="5" customFormat="1">
      <c r="A9920" s="12"/>
      <c r="B9920" s="12"/>
      <c r="C9920" s="12"/>
    </row>
    <row r="9921" spans="1:3" s="5" customFormat="1">
      <c r="A9921" s="12"/>
      <c r="B9921" s="12"/>
      <c r="C9921" s="12"/>
    </row>
    <row r="9922" spans="1:3" s="5" customFormat="1">
      <c r="A9922" s="12"/>
      <c r="B9922" s="12"/>
      <c r="C9922" s="12"/>
    </row>
    <row r="9923" spans="1:3" s="5" customFormat="1">
      <c r="A9923" s="12"/>
      <c r="B9923" s="12"/>
      <c r="C9923" s="12"/>
    </row>
    <row r="9924" spans="1:3" s="5" customFormat="1">
      <c r="A9924" s="12"/>
      <c r="B9924" s="12"/>
      <c r="C9924" s="12"/>
    </row>
    <row r="9925" spans="1:3" s="5" customFormat="1">
      <c r="A9925" s="12"/>
      <c r="B9925" s="12"/>
      <c r="C9925" s="12"/>
    </row>
    <row r="9926" spans="1:3" s="5" customFormat="1">
      <c r="A9926" s="12"/>
      <c r="B9926" s="12"/>
      <c r="C9926" s="12"/>
    </row>
    <row r="9927" spans="1:3" s="5" customFormat="1">
      <c r="A9927" s="12"/>
      <c r="B9927" s="12"/>
      <c r="C9927" s="12"/>
    </row>
    <row r="9928" spans="1:3" s="5" customFormat="1">
      <c r="A9928" s="12"/>
      <c r="B9928" s="12"/>
      <c r="C9928" s="12"/>
    </row>
    <row r="9929" spans="1:3" s="5" customFormat="1">
      <c r="A9929" s="12"/>
      <c r="B9929" s="12"/>
      <c r="C9929" s="12"/>
    </row>
    <row r="9930" spans="1:3" s="5" customFormat="1">
      <c r="A9930" s="12"/>
      <c r="B9930" s="12"/>
      <c r="C9930" s="12"/>
    </row>
    <row r="9931" spans="1:3" s="5" customFormat="1">
      <c r="A9931" s="12"/>
      <c r="B9931" s="12"/>
      <c r="C9931" s="12"/>
    </row>
    <row r="9932" spans="1:3" s="5" customFormat="1">
      <c r="A9932" s="12"/>
      <c r="B9932" s="12"/>
      <c r="C9932" s="12"/>
    </row>
    <row r="9933" spans="1:3" s="5" customFormat="1">
      <c r="A9933" s="12"/>
      <c r="B9933" s="12"/>
      <c r="C9933" s="12"/>
    </row>
    <row r="9934" spans="1:3" s="5" customFormat="1">
      <c r="A9934" s="12"/>
      <c r="B9934" s="12"/>
      <c r="C9934" s="12"/>
    </row>
    <row r="9935" spans="1:3" s="5" customFormat="1">
      <c r="A9935" s="12"/>
      <c r="B9935" s="12"/>
      <c r="C9935" s="12"/>
    </row>
    <row r="9936" spans="1:3" s="5" customFormat="1">
      <c r="A9936" s="12"/>
      <c r="B9936" s="12"/>
      <c r="C9936" s="12"/>
    </row>
    <row r="9937" spans="1:3" s="5" customFormat="1">
      <c r="A9937" s="12"/>
      <c r="B9937" s="12"/>
      <c r="C9937" s="12"/>
    </row>
    <row r="9938" spans="1:3" s="5" customFormat="1">
      <c r="A9938" s="12"/>
      <c r="B9938" s="12"/>
      <c r="C9938" s="12"/>
    </row>
    <row r="9939" spans="1:3" s="5" customFormat="1">
      <c r="A9939" s="12"/>
      <c r="B9939" s="12"/>
      <c r="C9939" s="12"/>
    </row>
    <row r="9940" spans="1:3" s="5" customFormat="1">
      <c r="A9940" s="12"/>
      <c r="B9940" s="12"/>
      <c r="C9940" s="12"/>
    </row>
    <row r="9941" spans="1:3" s="5" customFormat="1">
      <c r="A9941" s="12"/>
      <c r="B9941" s="12"/>
      <c r="C9941" s="12"/>
    </row>
    <row r="9942" spans="1:3" s="5" customFormat="1">
      <c r="A9942" s="12"/>
      <c r="B9942" s="12"/>
      <c r="C9942" s="12"/>
    </row>
    <row r="9943" spans="1:3" s="5" customFormat="1">
      <c r="A9943" s="12"/>
      <c r="B9943" s="12"/>
      <c r="C9943" s="12"/>
    </row>
    <row r="9944" spans="1:3" s="5" customFormat="1">
      <c r="A9944" s="12"/>
      <c r="B9944" s="12"/>
      <c r="C9944" s="12"/>
    </row>
    <row r="9945" spans="1:3" s="5" customFormat="1">
      <c r="A9945" s="12"/>
      <c r="B9945" s="12"/>
      <c r="C9945" s="12"/>
    </row>
    <row r="9946" spans="1:3" s="5" customFormat="1">
      <c r="A9946" s="12"/>
      <c r="B9946" s="12"/>
      <c r="C9946" s="12"/>
    </row>
    <row r="9947" spans="1:3" s="5" customFormat="1">
      <c r="A9947" s="12"/>
      <c r="B9947" s="12"/>
      <c r="C9947" s="12"/>
    </row>
    <row r="9948" spans="1:3" s="5" customFormat="1">
      <c r="A9948" s="12"/>
      <c r="B9948" s="12"/>
      <c r="C9948" s="12"/>
    </row>
    <row r="9949" spans="1:3" s="5" customFormat="1">
      <c r="A9949" s="12"/>
      <c r="B9949" s="12"/>
      <c r="C9949" s="12"/>
    </row>
    <row r="9950" spans="1:3" s="5" customFormat="1">
      <c r="A9950" s="12"/>
      <c r="B9950" s="12"/>
      <c r="C9950" s="12"/>
    </row>
    <row r="9951" spans="1:3" s="5" customFormat="1">
      <c r="A9951" s="12"/>
      <c r="B9951" s="12"/>
      <c r="C9951" s="12"/>
    </row>
    <row r="9952" spans="1:3" s="5" customFormat="1">
      <c r="A9952" s="12"/>
      <c r="B9952" s="12"/>
      <c r="C9952" s="12"/>
    </row>
    <row r="9953" spans="1:3" s="5" customFormat="1">
      <c r="A9953" s="12"/>
      <c r="B9953" s="12"/>
      <c r="C9953" s="12"/>
    </row>
    <row r="9954" spans="1:3" s="5" customFormat="1">
      <c r="A9954" s="12"/>
      <c r="B9954" s="12"/>
      <c r="C9954" s="12"/>
    </row>
    <row r="9955" spans="1:3" s="5" customFormat="1">
      <c r="A9955" s="12"/>
      <c r="B9955" s="12"/>
      <c r="C9955" s="12"/>
    </row>
    <row r="9956" spans="1:3" s="5" customFormat="1">
      <c r="A9956" s="12"/>
      <c r="B9956" s="12"/>
      <c r="C9956" s="12"/>
    </row>
    <row r="9957" spans="1:3" s="5" customFormat="1">
      <c r="A9957" s="12"/>
      <c r="B9957" s="12"/>
      <c r="C9957" s="12"/>
    </row>
    <row r="9958" spans="1:3" s="5" customFormat="1">
      <c r="A9958" s="12"/>
      <c r="B9958" s="12"/>
      <c r="C9958" s="12"/>
    </row>
    <row r="9959" spans="1:3" s="5" customFormat="1">
      <c r="A9959" s="12"/>
      <c r="B9959" s="12"/>
      <c r="C9959" s="12"/>
    </row>
    <row r="9960" spans="1:3" s="5" customFormat="1">
      <c r="A9960" s="12"/>
      <c r="B9960" s="12"/>
      <c r="C9960" s="12"/>
    </row>
    <row r="9961" spans="1:3" s="5" customFormat="1">
      <c r="A9961" s="12"/>
      <c r="B9961" s="12"/>
      <c r="C9961" s="12"/>
    </row>
    <row r="9962" spans="1:3" s="5" customFormat="1">
      <c r="A9962" s="12"/>
      <c r="B9962" s="12"/>
      <c r="C9962" s="12"/>
    </row>
    <row r="9963" spans="1:3" s="5" customFormat="1">
      <c r="A9963" s="12"/>
      <c r="B9963" s="12"/>
      <c r="C9963" s="12"/>
    </row>
    <row r="9964" spans="1:3" s="5" customFormat="1">
      <c r="A9964" s="12"/>
      <c r="B9964" s="12"/>
      <c r="C9964" s="12"/>
    </row>
    <row r="9965" spans="1:3" s="5" customFormat="1">
      <c r="A9965" s="12"/>
      <c r="B9965" s="12"/>
      <c r="C9965" s="12"/>
    </row>
    <row r="9966" spans="1:3" s="5" customFormat="1">
      <c r="A9966" s="12"/>
      <c r="B9966" s="12"/>
      <c r="C9966" s="12"/>
    </row>
    <row r="9967" spans="1:3" s="5" customFormat="1">
      <c r="A9967" s="12"/>
      <c r="B9967" s="12"/>
      <c r="C9967" s="12"/>
    </row>
    <row r="9968" spans="1:3" s="5" customFormat="1">
      <c r="A9968" s="12"/>
      <c r="B9968" s="12"/>
      <c r="C9968" s="12"/>
    </row>
    <row r="9969" spans="1:3" s="5" customFormat="1">
      <c r="A9969" s="12"/>
      <c r="B9969" s="12"/>
      <c r="C9969" s="12"/>
    </row>
    <row r="9970" spans="1:3" s="5" customFormat="1">
      <c r="A9970" s="12"/>
      <c r="B9970" s="12"/>
      <c r="C9970" s="12"/>
    </row>
    <row r="9971" spans="1:3" s="5" customFormat="1">
      <c r="A9971" s="12"/>
      <c r="B9971" s="12"/>
      <c r="C9971" s="12"/>
    </row>
    <row r="9972" spans="1:3" s="5" customFormat="1">
      <c r="A9972" s="12"/>
      <c r="B9972" s="12"/>
      <c r="C9972" s="12"/>
    </row>
    <row r="9973" spans="1:3" s="5" customFormat="1">
      <c r="A9973" s="12"/>
      <c r="B9973" s="12"/>
      <c r="C9973" s="12"/>
    </row>
    <row r="9974" spans="1:3" s="5" customFormat="1">
      <c r="A9974" s="12"/>
      <c r="B9974" s="12"/>
      <c r="C9974" s="12"/>
    </row>
    <row r="9975" spans="1:3" s="5" customFormat="1">
      <c r="A9975" s="12"/>
      <c r="B9975" s="12"/>
      <c r="C9975" s="12"/>
    </row>
    <row r="9976" spans="1:3" s="5" customFormat="1">
      <c r="A9976" s="12"/>
      <c r="B9976" s="12"/>
      <c r="C9976" s="12"/>
    </row>
    <row r="9977" spans="1:3" s="5" customFormat="1">
      <c r="A9977" s="12"/>
      <c r="B9977" s="12"/>
      <c r="C9977" s="12"/>
    </row>
    <row r="9978" spans="1:3" s="5" customFormat="1">
      <c r="A9978" s="12"/>
      <c r="B9978" s="12"/>
      <c r="C9978" s="12"/>
    </row>
    <row r="9979" spans="1:3" s="5" customFormat="1">
      <c r="A9979" s="12"/>
      <c r="B9979" s="12"/>
      <c r="C9979" s="12"/>
    </row>
    <row r="9980" spans="1:3" s="5" customFormat="1">
      <c r="A9980" s="12"/>
      <c r="B9980" s="12"/>
      <c r="C9980" s="12"/>
    </row>
    <row r="9981" spans="1:3" s="5" customFormat="1">
      <c r="A9981" s="12"/>
      <c r="B9981" s="12"/>
      <c r="C9981" s="12"/>
    </row>
    <row r="9982" spans="1:3" s="5" customFormat="1">
      <c r="A9982" s="12"/>
      <c r="B9982" s="12"/>
      <c r="C9982" s="12"/>
    </row>
    <row r="9983" spans="1:3" s="5" customFormat="1">
      <c r="A9983" s="12"/>
      <c r="B9983" s="12"/>
      <c r="C9983" s="12"/>
    </row>
    <row r="9984" spans="1:3" s="5" customFormat="1">
      <c r="A9984" s="12"/>
      <c r="B9984" s="12"/>
      <c r="C9984" s="12"/>
    </row>
    <row r="9985" spans="1:3" s="5" customFormat="1">
      <c r="A9985" s="12"/>
      <c r="B9985" s="12"/>
      <c r="C9985" s="12"/>
    </row>
    <row r="9986" spans="1:3" s="5" customFormat="1">
      <c r="A9986" s="12"/>
      <c r="B9986" s="12"/>
      <c r="C9986" s="12"/>
    </row>
    <row r="9987" spans="1:3" s="5" customFormat="1">
      <c r="A9987" s="12"/>
      <c r="B9987" s="12"/>
      <c r="C9987" s="12"/>
    </row>
    <row r="9988" spans="1:3" s="5" customFormat="1">
      <c r="A9988" s="12"/>
      <c r="B9988" s="12"/>
      <c r="C9988" s="12"/>
    </row>
    <row r="9989" spans="1:3" s="5" customFormat="1">
      <c r="A9989" s="12"/>
      <c r="B9989" s="12"/>
      <c r="C9989" s="12"/>
    </row>
    <row r="9990" spans="1:3" s="5" customFormat="1">
      <c r="A9990" s="12"/>
      <c r="B9990" s="12"/>
      <c r="C9990" s="12"/>
    </row>
    <row r="9991" spans="1:3" s="5" customFormat="1">
      <c r="A9991" s="12"/>
      <c r="B9991" s="12"/>
      <c r="C9991" s="12"/>
    </row>
    <row r="9992" spans="1:3" s="5" customFormat="1">
      <c r="A9992" s="12"/>
      <c r="B9992" s="12"/>
      <c r="C9992" s="12"/>
    </row>
    <row r="9993" spans="1:3" s="5" customFormat="1">
      <c r="A9993" s="12"/>
      <c r="B9993" s="12"/>
      <c r="C9993" s="12"/>
    </row>
    <row r="9994" spans="1:3" s="5" customFormat="1">
      <c r="A9994" s="12"/>
      <c r="B9994" s="12"/>
      <c r="C9994" s="12"/>
    </row>
    <row r="9995" spans="1:3" s="5" customFormat="1">
      <c r="A9995" s="12"/>
      <c r="B9995" s="12"/>
      <c r="C9995" s="12"/>
    </row>
    <row r="9996" spans="1:3" s="5" customFormat="1">
      <c r="A9996" s="12"/>
      <c r="B9996" s="12"/>
      <c r="C9996" s="12"/>
    </row>
    <row r="9997" spans="1:3" s="5" customFormat="1">
      <c r="A9997" s="12"/>
      <c r="B9997" s="12"/>
      <c r="C9997" s="12"/>
    </row>
    <row r="9998" spans="1:3" s="5" customFormat="1">
      <c r="A9998" s="12"/>
      <c r="B9998" s="12"/>
      <c r="C9998" s="12"/>
    </row>
    <row r="9999" spans="1:3" s="5" customFormat="1">
      <c r="A9999" s="12"/>
      <c r="B9999" s="12"/>
      <c r="C9999" s="12"/>
    </row>
    <row r="10000" spans="1:3" s="5" customFormat="1">
      <c r="A10000" s="12"/>
      <c r="B10000" s="12"/>
      <c r="C10000" s="12"/>
    </row>
    <row r="10001" spans="1:3" s="5" customFormat="1">
      <c r="A10001" s="12"/>
      <c r="B10001" s="12"/>
      <c r="C10001" s="12"/>
    </row>
    <row r="10002" spans="1:3" s="5" customFormat="1">
      <c r="A10002" s="12"/>
      <c r="B10002" s="12"/>
      <c r="C10002" s="12"/>
    </row>
    <row r="10003" spans="1:3" s="5" customFormat="1">
      <c r="A10003" s="12"/>
      <c r="B10003" s="12"/>
      <c r="C10003" s="12"/>
    </row>
    <row r="10004" spans="1:3" s="5" customFormat="1">
      <c r="A10004" s="12"/>
      <c r="B10004" s="12"/>
      <c r="C10004" s="12"/>
    </row>
    <row r="10005" spans="1:3" s="5" customFormat="1">
      <c r="A10005" s="12"/>
      <c r="B10005" s="12"/>
      <c r="C10005" s="12"/>
    </row>
    <row r="10006" spans="1:3" s="5" customFormat="1">
      <c r="A10006" s="12"/>
      <c r="B10006" s="12"/>
      <c r="C10006" s="12"/>
    </row>
    <row r="10007" spans="1:3" s="5" customFormat="1">
      <c r="A10007" s="12"/>
      <c r="B10007" s="12"/>
      <c r="C10007" s="12"/>
    </row>
    <row r="10008" spans="1:3" s="5" customFormat="1">
      <c r="A10008" s="12"/>
      <c r="B10008" s="12"/>
      <c r="C10008" s="12"/>
    </row>
    <row r="10009" spans="1:3" s="5" customFormat="1">
      <c r="A10009" s="12"/>
      <c r="B10009" s="12"/>
      <c r="C10009" s="12"/>
    </row>
    <row r="10010" spans="1:3" s="5" customFormat="1">
      <c r="A10010" s="12"/>
      <c r="B10010" s="12"/>
      <c r="C10010" s="12"/>
    </row>
    <row r="10011" spans="1:3" s="5" customFormat="1">
      <c r="A10011" s="12"/>
      <c r="B10011" s="12"/>
      <c r="C10011" s="12"/>
    </row>
    <row r="10012" spans="1:3" s="5" customFormat="1">
      <c r="A10012" s="12"/>
      <c r="B10012" s="12"/>
      <c r="C10012" s="12"/>
    </row>
    <row r="10013" spans="1:3" s="5" customFormat="1">
      <c r="A10013" s="12"/>
      <c r="B10013" s="12"/>
      <c r="C10013" s="12"/>
    </row>
    <row r="10014" spans="1:3" s="5" customFormat="1">
      <c r="A10014" s="12"/>
      <c r="B10014" s="12"/>
      <c r="C10014" s="12"/>
    </row>
    <row r="10015" spans="1:3" s="5" customFormat="1">
      <c r="A10015" s="12"/>
      <c r="B10015" s="12"/>
      <c r="C10015" s="12"/>
    </row>
    <row r="10016" spans="1:3" s="5" customFormat="1">
      <c r="A10016" s="12"/>
      <c r="B10016" s="12"/>
      <c r="C10016" s="12"/>
    </row>
    <row r="10017" spans="1:3" s="5" customFormat="1">
      <c r="A10017" s="12"/>
      <c r="B10017" s="12"/>
      <c r="C10017" s="12"/>
    </row>
    <row r="10018" spans="1:3" s="5" customFormat="1">
      <c r="A10018" s="12"/>
      <c r="B10018" s="12"/>
      <c r="C10018" s="12"/>
    </row>
    <row r="10019" spans="1:3" s="5" customFormat="1">
      <c r="A10019" s="12"/>
      <c r="B10019" s="12"/>
      <c r="C10019" s="12"/>
    </row>
    <row r="10020" spans="1:3" s="5" customFormat="1">
      <c r="A10020" s="12"/>
      <c r="B10020" s="12"/>
      <c r="C10020" s="12"/>
    </row>
    <row r="10021" spans="1:3" s="5" customFormat="1">
      <c r="A10021" s="12"/>
      <c r="B10021" s="12"/>
      <c r="C10021" s="12"/>
    </row>
    <row r="10022" spans="1:3" s="5" customFormat="1">
      <c r="A10022" s="12"/>
      <c r="B10022" s="12"/>
      <c r="C10022" s="12"/>
    </row>
    <row r="10023" spans="1:3" s="5" customFormat="1">
      <c r="A10023" s="12"/>
      <c r="B10023" s="12"/>
      <c r="C10023" s="12"/>
    </row>
    <row r="10024" spans="1:3" s="5" customFormat="1">
      <c r="A10024" s="12"/>
      <c r="B10024" s="12"/>
      <c r="C10024" s="12"/>
    </row>
    <row r="10025" spans="1:3" s="5" customFormat="1">
      <c r="A10025" s="12"/>
      <c r="B10025" s="12"/>
      <c r="C10025" s="12"/>
    </row>
    <row r="10026" spans="1:3" s="5" customFormat="1">
      <c r="A10026" s="12"/>
      <c r="B10026" s="12"/>
      <c r="C10026" s="12"/>
    </row>
    <row r="10027" spans="1:3" s="5" customFormat="1">
      <c r="A10027" s="12"/>
      <c r="B10027" s="12"/>
      <c r="C10027" s="12"/>
    </row>
    <row r="10028" spans="1:3" s="5" customFormat="1">
      <c r="A10028" s="12"/>
      <c r="B10028" s="12"/>
      <c r="C10028" s="12"/>
    </row>
    <row r="10029" spans="1:3" s="5" customFormat="1">
      <c r="A10029" s="12"/>
      <c r="B10029" s="12"/>
      <c r="C10029" s="12"/>
    </row>
    <row r="10030" spans="1:3" s="5" customFormat="1">
      <c r="A10030" s="12"/>
      <c r="B10030" s="12"/>
      <c r="C10030" s="12"/>
    </row>
    <row r="10031" spans="1:3" s="5" customFormat="1">
      <c r="A10031" s="12"/>
      <c r="B10031" s="12"/>
      <c r="C10031" s="12"/>
    </row>
    <row r="10032" spans="1:3" s="5" customFormat="1">
      <c r="A10032" s="12"/>
      <c r="B10032" s="12"/>
      <c r="C10032" s="12"/>
    </row>
    <row r="10033" spans="1:3" s="5" customFormat="1">
      <c r="A10033" s="12"/>
      <c r="B10033" s="12"/>
      <c r="C10033" s="12"/>
    </row>
    <row r="10034" spans="1:3" s="5" customFormat="1">
      <c r="A10034" s="12"/>
      <c r="B10034" s="12"/>
      <c r="C10034" s="12"/>
    </row>
    <row r="10035" spans="1:3" s="5" customFormat="1">
      <c r="A10035" s="12"/>
      <c r="B10035" s="12"/>
      <c r="C10035" s="12"/>
    </row>
    <row r="10036" spans="1:3" s="5" customFormat="1">
      <c r="A10036" s="12"/>
      <c r="B10036" s="12"/>
      <c r="C10036" s="12"/>
    </row>
    <row r="10037" spans="1:3" s="5" customFormat="1">
      <c r="A10037" s="12"/>
      <c r="B10037" s="12"/>
      <c r="C10037" s="12"/>
    </row>
    <row r="10038" spans="1:3" s="5" customFormat="1">
      <c r="A10038" s="12"/>
      <c r="B10038" s="12"/>
      <c r="C10038" s="12"/>
    </row>
    <row r="10039" spans="1:3" s="5" customFormat="1">
      <c r="A10039" s="12"/>
      <c r="B10039" s="12"/>
      <c r="C10039" s="12"/>
    </row>
    <row r="10040" spans="1:3" s="5" customFormat="1">
      <c r="A10040" s="12"/>
      <c r="B10040" s="12"/>
      <c r="C10040" s="12"/>
    </row>
    <row r="10041" spans="1:3" s="5" customFormat="1">
      <c r="A10041" s="12"/>
      <c r="B10041" s="12"/>
      <c r="C10041" s="12"/>
    </row>
    <row r="10042" spans="1:3" s="5" customFormat="1">
      <c r="A10042" s="12"/>
      <c r="B10042" s="12"/>
      <c r="C10042" s="12"/>
    </row>
    <row r="10043" spans="1:3" s="5" customFormat="1">
      <c r="A10043" s="12"/>
      <c r="B10043" s="12"/>
      <c r="C10043" s="12"/>
    </row>
    <row r="10044" spans="1:3" s="5" customFormat="1">
      <c r="A10044" s="12"/>
      <c r="B10044" s="12"/>
      <c r="C10044" s="12"/>
    </row>
    <row r="10045" spans="1:3" s="5" customFormat="1">
      <c r="A10045" s="12"/>
      <c r="B10045" s="12"/>
      <c r="C10045" s="12"/>
    </row>
    <row r="10046" spans="1:3" s="5" customFormat="1">
      <c r="A10046" s="12"/>
      <c r="B10046" s="12"/>
      <c r="C10046" s="12"/>
    </row>
    <row r="10047" spans="1:3" s="5" customFormat="1">
      <c r="A10047" s="12"/>
      <c r="B10047" s="12"/>
      <c r="C10047" s="12"/>
    </row>
    <row r="10048" spans="1:3" s="5" customFormat="1">
      <c r="A10048" s="12"/>
      <c r="B10048" s="12"/>
      <c r="C10048" s="12"/>
    </row>
    <row r="10049" spans="1:3" s="5" customFormat="1">
      <c r="A10049" s="12"/>
      <c r="B10049" s="12"/>
      <c r="C10049" s="12"/>
    </row>
    <row r="10050" spans="1:3" s="5" customFormat="1">
      <c r="A10050" s="12"/>
      <c r="B10050" s="12"/>
      <c r="C10050" s="12"/>
    </row>
    <row r="10051" spans="1:3" s="5" customFormat="1">
      <c r="A10051" s="12"/>
      <c r="B10051" s="12"/>
      <c r="C10051" s="12"/>
    </row>
    <row r="10052" spans="1:3" s="5" customFormat="1">
      <c r="A10052" s="12"/>
      <c r="B10052" s="12"/>
      <c r="C10052" s="12"/>
    </row>
    <row r="10053" spans="1:3" s="5" customFormat="1">
      <c r="A10053" s="12"/>
      <c r="B10053" s="12"/>
      <c r="C10053" s="12"/>
    </row>
    <row r="10054" spans="1:3" s="5" customFormat="1">
      <c r="A10054" s="12"/>
      <c r="B10054" s="12"/>
      <c r="C10054" s="12"/>
    </row>
    <row r="10055" spans="1:3" s="5" customFormat="1">
      <c r="A10055" s="12"/>
      <c r="B10055" s="12"/>
      <c r="C10055" s="12"/>
    </row>
    <row r="10056" spans="1:3" s="5" customFormat="1">
      <c r="A10056" s="12"/>
      <c r="B10056" s="12"/>
      <c r="C10056" s="12"/>
    </row>
    <row r="10057" spans="1:3" s="5" customFormat="1">
      <c r="A10057" s="12"/>
      <c r="B10057" s="12"/>
      <c r="C10057" s="12"/>
    </row>
    <row r="10058" spans="1:3" s="5" customFormat="1">
      <c r="A10058" s="12"/>
      <c r="B10058" s="12"/>
      <c r="C10058" s="12"/>
    </row>
    <row r="10059" spans="1:3" s="5" customFormat="1">
      <c r="A10059" s="12"/>
      <c r="B10059" s="12"/>
      <c r="C10059" s="12"/>
    </row>
    <row r="10060" spans="1:3" s="5" customFormat="1">
      <c r="A10060" s="12"/>
      <c r="B10060" s="12"/>
      <c r="C10060" s="12"/>
    </row>
    <row r="10061" spans="1:3" s="5" customFormat="1">
      <c r="A10061" s="12"/>
      <c r="B10061" s="12"/>
      <c r="C10061" s="12"/>
    </row>
    <row r="10062" spans="1:3" s="5" customFormat="1">
      <c r="A10062" s="12"/>
      <c r="B10062" s="12"/>
      <c r="C10062" s="12"/>
    </row>
    <row r="10063" spans="1:3" s="5" customFormat="1">
      <c r="A10063" s="12"/>
      <c r="B10063" s="12"/>
      <c r="C10063" s="12"/>
    </row>
    <row r="10064" spans="1:3" s="5" customFormat="1">
      <c r="A10064" s="12"/>
      <c r="B10064" s="12"/>
      <c r="C10064" s="12"/>
    </row>
    <row r="10065" spans="1:3" s="5" customFormat="1">
      <c r="A10065" s="12"/>
      <c r="B10065" s="12"/>
      <c r="C10065" s="12"/>
    </row>
    <row r="10066" spans="1:3" s="5" customFormat="1">
      <c r="A10066" s="12"/>
      <c r="B10066" s="12"/>
      <c r="C10066" s="12"/>
    </row>
    <row r="10067" spans="1:3" s="5" customFormat="1">
      <c r="A10067" s="12"/>
      <c r="B10067" s="12"/>
      <c r="C10067" s="12"/>
    </row>
    <row r="10068" spans="1:3" s="5" customFormat="1">
      <c r="A10068" s="12"/>
      <c r="B10068" s="12"/>
      <c r="C10068" s="12"/>
    </row>
    <row r="10069" spans="1:3" s="5" customFormat="1">
      <c r="A10069" s="12"/>
      <c r="B10069" s="12"/>
      <c r="C10069" s="12"/>
    </row>
    <row r="10070" spans="1:3" s="5" customFormat="1">
      <c r="A10070" s="12"/>
      <c r="B10070" s="12"/>
      <c r="C10070" s="12"/>
    </row>
    <row r="10071" spans="1:3" s="5" customFormat="1">
      <c r="A10071" s="12"/>
      <c r="B10071" s="12"/>
      <c r="C10071" s="12"/>
    </row>
    <row r="10072" spans="1:3" s="5" customFormat="1">
      <c r="A10072" s="12"/>
      <c r="B10072" s="12"/>
      <c r="C10072" s="12"/>
    </row>
    <row r="10073" spans="1:3" s="5" customFormat="1">
      <c r="A10073" s="12"/>
      <c r="B10073" s="12"/>
      <c r="C10073" s="12"/>
    </row>
    <row r="10074" spans="1:3" s="5" customFormat="1">
      <c r="A10074" s="12"/>
      <c r="B10074" s="12"/>
      <c r="C10074" s="12"/>
    </row>
    <row r="10075" spans="1:3" s="5" customFormat="1">
      <c r="A10075" s="12"/>
      <c r="B10075" s="12"/>
      <c r="C10075" s="12"/>
    </row>
    <row r="10076" spans="1:3" s="5" customFormat="1">
      <c r="A10076" s="12"/>
      <c r="B10076" s="12"/>
      <c r="C10076" s="12"/>
    </row>
    <row r="10077" spans="1:3" s="5" customFormat="1">
      <c r="A10077" s="12"/>
      <c r="B10077" s="12"/>
      <c r="C10077" s="12"/>
    </row>
    <row r="10078" spans="1:3" s="5" customFormat="1">
      <c r="A10078" s="12"/>
      <c r="B10078" s="12"/>
      <c r="C10078" s="12"/>
    </row>
    <row r="10079" spans="1:3" s="5" customFormat="1">
      <c r="A10079" s="12"/>
      <c r="B10079" s="12"/>
      <c r="C10079" s="12"/>
    </row>
    <row r="10080" spans="1:3" s="5" customFormat="1">
      <c r="A10080" s="12"/>
      <c r="B10080" s="12"/>
      <c r="C10080" s="12"/>
    </row>
    <row r="10081" spans="1:3" s="5" customFormat="1">
      <c r="A10081" s="12"/>
      <c r="B10081" s="12"/>
      <c r="C10081" s="12"/>
    </row>
    <row r="10082" spans="1:3" s="5" customFormat="1">
      <c r="A10082" s="12"/>
      <c r="B10082" s="12"/>
      <c r="C10082" s="12"/>
    </row>
    <row r="10083" spans="1:3" s="5" customFormat="1">
      <c r="A10083" s="12"/>
      <c r="B10083" s="12"/>
      <c r="C10083" s="12"/>
    </row>
    <row r="10084" spans="1:3" s="5" customFormat="1">
      <c r="A10084" s="12"/>
      <c r="B10084" s="12"/>
      <c r="C10084" s="12"/>
    </row>
    <row r="10085" spans="1:3" s="5" customFormat="1">
      <c r="A10085" s="12"/>
      <c r="B10085" s="12"/>
      <c r="C10085" s="12"/>
    </row>
    <row r="10086" spans="1:3" s="5" customFormat="1">
      <c r="A10086" s="12"/>
      <c r="B10086" s="12"/>
      <c r="C10086" s="12"/>
    </row>
    <row r="10087" spans="1:3" s="5" customFormat="1">
      <c r="A10087" s="12"/>
      <c r="B10087" s="12"/>
      <c r="C10087" s="12"/>
    </row>
    <row r="10088" spans="1:3" s="5" customFormat="1">
      <c r="A10088" s="12"/>
      <c r="B10088" s="12"/>
      <c r="C10088" s="12"/>
    </row>
    <row r="10089" spans="1:3" s="5" customFormat="1">
      <c r="A10089" s="12"/>
      <c r="B10089" s="12"/>
      <c r="C10089" s="12"/>
    </row>
    <row r="10090" spans="1:3" s="5" customFormat="1">
      <c r="A10090" s="12"/>
      <c r="B10090" s="12"/>
      <c r="C10090" s="12"/>
    </row>
    <row r="10091" spans="1:3" s="5" customFormat="1">
      <c r="A10091" s="12"/>
      <c r="B10091" s="12"/>
      <c r="C10091" s="12"/>
    </row>
    <row r="10092" spans="1:3" s="5" customFormat="1">
      <c r="A10092" s="12"/>
      <c r="B10092" s="12"/>
      <c r="C10092" s="12"/>
    </row>
    <row r="10093" spans="1:3" s="5" customFormat="1">
      <c r="A10093" s="12"/>
      <c r="B10093" s="12"/>
      <c r="C10093" s="12"/>
    </row>
    <row r="10094" spans="1:3" s="5" customFormat="1">
      <c r="A10094" s="12"/>
      <c r="B10094" s="12"/>
      <c r="C10094" s="12"/>
    </row>
    <row r="10095" spans="1:3" s="5" customFormat="1">
      <c r="A10095" s="12"/>
      <c r="B10095" s="12"/>
      <c r="C10095" s="12"/>
    </row>
    <row r="10096" spans="1:3" s="5" customFormat="1">
      <c r="A10096" s="12"/>
      <c r="B10096" s="12"/>
      <c r="C10096" s="12"/>
    </row>
    <row r="10097" spans="1:3" s="5" customFormat="1">
      <c r="A10097" s="12"/>
      <c r="B10097" s="12"/>
      <c r="C10097" s="12"/>
    </row>
    <row r="10098" spans="1:3" s="5" customFormat="1">
      <c r="A10098" s="12"/>
      <c r="B10098" s="12"/>
      <c r="C10098" s="12"/>
    </row>
    <row r="10099" spans="1:3" s="5" customFormat="1">
      <c r="A10099" s="12"/>
      <c r="B10099" s="12"/>
      <c r="C10099" s="12"/>
    </row>
    <row r="10100" spans="1:3" s="5" customFormat="1">
      <c r="A10100" s="12"/>
      <c r="B10100" s="12"/>
      <c r="C10100" s="12"/>
    </row>
    <row r="10101" spans="1:3" s="5" customFormat="1">
      <c r="A10101" s="12"/>
      <c r="B10101" s="12"/>
      <c r="C10101" s="12"/>
    </row>
    <row r="10102" spans="1:3" s="5" customFormat="1">
      <c r="A10102" s="12"/>
      <c r="B10102" s="12"/>
      <c r="C10102" s="12"/>
    </row>
    <row r="10103" spans="1:3" s="5" customFormat="1">
      <c r="A10103" s="12"/>
      <c r="B10103" s="12"/>
      <c r="C10103" s="12"/>
    </row>
    <row r="10104" spans="1:3" s="5" customFormat="1">
      <c r="A10104" s="12"/>
      <c r="B10104" s="12"/>
      <c r="C10104" s="12"/>
    </row>
    <row r="10105" spans="1:3" s="5" customFormat="1">
      <c r="A10105" s="12"/>
      <c r="B10105" s="12"/>
      <c r="C10105" s="12"/>
    </row>
    <row r="10106" spans="1:3" s="5" customFormat="1">
      <c r="A10106" s="12"/>
      <c r="B10106" s="12"/>
      <c r="C10106" s="12"/>
    </row>
    <row r="10107" spans="1:3" s="5" customFormat="1">
      <c r="A10107" s="12"/>
      <c r="B10107" s="12"/>
      <c r="C10107" s="12"/>
    </row>
    <row r="10108" spans="1:3" s="5" customFormat="1">
      <c r="A10108" s="12"/>
      <c r="B10108" s="12"/>
      <c r="C10108" s="12"/>
    </row>
    <row r="10109" spans="1:3" s="5" customFormat="1">
      <c r="A10109" s="12"/>
      <c r="B10109" s="12"/>
      <c r="C10109" s="12"/>
    </row>
    <row r="10110" spans="1:3" s="5" customFormat="1">
      <c r="A10110" s="12"/>
      <c r="B10110" s="12"/>
      <c r="C10110" s="12"/>
    </row>
    <row r="10111" spans="1:3" s="5" customFormat="1">
      <c r="A10111" s="12"/>
      <c r="B10111" s="12"/>
      <c r="C10111" s="12"/>
    </row>
    <row r="10112" spans="1:3" s="5" customFormat="1">
      <c r="A10112" s="12"/>
      <c r="B10112" s="12"/>
      <c r="C10112" s="12"/>
    </row>
    <row r="10113" spans="1:3" s="5" customFormat="1">
      <c r="A10113" s="12"/>
      <c r="B10113" s="12"/>
      <c r="C10113" s="12"/>
    </row>
    <row r="10114" spans="1:3" s="5" customFormat="1">
      <c r="A10114" s="12"/>
      <c r="B10114" s="12"/>
      <c r="C10114" s="12"/>
    </row>
    <row r="10115" spans="1:3" s="5" customFormat="1">
      <c r="A10115" s="12"/>
      <c r="B10115" s="12"/>
      <c r="C10115" s="12"/>
    </row>
    <row r="10116" spans="1:3" s="5" customFormat="1">
      <c r="A10116" s="12"/>
      <c r="B10116" s="12"/>
      <c r="C10116" s="12"/>
    </row>
    <row r="10117" spans="1:3" s="5" customFormat="1">
      <c r="A10117" s="12"/>
      <c r="B10117" s="12"/>
      <c r="C10117" s="12"/>
    </row>
    <row r="10118" spans="1:3" s="5" customFormat="1">
      <c r="A10118" s="12"/>
      <c r="B10118" s="12"/>
      <c r="C10118" s="12"/>
    </row>
    <row r="10119" spans="1:3" s="5" customFormat="1">
      <c r="A10119" s="12"/>
      <c r="B10119" s="12"/>
      <c r="C10119" s="12"/>
    </row>
    <row r="10120" spans="1:3" s="5" customFormat="1">
      <c r="A10120" s="12"/>
      <c r="B10120" s="12"/>
      <c r="C10120" s="12"/>
    </row>
    <row r="10121" spans="1:3" s="5" customFormat="1">
      <c r="A10121" s="12"/>
      <c r="B10121" s="12"/>
      <c r="C10121" s="12"/>
    </row>
    <row r="10122" spans="1:3" s="5" customFormat="1">
      <c r="A10122" s="12"/>
      <c r="B10122" s="12"/>
      <c r="C10122" s="12"/>
    </row>
    <row r="10123" spans="1:3" s="5" customFormat="1">
      <c r="A10123" s="12"/>
      <c r="B10123" s="12"/>
      <c r="C10123" s="12"/>
    </row>
    <row r="10124" spans="1:3" s="5" customFormat="1">
      <c r="A10124" s="12"/>
      <c r="B10124" s="12"/>
      <c r="C10124" s="12"/>
    </row>
    <row r="10125" spans="1:3" s="5" customFormat="1">
      <c r="A10125" s="12"/>
      <c r="B10125" s="12"/>
      <c r="C10125" s="12"/>
    </row>
    <row r="10126" spans="1:3" s="5" customFormat="1">
      <c r="A10126" s="12"/>
      <c r="B10126" s="12"/>
      <c r="C10126" s="12"/>
    </row>
    <row r="10127" spans="1:3" s="5" customFormat="1">
      <c r="A10127" s="12"/>
      <c r="B10127" s="12"/>
      <c r="C10127" s="12"/>
    </row>
    <row r="10128" spans="1:3" s="5" customFormat="1">
      <c r="A10128" s="12"/>
      <c r="B10128" s="12"/>
      <c r="C10128" s="12"/>
    </row>
    <row r="10129" spans="1:3" s="5" customFormat="1">
      <c r="A10129" s="12"/>
      <c r="B10129" s="12"/>
      <c r="C10129" s="12"/>
    </row>
    <row r="10130" spans="1:3" s="5" customFormat="1">
      <c r="A10130" s="12"/>
      <c r="B10130" s="12"/>
      <c r="C10130" s="12"/>
    </row>
    <row r="10131" spans="1:3" s="5" customFormat="1">
      <c r="A10131" s="12"/>
      <c r="B10131" s="12"/>
      <c r="C10131" s="12"/>
    </row>
    <row r="10132" spans="1:3" s="5" customFormat="1">
      <c r="A10132" s="12"/>
      <c r="B10132" s="12"/>
      <c r="C10132" s="12"/>
    </row>
    <row r="10133" spans="1:3" s="5" customFormat="1">
      <c r="A10133" s="12"/>
      <c r="B10133" s="12"/>
      <c r="C10133" s="12"/>
    </row>
    <row r="10134" spans="1:3" s="5" customFormat="1">
      <c r="A10134" s="12"/>
      <c r="B10134" s="12"/>
      <c r="C10134" s="12"/>
    </row>
    <row r="10135" spans="1:3" s="5" customFormat="1">
      <c r="A10135" s="12"/>
      <c r="B10135" s="12"/>
      <c r="C10135" s="12"/>
    </row>
    <row r="10136" spans="1:3" s="5" customFormat="1">
      <c r="A10136" s="12"/>
      <c r="B10136" s="12"/>
      <c r="C10136" s="12"/>
    </row>
    <row r="10137" spans="1:3" s="5" customFormat="1">
      <c r="A10137" s="12"/>
      <c r="B10137" s="12"/>
      <c r="C10137" s="12"/>
    </row>
    <row r="10138" spans="1:3" s="5" customFormat="1">
      <c r="A10138" s="12"/>
      <c r="B10138" s="12"/>
      <c r="C10138" s="12"/>
    </row>
    <row r="10139" spans="1:3" s="5" customFormat="1">
      <c r="A10139" s="12"/>
      <c r="B10139" s="12"/>
      <c r="C10139" s="12"/>
    </row>
    <row r="10140" spans="1:3" s="5" customFormat="1">
      <c r="A10140" s="12"/>
      <c r="B10140" s="12"/>
      <c r="C10140" s="12"/>
    </row>
    <row r="10141" spans="1:3" s="5" customFormat="1">
      <c r="A10141" s="12"/>
      <c r="B10141" s="12"/>
      <c r="C10141" s="12"/>
    </row>
    <row r="10142" spans="1:3" s="5" customFormat="1">
      <c r="A10142" s="12"/>
      <c r="B10142" s="12"/>
      <c r="C10142" s="12"/>
    </row>
    <row r="10143" spans="1:3" s="5" customFormat="1">
      <c r="A10143" s="12"/>
      <c r="B10143" s="12"/>
      <c r="C10143" s="12"/>
    </row>
    <row r="10144" spans="1:3" s="5" customFormat="1">
      <c r="A10144" s="12"/>
      <c r="B10144" s="12"/>
      <c r="C10144" s="12"/>
    </row>
    <row r="10145" spans="1:3" s="5" customFormat="1">
      <c r="A10145" s="12"/>
      <c r="B10145" s="12"/>
      <c r="C10145" s="12"/>
    </row>
    <row r="10146" spans="1:3" s="5" customFormat="1">
      <c r="A10146" s="12"/>
      <c r="B10146" s="12"/>
      <c r="C10146" s="12"/>
    </row>
    <row r="10147" spans="1:3" s="5" customFormat="1">
      <c r="A10147" s="12"/>
      <c r="B10147" s="12"/>
      <c r="C10147" s="12"/>
    </row>
    <row r="10148" spans="1:3" s="5" customFormat="1">
      <c r="A10148" s="12"/>
      <c r="B10148" s="12"/>
      <c r="C10148" s="12"/>
    </row>
    <row r="10149" spans="1:3" s="5" customFormat="1">
      <c r="A10149" s="12"/>
      <c r="B10149" s="12"/>
      <c r="C10149" s="12"/>
    </row>
    <row r="10150" spans="1:3" s="5" customFormat="1">
      <c r="A10150" s="12"/>
      <c r="B10150" s="12"/>
      <c r="C10150" s="12"/>
    </row>
    <row r="10151" spans="1:3" s="5" customFormat="1">
      <c r="A10151" s="12"/>
      <c r="B10151" s="12"/>
      <c r="C10151" s="12"/>
    </row>
    <row r="10152" spans="1:3" s="5" customFormat="1">
      <c r="A10152" s="12"/>
      <c r="B10152" s="12"/>
      <c r="C10152" s="12"/>
    </row>
    <row r="10153" spans="1:3" s="5" customFormat="1">
      <c r="A10153" s="12"/>
      <c r="B10153" s="12"/>
      <c r="C10153" s="12"/>
    </row>
    <row r="10154" spans="1:3" s="5" customFormat="1">
      <c r="A10154" s="12"/>
      <c r="B10154" s="12"/>
      <c r="C10154" s="12"/>
    </row>
    <row r="10155" spans="1:3" s="5" customFormat="1">
      <c r="A10155" s="12"/>
      <c r="B10155" s="12"/>
      <c r="C10155" s="12"/>
    </row>
    <row r="10156" spans="1:3" s="5" customFormat="1">
      <c r="A10156" s="12"/>
      <c r="B10156" s="12"/>
      <c r="C10156" s="12"/>
    </row>
    <row r="10157" spans="1:3" s="5" customFormat="1">
      <c r="A10157" s="12"/>
      <c r="B10157" s="12"/>
      <c r="C10157" s="12"/>
    </row>
    <row r="10158" spans="1:3" s="5" customFormat="1">
      <c r="A10158" s="12"/>
      <c r="B10158" s="12"/>
      <c r="C10158" s="12"/>
    </row>
    <row r="10159" spans="1:3" s="5" customFormat="1">
      <c r="A10159" s="12"/>
      <c r="B10159" s="12"/>
      <c r="C10159" s="12"/>
    </row>
    <row r="10160" spans="1:3" s="5" customFormat="1">
      <c r="A10160" s="12"/>
      <c r="B10160" s="12"/>
      <c r="C10160" s="12"/>
    </row>
    <row r="10161" spans="1:3" s="5" customFormat="1">
      <c r="A10161" s="12"/>
      <c r="B10161" s="12"/>
      <c r="C10161" s="12"/>
    </row>
    <row r="10162" spans="1:3" s="5" customFormat="1">
      <c r="A10162" s="12"/>
      <c r="B10162" s="12"/>
      <c r="C10162" s="12"/>
    </row>
    <row r="10163" spans="1:3" s="5" customFormat="1">
      <c r="A10163" s="12"/>
      <c r="B10163" s="12"/>
      <c r="C10163" s="12"/>
    </row>
    <row r="10164" spans="1:3" s="5" customFormat="1">
      <c r="A10164" s="12"/>
      <c r="B10164" s="12"/>
      <c r="C10164" s="12"/>
    </row>
    <row r="10165" spans="1:3" s="5" customFormat="1">
      <c r="A10165" s="12"/>
      <c r="B10165" s="12"/>
      <c r="C10165" s="12"/>
    </row>
    <row r="10166" spans="1:3" s="5" customFormat="1">
      <c r="A10166" s="12"/>
      <c r="B10166" s="12"/>
      <c r="C10166" s="12"/>
    </row>
    <row r="10167" spans="1:3" s="5" customFormat="1">
      <c r="A10167" s="12"/>
      <c r="B10167" s="12"/>
      <c r="C10167" s="12"/>
    </row>
    <row r="10168" spans="1:3" s="5" customFormat="1">
      <c r="A10168" s="12"/>
      <c r="B10168" s="12"/>
      <c r="C10168" s="12"/>
    </row>
    <row r="10169" spans="1:3" s="5" customFormat="1">
      <c r="A10169" s="12"/>
      <c r="B10169" s="12"/>
      <c r="C10169" s="12"/>
    </row>
    <row r="10170" spans="1:3" s="5" customFormat="1">
      <c r="A10170" s="12"/>
      <c r="B10170" s="12"/>
      <c r="C10170" s="12"/>
    </row>
    <row r="10171" spans="1:3" s="5" customFormat="1">
      <c r="A10171" s="12"/>
      <c r="B10171" s="12"/>
      <c r="C10171" s="12"/>
    </row>
    <row r="10172" spans="1:3" s="5" customFormat="1">
      <c r="A10172" s="12"/>
      <c r="B10172" s="12"/>
      <c r="C10172" s="12"/>
    </row>
    <row r="10173" spans="1:3" s="5" customFormat="1">
      <c r="A10173" s="12"/>
      <c r="B10173" s="12"/>
      <c r="C10173" s="12"/>
    </row>
    <row r="10174" spans="1:3" s="5" customFormat="1">
      <c r="A10174" s="12"/>
      <c r="B10174" s="12"/>
      <c r="C10174" s="12"/>
    </row>
    <row r="10175" spans="1:3" s="5" customFormat="1">
      <c r="A10175" s="12"/>
      <c r="B10175" s="12"/>
      <c r="C10175" s="12"/>
    </row>
    <row r="10176" spans="1:3" s="5" customFormat="1">
      <c r="A10176" s="12"/>
      <c r="B10176" s="12"/>
      <c r="C10176" s="12"/>
    </row>
    <row r="10177" spans="1:3" s="5" customFormat="1">
      <c r="A10177" s="12"/>
      <c r="B10177" s="12"/>
      <c r="C10177" s="12"/>
    </row>
    <row r="10178" spans="1:3" s="5" customFormat="1">
      <c r="A10178" s="12"/>
      <c r="B10178" s="12"/>
      <c r="C10178" s="12"/>
    </row>
    <row r="10179" spans="1:3" s="5" customFormat="1">
      <c r="A10179" s="12"/>
      <c r="B10179" s="12"/>
      <c r="C10179" s="12"/>
    </row>
    <row r="10180" spans="1:3" s="5" customFormat="1">
      <c r="A10180" s="12"/>
      <c r="B10180" s="12"/>
      <c r="C10180" s="12"/>
    </row>
    <row r="10181" spans="1:3" s="5" customFormat="1">
      <c r="A10181" s="12"/>
      <c r="B10181" s="12"/>
      <c r="C10181" s="12"/>
    </row>
    <row r="10182" spans="1:3" s="5" customFormat="1">
      <c r="A10182" s="12"/>
      <c r="B10182" s="12"/>
      <c r="C10182" s="12"/>
    </row>
    <row r="10183" spans="1:3" s="5" customFormat="1">
      <c r="A10183" s="12"/>
      <c r="B10183" s="12"/>
      <c r="C10183" s="12"/>
    </row>
    <row r="10184" spans="1:3" s="5" customFormat="1">
      <c r="A10184" s="12"/>
      <c r="B10184" s="12"/>
      <c r="C10184" s="12"/>
    </row>
    <row r="10185" spans="1:3" s="5" customFormat="1">
      <c r="A10185" s="12"/>
      <c r="B10185" s="12"/>
      <c r="C10185" s="12"/>
    </row>
    <row r="10186" spans="1:3" s="5" customFormat="1">
      <c r="A10186" s="12"/>
      <c r="B10186" s="12"/>
      <c r="C10186" s="12"/>
    </row>
    <row r="10187" spans="1:3" s="5" customFormat="1">
      <c r="A10187" s="12"/>
      <c r="B10187" s="12"/>
      <c r="C10187" s="12"/>
    </row>
    <row r="10188" spans="1:3" s="5" customFormat="1">
      <c r="A10188" s="12"/>
      <c r="B10188" s="12"/>
      <c r="C10188" s="12"/>
    </row>
    <row r="10189" spans="1:3" s="5" customFormat="1">
      <c r="A10189" s="12"/>
      <c r="B10189" s="12"/>
      <c r="C10189" s="12"/>
    </row>
    <row r="10190" spans="1:3" s="5" customFormat="1">
      <c r="A10190" s="12"/>
      <c r="B10190" s="12"/>
      <c r="C10190" s="12"/>
    </row>
    <row r="10191" spans="1:3" s="5" customFormat="1">
      <c r="A10191" s="12"/>
      <c r="B10191" s="12"/>
      <c r="C10191" s="12"/>
    </row>
    <row r="10192" spans="1:3" s="5" customFormat="1">
      <c r="A10192" s="12"/>
      <c r="B10192" s="12"/>
      <c r="C10192" s="12"/>
    </row>
    <row r="10193" spans="1:3" s="5" customFormat="1">
      <c r="A10193" s="12"/>
      <c r="B10193" s="12"/>
      <c r="C10193" s="12"/>
    </row>
    <row r="10194" spans="1:3" s="5" customFormat="1">
      <c r="A10194" s="12"/>
      <c r="B10194" s="12"/>
      <c r="C10194" s="12"/>
    </row>
    <row r="10195" spans="1:3" s="5" customFormat="1">
      <c r="A10195" s="12"/>
      <c r="B10195" s="12"/>
      <c r="C10195" s="12"/>
    </row>
    <row r="10196" spans="1:3" s="5" customFormat="1">
      <c r="A10196" s="12"/>
      <c r="B10196" s="12"/>
      <c r="C10196" s="12"/>
    </row>
    <row r="10197" spans="1:3" s="5" customFormat="1">
      <c r="A10197" s="12"/>
      <c r="B10197" s="12"/>
      <c r="C10197" s="12"/>
    </row>
    <row r="10198" spans="1:3" s="5" customFormat="1">
      <c r="A10198" s="12"/>
      <c r="B10198" s="12"/>
      <c r="C10198" s="12"/>
    </row>
    <row r="10199" spans="1:3" s="5" customFormat="1">
      <c r="A10199" s="12"/>
      <c r="B10199" s="12"/>
      <c r="C10199" s="12"/>
    </row>
    <row r="10200" spans="1:3" s="5" customFormat="1">
      <c r="A10200" s="12"/>
      <c r="B10200" s="12"/>
      <c r="C10200" s="12"/>
    </row>
    <row r="10201" spans="1:3" s="5" customFormat="1">
      <c r="A10201" s="12"/>
      <c r="B10201" s="12"/>
      <c r="C10201" s="12"/>
    </row>
    <row r="10202" spans="1:3" s="5" customFormat="1">
      <c r="A10202" s="12"/>
      <c r="B10202" s="12"/>
      <c r="C10202" s="12"/>
    </row>
    <row r="10203" spans="1:3" s="5" customFormat="1">
      <c r="A10203" s="12"/>
      <c r="B10203" s="12"/>
      <c r="C10203" s="12"/>
    </row>
    <row r="10204" spans="1:3" s="5" customFormat="1">
      <c r="A10204" s="12"/>
      <c r="B10204" s="12"/>
      <c r="C10204" s="12"/>
    </row>
    <row r="10205" spans="1:3" s="5" customFormat="1">
      <c r="A10205" s="12"/>
      <c r="B10205" s="12"/>
      <c r="C10205" s="12"/>
    </row>
    <row r="10206" spans="1:3" s="5" customFormat="1">
      <c r="A10206" s="12"/>
      <c r="B10206" s="12"/>
      <c r="C10206" s="12"/>
    </row>
    <row r="10207" spans="1:3" s="5" customFormat="1">
      <c r="A10207" s="12"/>
      <c r="B10207" s="12"/>
      <c r="C10207" s="12"/>
    </row>
    <row r="10208" spans="1:3" s="5" customFormat="1">
      <c r="A10208" s="12"/>
      <c r="B10208" s="12"/>
      <c r="C10208" s="12"/>
    </row>
    <row r="10209" spans="1:3" s="5" customFormat="1">
      <c r="A10209" s="12"/>
      <c r="B10209" s="12"/>
      <c r="C10209" s="12"/>
    </row>
    <row r="10210" spans="1:3" s="5" customFormat="1">
      <c r="A10210" s="12"/>
      <c r="B10210" s="12"/>
      <c r="C10210" s="12"/>
    </row>
    <row r="10211" spans="1:3" s="5" customFormat="1">
      <c r="A10211" s="12"/>
      <c r="B10211" s="12"/>
      <c r="C10211" s="12"/>
    </row>
    <row r="10212" spans="1:3" s="5" customFormat="1">
      <c r="A10212" s="12"/>
      <c r="B10212" s="12"/>
      <c r="C10212" s="12"/>
    </row>
    <row r="10213" spans="1:3" s="5" customFormat="1">
      <c r="A10213" s="12"/>
      <c r="B10213" s="12"/>
      <c r="C10213" s="12"/>
    </row>
    <row r="10214" spans="1:3" s="5" customFormat="1">
      <c r="A10214" s="12"/>
      <c r="B10214" s="12"/>
      <c r="C10214" s="12"/>
    </row>
    <row r="10215" spans="1:3" s="5" customFormat="1">
      <c r="A10215" s="12"/>
      <c r="B10215" s="12"/>
      <c r="C10215" s="12"/>
    </row>
    <row r="10216" spans="1:3" s="5" customFormat="1">
      <c r="A10216" s="12"/>
      <c r="B10216" s="12"/>
      <c r="C10216" s="12"/>
    </row>
    <row r="10217" spans="1:3" s="5" customFormat="1">
      <c r="A10217" s="12"/>
      <c r="B10217" s="12"/>
      <c r="C10217" s="12"/>
    </row>
    <row r="10218" spans="1:3" s="5" customFormat="1">
      <c r="A10218" s="12"/>
      <c r="B10218" s="12"/>
      <c r="C10218" s="12"/>
    </row>
    <row r="10219" spans="1:3" s="5" customFormat="1">
      <c r="A10219" s="12"/>
      <c r="B10219" s="12"/>
      <c r="C10219" s="12"/>
    </row>
    <row r="10220" spans="1:3" s="5" customFormat="1">
      <c r="A10220" s="12"/>
      <c r="B10220" s="12"/>
      <c r="C10220" s="12"/>
    </row>
    <row r="10221" spans="1:3" s="5" customFormat="1">
      <c r="A10221" s="12"/>
      <c r="B10221" s="12"/>
      <c r="C10221" s="12"/>
    </row>
    <row r="10222" spans="1:3" s="5" customFormat="1">
      <c r="A10222" s="12"/>
      <c r="B10222" s="12"/>
      <c r="C10222" s="12"/>
    </row>
    <row r="10223" spans="1:3" s="5" customFormat="1">
      <c r="A10223" s="12"/>
      <c r="B10223" s="12"/>
      <c r="C10223" s="12"/>
    </row>
    <row r="10224" spans="1:3" s="5" customFormat="1">
      <c r="A10224" s="12"/>
      <c r="B10224" s="12"/>
      <c r="C10224" s="12"/>
    </row>
    <row r="10225" spans="1:3" s="5" customFormat="1">
      <c r="A10225" s="12"/>
      <c r="B10225" s="12"/>
      <c r="C10225" s="12"/>
    </row>
    <row r="10226" spans="1:3" s="5" customFormat="1">
      <c r="A10226" s="12"/>
      <c r="B10226" s="12"/>
      <c r="C10226" s="12"/>
    </row>
    <row r="10227" spans="1:3" s="5" customFormat="1">
      <c r="A10227" s="12"/>
      <c r="B10227" s="12"/>
      <c r="C10227" s="12"/>
    </row>
    <row r="10228" spans="1:3" s="5" customFormat="1">
      <c r="A10228" s="12"/>
      <c r="B10228" s="12"/>
      <c r="C10228" s="12"/>
    </row>
    <row r="10229" spans="1:3" s="5" customFormat="1">
      <c r="A10229" s="12"/>
      <c r="B10229" s="12"/>
      <c r="C10229" s="12"/>
    </row>
    <row r="10230" spans="1:3" s="5" customFormat="1">
      <c r="A10230" s="12"/>
      <c r="B10230" s="12"/>
      <c r="C10230" s="12"/>
    </row>
    <row r="10231" spans="1:3" s="5" customFormat="1">
      <c r="A10231" s="12"/>
      <c r="B10231" s="12"/>
      <c r="C10231" s="12"/>
    </row>
    <row r="10232" spans="1:3" s="5" customFormat="1">
      <c r="A10232" s="12"/>
      <c r="B10232" s="12"/>
      <c r="C10232" s="12"/>
    </row>
    <row r="10233" spans="1:3" s="5" customFormat="1">
      <c r="A10233" s="12"/>
      <c r="B10233" s="12"/>
      <c r="C10233" s="12"/>
    </row>
    <row r="10234" spans="1:3" s="5" customFormat="1">
      <c r="A10234" s="12"/>
      <c r="B10234" s="12"/>
      <c r="C10234" s="12"/>
    </row>
    <row r="10235" spans="1:3" s="5" customFormat="1">
      <c r="A10235" s="12"/>
      <c r="B10235" s="12"/>
      <c r="C10235" s="12"/>
    </row>
    <row r="10236" spans="1:3" s="5" customFormat="1">
      <c r="A10236" s="12"/>
      <c r="B10236" s="12"/>
      <c r="C10236" s="12"/>
    </row>
    <row r="10237" spans="1:3" s="5" customFormat="1">
      <c r="A10237" s="12"/>
      <c r="B10237" s="12"/>
      <c r="C10237" s="12"/>
    </row>
    <row r="10238" spans="1:3" s="5" customFormat="1">
      <c r="A10238" s="12"/>
      <c r="B10238" s="12"/>
      <c r="C10238" s="12"/>
    </row>
    <row r="10239" spans="1:3" s="5" customFormat="1">
      <c r="A10239" s="12"/>
      <c r="B10239" s="12"/>
      <c r="C10239" s="12"/>
    </row>
    <row r="10240" spans="1:3" s="5" customFormat="1">
      <c r="A10240" s="12"/>
      <c r="B10240" s="12"/>
      <c r="C10240" s="12"/>
    </row>
    <row r="10241" spans="1:3" s="5" customFormat="1">
      <c r="A10241" s="12"/>
      <c r="B10241" s="12"/>
      <c r="C10241" s="12"/>
    </row>
    <row r="10242" spans="1:3" s="5" customFormat="1">
      <c r="A10242" s="12"/>
      <c r="B10242" s="12"/>
      <c r="C10242" s="12"/>
    </row>
    <row r="10243" spans="1:3" s="5" customFormat="1">
      <c r="A10243" s="12"/>
      <c r="B10243" s="12"/>
      <c r="C10243" s="12"/>
    </row>
    <row r="10244" spans="1:3" s="5" customFormat="1">
      <c r="A10244" s="12"/>
      <c r="B10244" s="12"/>
      <c r="C10244" s="12"/>
    </row>
    <row r="10245" spans="1:3" s="5" customFormat="1">
      <c r="A10245" s="12"/>
      <c r="B10245" s="12"/>
      <c r="C10245" s="12"/>
    </row>
    <row r="10246" spans="1:3" s="5" customFormat="1">
      <c r="A10246" s="12"/>
      <c r="B10246" s="12"/>
      <c r="C10246" s="12"/>
    </row>
    <row r="10247" spans="1:3" s="5" customFormat="1">
      <c r="A10247" s="12"/>
      <c r="B10247" s="12"/>
      <c r="C10247" s="12"/>
    </row>
    <row r="10248" spans="1:3" s="5" customFormat="1">
      <c r="A10248" s="12"/>
      <c r="B10248" s="12"/>
      <c r="C10248" s="12"/>
    </row>
    <row r="10249" spans="1:3" s="5" customFormat="1">
      <c r="A10249" s="12"/>
      <c r="B10249" s="12"/>
      <c r="C10249" s="12"/>
    </row>
    <row r="10250" spans="1:3" s="5" customFormat="1">
      <c r="A10250" s="12"/>
      <c r="B10250" s="12"/>
      <c r="C10250" s="12"/>
    </row>
    <row r="10251" spans="1:3" s="5" customFormat="1">
      <c r="A10251" s="12"/>
      <c r="B10251" s="12"/>
      <c r="C10251" s="12"/>
    </row>
    <row r="10252" spans="1:3" s="5" customFormat="1">
      <c r="A10252" s="12"/>
      <c r="B10252" s="12"/>
      <c r="C10252" s="12"/>
    </row>
    <row r="10253" spans="1:3" s="5" customFormat="1">
      <c r="A10253" s="12"/>
      <c r="B10253" s="12"/>
      <c r="C10253" s="12"/>
    </row>
    <row r="10254" spans="1:3" s="5" customFormat="1">
      <c r="A10254" s="12"/>
      <c r="B10254" s="12"/>
      <c r="C10254" s="12"/>
    </row>
    <row r="10255" spans="1:3" s="5" customFormat="1">
      <c r="A10255" s="12"/>
      <c r="B10255" s="12"/>
      <c r="C10255" s="12"/>
    </row>
    <row r="10256" spans="1:3" s="5" customFormat="1">
      <c r="A10256" s="12"/>
      <c r="B10256" s="12"/>
      <c r="C10256" s="12"/>
    </row>
    <row r="10257" spans="1:3" s="5" customFormat="1">
      <c r="A10257" s="12"/>
      <c r="B10257" s="12"/>
      <c r="C10257" s="12"/>
    </row>
    <row r="10258" spans="1:3" s="5" customFormat="1">
      <c r="A10258" s="12"/>
      <c r="B10258" s="12"/>
      <c r="C10258" s="12"/>
    </row>
    <row r="10259" spans="1:3" s="5" customFormat="1">
      <c r="A10259" s="12"/>
      <c r="B10259" s="12"/>
      <c r="C10259" s="12"/>
    </row>
    <row r="10260" spans="1:3" s="5" customFormat="1">
      <c r="A10260" s="12"/>
      <c r="B10260" s="12"/>
      <c r="C10260" s="12"/>
    </row>
    <row r="10261" spans="1:3" s="5" customFormat="1">
      <c r="A10261" s="12"/>
      <c r="B10261" s="12"/>
      <c r="C10261" s="12"/>
    </row>
    <row r="10262" spans="1:3" s="5" customFormat="1">
      <c r="A10262" s="12"/>
      <c r="B10262" s="12"/>
      <c r="C10262" s="12"/>
    </row>
    <row r="10263" spans="1:3" s="5" customFormat="1">
      <c r="A10263" s="12"/>
      <c r="B10263" s="12"/>
      <c r="C10263" s="12"/>
    </row>
    <row r="10264" spans="1:3" s="5" customFormat="1">
      <c r="A10264" s="12"/>
      <c r="B10264" s="12"/>
      <c r="C10264" s="12"/>
    </row>
    <row r="10265" spans="1:3" s="5" customFormat="1">
      <c r="A10265" s="12"/>
      <c r="B10265" s="12"/>
      <c r="C10265" s="12"/>
    </row>
    <row r="10266" spans="1:3" s="5" customFormat="1">
      <c r="A10266" s="12"/>
      <c r="B10266" s="12"/>
      <c r="C10266" s="12"/>
    </row>
    <row r="10267" spans="1:3" s="5" customFormat="1">
      <c r="A10267" s="12"/>
      <c r="B10267" s="12"/>
      <c r="C10267" s="12"/>
    </row>
    <row r="10268" spans="1:3" s="5" customFormat="1">
      <c r="A10268" s="12"/>
      <c r="B10268" s="12"/>
      <c r="C10268" s="12"/>
    </row>
    <row r="10269" spans="1:3" s="5" customFormat="1">
      <c r="A10269" s="12"/>
      <c r="B10269" s="12"/>
      <c r="C10269" s="12"/>
    </row>
    <row r="10270" spans="1:3" s="5" customFormat="1">
      <c r="A10270" s="12"/>
      <c r="B10270" s="12"/>
      <c r="C10270" s="12"/>
    </row>
    <row r="10271" spans="1:3" s="5" customFormat="1">
      <c r="A10271" s="12"/>
      <c r="B10271" s="12"/>
      <c r="C10271" s="12"/>
    </row>
    <row r="10272" spans="1:3" s="5" customFormat="1">
      <c r="A10272" s="12"/>
      <c r="B10272" s="12"/>
      <c r="C10272" s="12"/>
    </row>
    <row r="10273" spans="1:3" s="5" customFormat="1">
      <c r="A10273" s="12"/>
      <c r="B10273" s="12"/>
      <c r="C10273" s="12"/>
    </row>
    <row r="10274" spans="1:3" s="5" customFormat="1">
      <c r="A10274" s="12"/>
      <c r="B10274" s="12"/>
      <c r="C10274" s="12"/>
    </row>
    <row r="10275" spans="1:3" s="5" customFormat="1">
      <c r="A10275" s="12"/>
      <c r="B10275" s="12"/>
      <c r="C10275" s="12"/>
    </row>
    <row r="10276" spans="1:3" s="5" customFormat="1">
      <c r="A10276" s="12"/>
      <c r="B10276" s="12"/>
      <c r="C10276" s="12"/>
    </row>
    <row r="10277" spans="1:3" s="5" customFormat="1">
      <c r="A10277" s="12"/>
      <c r="B10277" s="12"/>
      <c r="C10277" s="12"/>
    </row>
    <row r="10278" spans="1:3" s="5" customFormat="1">
      <c r="A10278" s="12"/>
      <c r="B10278" s="12"/>
      <c r="C10278" s="12"/>
    </row>
    <row r="10279" spans="1:3" s="5" customFormat="1">
      <c r="A10279" s="12"/>
      <c r="B10279" s="12"/>
      <c r="C10279" s="12"/>
    </row>
    <row r="10280" spans="1:3" s="5" customFormat="1">
      <c r="A10280" s="12"/>
      <c r="B10280" s="12"/>
      <c r="C10280" s="12"/>
    </row>
    <row r="10281" spans="1:3" s="5" customFormat="1">
      <c r="A10281" s="12"/>
      <c r="B10281" s="12"/>
      <c r="C10281" s="12"/>
    </row>
    <row r="10282" spans="1:3" s="5" customFormat="1">
      <c r="A10282" s="12"/>
      <c r="B10282" s="12"/>
      <c r="C10282" s="12"/>
    </row>
    <row r="10283" spans="1:3" s="5" customFormat="1">
      <c r="A10283" s="12"/>
      <c r="B10283" s="12"/>
      <c r="C10283" s="12"/>
    </row>
    <row r="10284" spans="1:3" s="5" customFormat="1">
      <c r="A10284" s="12"/>
      <c r="B10284" s="12"/>
      <c r="C10284" s="12"/>
    </row>
    <row r="10285" spans="1:3" s="5" customFormat="1">
      <c r="A10285" s="12"/>
      <c r="B10285" s="12"/>
      <c r="C10285" s="12"/>
    </row>
    <row r="10286" spans="1:3" s="5" customFormat="1">
      <c r="A10286" s="12"/>
      <c r="B10286" s="12"/>
      <c r="C10286" s="12"/>
    </row>
    <row r="10287" spans="1:3" s="5" customFormat="1">
      <c r="A10287" s="12"/>
      <c r="B10287" s="12"/>
      <c r="C10287" s="12"/>
    </row>
    <row r="10288" spans="1:3" s="5" customFormat="1">
      <c r="A10288" s="12"/>
      <c r="B10288" s="12"/>
      <c r="C10288" s="12"/>
    </row>
    <row r="10289" spans="1:3" s="5" customFormat="1">
      <c r="A10289" s="12"/>
      <c r="B10289" s="12"/>
      <c r="C10289" s="12"/>
    </row>
    <row r="10290" spans="1:3" s="5" customFormat="1">
      <c r="A10290" s="12"/>
      <c r="B10290" s="12"/>
      <c r="C10290" s="12"/>
    </row>
    <row r="10291" spans="1:3" s="5" customFormat="1">
      <c r="A10291" s="12"/>
      <c r="B10291" s="12"/>
      <c r="C10291" s="12"/>
    </row>
    <row r="10292" spans="1:3" s="5" customFormat="1">
      <c r="A10292" s="12"/>
      <c r="B10292" s="12"/>
      <c r="C10292" s="12"/>
    </row>
    <row r="10293" spans="1:3" s="5" customFormat="1">
      <c r="A10293" s="12"/>
      <c r="B10293" s="12"/>
      <c r="C10293" s="12"/>
    </row>
    <row r="10294" spans="1:3" s="5" customFormat="1">
      <c r="A10294" s="12"/>
      <c r="B10294" s="12"/>
      <c r="C10294" s="12"/>
    </row>
    <row r="10295" spans="1:3" s="5" customFormat="1">
      <c r="A10295" s="12"/>
      <c r="B10295" s="12"/>
      <c r="C10295" s="12"/>
    </row>
    <row r="10296" spans="1:3" s="5" customFormat="1">
      <c r="A10296" s="12"/>
      <c r="B10296" s="12"/>
      <c r="C10296" s="12"/>
    </row>
    <row r="10297" spans="1:3" s="5" customFormat="1">
      <c r="A10297" s="12"/>
      <c r="B10297" s="12"/>
      <c r="C10297" s="12"/>
    </row>
    <row r="10298" spans="1:3" s="5" customFormat="1">
      <c r="A10298" s="12"/>
      <c r="B10298" s="12"/>
      <c r="C10298" s="12"/>
    </row>
    <row r="10299" spans="1:3" s="5" customFormat="1">
      <c r="A10299" s="12"/>
      <c r="B10299" s="12"/>
      <c r="C10299" s="12"/>
    </row>
    <row r="10300" spans="1:3" s="5" customFormat="1">
      <c r="A10300" s="12"/>
      <c r="B10300" s="12"/>
      <c r="C10300" s="12"/>
    </row>
    <row r="10301" spans="1:3" s="5" customFormat="1">
      <c r="A10301" s="12"/>
      <c r="B10301" s="12"/>
      <c r="C10301" s="12"/>
    </row>
    <row r="10302" spans="1:3" s="5" customFormat="1">
      <c r="A10302" s="12"/>
      <c r="B10302" s="12"/>
      <c r="C10302" s="12"/>
    </row>
    <row r="10303" spans="1:3" s="5" customFormat="1">
      <c r="A10303" s="12"/>
      <c r="B10303" s="12"/>
      <c r="C10303" s="12"/>
    </row>
    <row r="10304" spans="1:3" s="5" customFormat="1">
      <c r="A10304" s="12"/>
      <c r="B10304" s="12"/>
      <c r="C10304" s="12"/>
    </row>
    <row r="10305" spans="1:3" s="5" customFormat="1">
      <c r="A10305" s="12"/>
      <c r="B10305" s="12"/>
      <c r="C10305" s="12"/>
    </row>
    <row r="10306" spans="1:3" s="5" customFormat="1">
      <c r="A10306" s="12"/>
      <c r="B10306" s="12"/>
      <c r="C10306" s="12"/>
    </row>
    <row r="10307" spans="1:3" s="5" customFormat="1">
      <c r="A10307" s="12"/>
      <c r="B10307" s="12"/>
      <c r="C10307" s="12"/>
    </row>
    <row r="10308" spans="1:3" s="5" customFormat="1">
      <c r="A10308" s="12"/>
      <c r="B10308" s="12"/>
      <c r="C10308" s="12"/>
    </row>
    <row r="10309" spans="1:3" s="5" customFormat="1">
      <c r="A10309" s="12"/>
      <c r="B10309" s="12"/>
      <c r="C10309" s="12"/>
    </row>
    <row r="10310" spans="1:3" s="5" customFormat="1">
      <c r="A10310" s="12"/>
      <c r="B10310" s="12"/>
      <c r="C10310" s="12"/>
    </row>
    <row r="10311" spans="1:3" s="5" customFormat="1">
      <c r="A10311" s="12"/>
      <c r="B10311" s="12"/>
      <c r="C10311" s="12"/>
    </row>
    <row r="10312" spans="1:3" s="5" customFormat="1">
      <c r="A10312" s="12"/>
      <c r="B10312" s="12"/>
      <c r="C10312" s="12"/>
    </row>
    <row r="10313" spans="1:3" s="5" customFormat="1">
      <c r="A10313" s="12"/>
      <c r="B10313" s="12"/>
      <c r="C10313" s="12"/>
    </row>
    <row r="10314" spans="1:3" s="5" customFormat="1">
      <c r="A10314" s="12"/>
      <c r="B10314" s="12"/>
      <c r="C10314" s="12"/>
    </row>
    <row r="10315" spans="1:3" s="5" customFormat="1">
      <c r="A10315" s="12"/>
      <c r="B10315" s="12"/>
      <c r="C10315" s="12"/>
    </row>
    <row r="10316" spans="1:3" s="5" customFormat="1">
      <c r="A10316" s="12"/>
      <c r="B10316" s="12"/>
      <c r="C10316" s="12"/>
    </row>
    <row r="10317" spans="1:3" s="5" customFormat="1">
      <c r="A10317" s="12"/>
      <c r="B10317" s="12"/>
      <c r="C10317" s="12"/>
    </row>
    <row r="10318" spans="1:3" s="5" customFormat="1">
      <c r="A10318" s="12"/>
      <c r="B10318" s="12"/>
      <c r="C10318" s="12"/>
    </row>
    <row r="10319" spans="1:3" s="5" customFormat="1">
      <c r="A10319" s="12"/>
      <c r="B10319" s="12"/>
      <c r="C10319" s="12"/>
    </row>
    <row r="10320" spans="1:3" s="5" customFormat="1">
      <c r="A10320" s="12"/>
      <c r="B10320" s="12"/>
      <c r="C10320" s="12"/>
    </row>
    <row r="10321" spans="1:3" s="5" customFormat="1">
      <c r="A10321" s="12"/>
      <c r="B10321" s="12"/>
      <c r="C10321" s="12"/>
    </row>
    <row r="10322" spans="1:3" s="5" customFormat="1">
      <c r="A10322" s="12"/>
      <c r="B10322" s="12"/>
      <c r="C10322" s="12"/>
    </row>
    <row r="10323" spans="1:3" s="5" customFormat="1">
      <c r="A10323" s="12"/>
      <c r="B10323" s="12"/>
      <c r="C10323" s="12"/>
    </row>
    <row r="10324" spans="1:3" s="5" customFormat="1">
      <c r="A10324" s="12"/>
      <c r="B10324" s="12"/>
      <c r="C10324" s="12"/>
    </row>
    <row r="10325" spans="1:3" s="5" customFormat="1">
      <c r="A10325" s="12"/>
      <c r="B10325" s="12"/>
      <c r="C10325" s="12"/>
    </row>
    <row r="10326" spans="1:3" s="5" customFormat="1">
      <c r="A10326" s="12"/>
      <c r="B10326" s="12"/>
      <c r="C10326" s="12"/>
    </row>
    <row r="10327" spans="1:3" s="5" customFormat="1">
      <c r="A10327" s="12"/>
      <c r="B10327" s="12"/>
      <c r="C10327" s="12"/>
    </row>
    <row r="10328" spans="1:3" s="5" customFormat="1">
      <c r="A10328" s="12"/>
      <c r="B10328" s="12"/>
      <c r="C10328" s="12"/>
    </row>
    <row r="10329" spans="1:3" s="5" customFormat="1">
      <c r="A10329" s="12"/>
      <c r="B10329" s="12"/>
      <c r="C10329" s="12"/>
    </row>
    <row r="10330" spans="1:3" s="5" customFormat="1">
      <c r="A10330" s="12"/>
      <c r="B10330" s="12"/>
      <c r="C10330" s="12"/>
    </row>
    <row r="10331" spans="1:3" s="5" customFormat="1">
      <c r="A10331" s="12"/>
      <c r="B10331" s="12"/>
      <c r="C10331" s="12"/>
    </row>
    <row r="10332" spans="1:3" s="5" customFormat="1">
      <c r="A10332" s="12"/>
      <c r="B10332" s="12"/>
      <c r="C10332" s="12"/>
    </row>
    <row r="10333" spans="1:3" s="5" customFormat="1">
      <c r="A10333" s="12"/>
      <c r="B10333" s="12"/>
      <c r="C10333" s="12"/>
    </row>
    <row r="10334" spans="1:3" s="5" customFormat="1">
      <c r="A10334" s="12"/>
      <c r="B10334" s="12"/>
      <c r="C10334" s="12"/>
    </row>
    <row r="10335" spans="1:3" s="5" customFormat="1">
      <c r="A10335" s="12"/>
      <c r="B10335" s="12"/>
      <c r="C10335" s="12"/>
    </row>
    <row r="10336" spans="1:3" s="5" customFormat="1">
      <c r="A10336" s="12"/>
      <c r="B10336" s="12"/>
      <c r="C10336" s="12"/>
    </row>
    <row r="10337" spans="1:3" s="5" customFormat="1">
      <c r="A10337" s="12"/>
      <c r="B10337" s="12"/>
      <c r="C10337" s="12"/>
    </row>
    <row r="10338" spans="1:3" s="5" customFormat="1">
      <c r="A10338" s="12"/>
      <c r="B10338" s="12"/>
      <c r="C10338" s="12"/>
    </row>
    <row r="10339" spans="1:3" s="5" customFormat="1">
      <c r="A10339" s="12"/>
      <c r="B10339" s="12"/>
      <c r="C10339" s="12"/>
    </row>
    <row r="10340" spans="1:3" s="5" customFormat="1">
      <c r="A10340" s="12"/>
      <c r="B10340" s="12"/>
      <c r="C10340" s="12"/>
    </row>
    <row r="10341" spans="1:3" s="5" customFormat="1">
      <c r="A10341" s="12"/>
      <c r="B10341" s="12"/>
      <c r="C10341" s="12"/>
    </row>
    <row r="10342" spans="1:3" s="5" customFormat="1">
      <c r="A10342" s="12"/>
      <c r="B10342" s="12"/>
      <c r="C10342" s="12"/>
    </row>
    <row r="10343" spans="1:3" s="5" customFormat="1">
      <c r="A10343" s="12"/>
      <c r="B10343" s="12"/>
      <c r="C10343" s="12"/>
    </row>
    <row r="10344" spans="1:3" s="5" customFormat="1">
      <c r="A10344" s="12"/>
      <c r="B10344" s="12"/>
      <c r="C10344" s="12"/>
    </row>
    <row r="10345" spans="1:3" s="5" customFormat="1">
      <c r="A10345" s="12"/>
      <c r="B10345" s="12"/>
      <c r="C10345" s="12"/>
    </row>
    <row r="10346" spans="1:3" s="5" customFormat="1">
      <c r="A10346" s="12"/>
      <c r="B10346" s="12"/>
      <c r="C10346" s="12"/>
    </row>
    <row r="10347" spans="1:3" s="5" customFormat="1">
      <c r="A10347" s="12"/>
      <c r="B10347" s="12"/>
      <c r="C10347" s="12"/>
    </row>
    <row r="10348" spans="1:3" s="5" customFormat="1">
      <c r="A10348" s="12"/>
      <c r="B10348" s="12"/>
      <c r="C10348" s="12"/>
    </row>
    <row r="10349" spans="1:3" s="5" customFormat="1">
      <c r="A10349" s="12"/>
      <c r="B10349" s="12"/>
      <c r="C10349" s="12"/>
    </row>
    <row r="10350" spans="1:3" s="5" customFormat="1">
      <c r="A10350" s="12"/>
      <c r="B10350" s="12"/>
      <c r="C10350" s="12"/>
    </row>
    <row r="10351" spans="1:3" s="5" customFormat="1">
      <c r="A10351" s="12"/>
      <c r="B10351" s="12"/>
      <c r="C10351" s="12"/>
    </row>
    <row r="10352" spans="1:3" s="5" customFormat="1">
      <c r="A10352" s="12"/>
      <c r="B10352" s="12"/>
      <c r="C10352" s="12"/>
    </row>
    <row r="10353" spans="1:3" s="5" customFormat="1">
      <c r="A10353" s="12"/>
      <c r="B10353" s="12"/>
      <c r="C10353" s="12"/>
    </row>
    <row r="10354" spans="1:3" s="5" customFormat="1">
      <c r="A10354" s="12"/>
      <c r="B10354" s="12"/>
      <c r="C10354" s="12"/>
    </row>
    <row r="10355" spans="1:3" s="5" customFormat="1">
      <c r="A10355" s="12"/>
      <c r="B10355" s="12"/>
      <c r="C10355" s="12"/>
    </row>
    <row r="10356" spans="1:3" s="5" customFormat="1">
      <c r="A10356" s="12"/>
      <c r="B10356" s="12"/>
      <c r="C10356" s="12"/>
    </row>
    <row r="10357" spans="1:3" s="5" customFormat="1">
      <c r="A10357" s="12"/>
      <c r="B10357" s="12"/>
      <c r="C10357" s="12"/>
    </row>
    <row r="10358" spans="1:3" s="5" customFormat="1">
      <c r="A10358" s="12"/>
      <c r="B10358" s="12"/>
      <c r="C10358" s="12"/>
    </row>
    <row r="10359" spans="1:3" s="5" customFormat="1">
      <c r="A10359" s="12"/>
      <c r="B10359" s="12"/>
      <c r="C10359" s="12"/>
    </row>
    <row r="10360" spans="1:3" s="5" customFormat="1">
      <c r="A10360" s="12"/>
      <c r="B10360" s="12"/>
      <c r="C10360" s="12"/>
    </row>
    <row r="10361" spans="1:3" s="5" customFormat="1">
      <c r="A10361" s="12"/>
      <c r="B10361" s="12"/>
      <c r="C10361" s="12"/>
    </row>
    <row r="10362" spans="1:3" s="5" customFormat="1">
      <c r="A10362" s="12"/>
      <c r="B10362" s="12"/>
      <c r="C10362" s="12"/>
    </row>
    <row r="10363" spans="1:3" s="5" customFormat="1">
      <c r="A10363" s="12"/>
      <c r="B10363" s="12"/>
      <c r="C10363" s="12"/>
    </row>
    <row r="10364" spans="1:3" s="5" customFormat="1">
      <c r="A10364" s="12"/>
      <c r="B10364" s="12"/>
      <c r="C10364" s="12"/>
    </row>
    <row r="10365" spans="1:3" s="5" customFormat="1">
      <c r="A10365" s="12"/>
      <c r="B10365" s="12"/>
      <c r="C10365" s="12"/>
    </row>
    <row r="10366" spans="1:3" s="5" customFormat="1">
      <c r="A10366" s="12"/>
      <c r="B10366" s="12"/>
      <c r="C10366" s="12"/>
    </row>
    <row r="10367" spans="1:3" s="5" customFormat="1">
      <c r="A10367" s="12"/>
      <c r="B10367" s="12"/>
      <c r="C10367" s="12"/>
    </row>
    <row r="10368" spans="1:3" s="5" customFormat="1">
      <c r="A10368" s="12"/>
      <c r="B10368" s="12"/>
      <c r="C10368" s="12"/>
    </row>
    <row r="10369" spans="1:3" s="5" customFormat="1">
      <c r="A10369" s="12"/>
      <c r="B10369" s="12"/>
      <c r="C10369" s="12"/>
    </row>
    <row r="10370" spans="1:3" s="5" customFormat="1">
      <c r="A10370" s="12"/>
      <c r="B10370" s="12"/>
      <c r="C10370" s="12"/>
    </row>
    <row r="10371" spans="1:3" s="5" customFormat="1">
      <c r="A10371" s="12"/>
      <c r="B10371" s="12"/>
      <c r="C10371" s="12"/>
    </row>
    <row r="10372" spans="1:3" s="5" customFormat="1">
      <c r="A10372" s="12"/>
      <c r="B10372" s="12"/>
      <c r="C10372" s="12"/>
    </row>
    <row r="10373" spans="1:3" s="5" customFormat="1">
      <c r="A10373" s="12"/>
      <c r="B10373" s="12"/>
      <c r="C10373" s="12"/>
    </row>
    <row r="10374" spans="1:3" s="5" customFormat="1">
      <c r="A10374" s="12"/>
      <c r="B10374" s="12"/>
      <c r="C10374" s="12"/>
    </row>
    <row r="10375" spans="1:3" s="5" customFormat="1">
      <c r="A10375" s="12"/>
      <c r="B10375" s="12"/>
      <c r="C10375" s="12"/>
    </row>
    <row r="10376" spans="1:3" s="5" customFormat="1">
      <c r="A10376" s="12"/>
      <c r="B10376" s="12"/>
      <c r="C10376" s="12"/>
    </row>
    <row r="10377" spans="1:3" s="5" customFormat="1">
      <c r="A10377" s="12"/>
      <c r="B10377" s="12"/>
      <c r="C10377" s="12"/>
    </row>
    <row r="10378" spans="1:3" s="5" customFormat="1">
      <c r="A10378" s="12"/>
      <c r="B10378" s="12"/>
      <c r="C10378" s="12"/>
    </row>
    <row r="10379" spans="1:3" s="5" customFormat="1">
      <c r="A10379" s="12"/>
      <c r="B10379" s="12"/>
      <c r="C10379" s="12"/>
    </row>
    <row r="10380" spans="1:3" s="5" customFormat="1">
      <c r="A10380" s="12"/>
      <c r="B10380" s="12"/>
      <c r="C10380" s="12"/>
    </row>
    <row r="10381" spans="1:3" s="5" customFormat="1">
      <c r="A10381" s="12"/>
      <c r="B10381" s="12"/>
      <c r="C10381" s="12"/>
    </row>
    <row r="10382" spans="1:3" s="5" customFormat="1">
      <c r="A10382" s="12"/>
      <c r="B10382" s="12"/>
      <c r="C10382" s="12"/>
    </row>
    <row r="10383" spans="1:3" s="5" customFormat="1">
      <c r="A10383" s="12"/>
      <c r="B10383" s="12"/>
      <c r="C10383" s="12"/>
    </row>
    <row r="10384" spans="1:3" s="5" customFormat="1">
      <c r="A10384" s="12"/>
      <c r="B10384" s="12"/>
      <c r="C10384" s="12"/>
    </row>
    <row r="10385" spans="1:3" s="5" customFormat="1">
      <c r="A10385" s="12"/>
      <c r="B10385" s="12"/>
      <c r="C10385" s="12"/>
    </row>
    <row r="10386" spans="1:3" s="5" customFormat="1">
      <c r="A10386" s="12"/>
      <c r="B10386" s="12"/>
      <c r="C10386" s="12"/>
    </row>
    <row r="10387" spans="1:3" s="5" customFormat="1">
      <c r="A10387" s="12"/>
      <c r="B10387" s="12"/>
      <c r="C10387" s="12"/>
    </row>
    <row r="10388" spans="1:3" s="5" customFormat="1">
      <c r="A10388" s="12"/>
      <c r="B10388" s="12"/>
      <c r="C10388" s="12"/>
    </row>
    <row r="10389" spans="1:3" s="5" customFormat="1">
      <c r="A10389" s="12"/>
      <c r="B10389" s="12"/>
      <c r="C10389" s="12"/>
    </row>
    <row r="10390" spans="1:3" s="5" customFormat="1">
      <c r="A10390" s="12"/>
      <c r="B10390" s="12"/>
      <c r="C10390" s="12"/>
    </row>
    <row r="10391" spans="1:3" s="5" customFormat="1">
      <c r="A10391" s="12"/>
      <c r="B10391" s="12"/>
      <c r="C10391" s="12"/>
    </row>
    <row r="10392" spans="1:3" s="5" customFormat="1">
      <c r="A10392" s="12"/>
      <c r="B10392" s="12"/>
      <c r="C10392" s="12"/>
    </row>
    <row r="10393" spans="1:3" s="5" customFormat="1">
      <c r="A10393" s="12"/>
      <c r="B10393" s="12"/>
      <c r="C10393" s="12"/>
    </row>
    <row r="10394" spans="1:3" s="5" customFormat="1">
      <c r="A10394" s="12"/>
      <c r="B10394" s="12"/>
      <c r="C10394" s="12"/>
    </row>
    <row r="10395" spans="1:3" s="5" customFormat="1">
      <c r="A10395" s="12"/>
      <c r="B10395" s="12"/>
      <c r="C10395" s="12"/>
    </row>
    <row r="10396" spans="1:3" s="5" customFormat="1">
      <c r="A10396" s="12"/>
      <c r="B10396" s="12"/>
      <c r="C10396" s="12"/>
    </row>
    <row r="10397" spans="1:3" s="5" customFormat="1">
      <c r="A10397" s="12"/>
      <c r="B10397" s="12"/>
      <c r="C10397" s="12"/>
    </row>
    <row r="10398" spans="1:3" s="5" customFormat="1">
      <c r="A10398" s="12"/>
      <c r="B10398" s="12"/>
      <c r="C10398" s="12"/>
    </row>
    <row r="10399" spans="1:3" s="5" customFormat="1">
      <c r="A10399" s="12"/>
      <c r="B10399" s="12"/>
      <c r="C10399" s="12"/>
    </row>
    <row r="10400" spans="1:3" s="5" customFormat="1">
      <c r="A10400" s="12"/>
      <c r="B10400" s="12"/>
      <c r="C10400" s="12"/>
    </row>
    <row r="10401" spans="1:3" s="5" customFormat="1">
      <c r="A10401" s="12"/>
      <c r="B10401" s="12"/>
      <c r="C10401" s="12"/>
    </row>
    <row r="10402" spans="1:3" s="5" customFormat="1">
      <c r="A10402" s="12"/>
      <c r="B10402" s="12"/>
      <c r="C10402" s="12"/>
    </row>
    <row r="10403" spans="1:3" s="5" customFormat="1">
      <c r="A10403" s="12"/>
      <c r="B10403" s="12"/>
      <c r="C10403" s="12"/>
    </row>
    <row r="10404" spans="1:3" s="5" customFormat="1">
      <c r="A10404" s="12"/>
      <c r="B10404" s="12"/>
      <c r="C10404" s="12"/>
    </row>
    <row r="10405" spans="1:3" s="5" customFormat="1">
      <c r="A10405" s="12"/>
      <c r="B10405" s="12"/>
      <c r="C10405" s="12"/>
    </row>
    <row r="10406" spans="1:3" s="5" customFormat="1">
      <c r="A10406" s="12"/>
      <c r="B10406" s="12"/>
      <c r="C10406" s="12"/>
    </row>
    <row r="10407" spans="1:3" s="5" customFormat="1">
      <c r="A10407" s="12"/>
      <c r="B10407" s="12"/>
      <c r="C10407" s="12"/>
    </row>
    <row r="10408" spans="1:3" s="5" customFormat="1">
      <c r="A10408" s="12"/>
      <c r="B10408" s="12"/>
      <c r="C10408" s="12"/>
    </row>
    <row r="10409" spans="1:3" s="5" customFormat="1">
      <c r="A10409" s="12"/>
      <c r="B10409" s="12"/>
      <c r="C10409" s="12"/>
    </row>
    <row r="10410" spans="1:3" s="5" customFormat="1">
      <c r="A10410" s="12"/>
      <c r="B10410" s="12"/>
      <c r="C10410" s="12"/>
    </row>
    <row r="10411" spans="1:3" s="5" customFormat="1">
      <c r="A10411" s="12"/>
      <c r="B10411" s="12"/>
      <c r="C10411" s="12"/>
    </row>
    <row r="10412" spans="1:3" s="5" customFormat="1">
      <c r="A10412" s="12"/>
      <c r="B10412" s="12"/>
      <c r="C10412" s="12"/>
    </row>
    <row r="10413" spans="1:3" s="5" customFormat="1">
      <c r="A10413" s="12"/>
      <c r="B10413" s="12"/>
      <c r="C10413" s="12"/>
    </row>
    <row r="10414" spans="1:3" s="5" customFormat="1">
      <c r="A10414" s="12"/>
      <c r="B10414" s="12"/>
      <c r="C10414" s="12"/>
    </row>
    <row r="10415" spans="1:3" s="5" customFormat="1">
      <c r="A10415" s="12"/>
      <c r="B10415" s="12"/>
      <c r="C10415" s="12"/>
    </row>
    <row r="10416" spans="1:3" s="5" customFormat="1">
      <c r="A10416" s="12"/>
      <c r="B10416" s="12"/>
      <c r="C10416" s="12"/>
    </row>
    <row r="10417" spans="1:3" s="5" customFormat="1">
      <c r="A10417" s="12"/>
      <c r="B10417" s="12"/>
      <c r="C10417" s="12"/>
    </row>
    <row r="10418" spans="1:3" s="5" customFormat="1">
      <c r="A10418" s="12"/>
      <c r="B10418" s="12"/>
      <c r="C10418" s="12"/>
    </row>
    <row r="10419" spans="1:3" s="5" customFormat="1">
      <c r="A10419" s="12"/>
      <c r="B10419" s="12"/>
      <c r="C10419" s="12"/>
    </row>
    <row r="10420" spans="1:3" s="5" customFormat="1">
      <c r="A10420" s="12"/>
      <c r="B10420" s="12"/>
      <c r="C10420" s="12"/>
    </row>
    <row r="10421" spans="1:3" s="5" customFormat="1">
      <c r="A10421" s="12"/>
      <c r="B10421" s="12"/>
      <c r="C10421" s="12"/>
    </row>
    <row r="10422" spans="1:3" s="5" customFormat="1">
      <c r="A10422" s="12"/>
      <c r="B10422" s="12"/>
      <c r="C10422" s="12"/>
    </row>
    <row r="10423" spans="1:3" s="5" customFormat="1">
      <c r="A10423" s="12"/>
      <c r="B10423" s="12"/>
      <c r="C10423" s="12"/>
    </row>
    <row r="10424" spans="1:3" s="5" customFormat="1">
      <c r="A10424" s="12"/>
      <c r="B10424" s="12"/>
      <c r="C10424" s="12"/>
    </row>
    <row r="10425" spans="1:3" s="5" customFormat="1">
      <c r="A10425" s="12"/>
      <c r="B10425" s="12"/>
      <c r="C10425" s="12"/>
    </row>
    <row r="10426" spans="1:3" s="5" customFormat="1">
      <c r="A10426" s="12"/>
      <c r="B10426" s="12"/>
      <c r="C10426" s="12"/>
    </row>
    <row r="10427" spans="1:3" s="5" customFormat="1">
      <c r="A10427" s="12"/>
      <c r="B10427" s="12"/>
      <c r="C10427" s="12"/>
    </row>
    <row r="10428" spans="1:3" s="5" customFormat="1">
      <c r="A10428" s="12"/>
      <c r="B10428" s="12"/>
      <c r="C10428" s="12"/>
    </row>
    <row r="10429" spans="1:3" s="5" customFormat="1">
      <c r="A10429" s="12"/>
      <c r="B10429" s="12"/>
      <c r="C10429" s="12"/>
    </row>
    <row r="10430" spans="1:3" s="5" customFormat="1">
      <c r="A10430" s="12"/>
      <c r="B10430" s="12"/>
      <c r="C10430" s="12"/>
    </row>
    <row r="10431" spans="1:3" s="5" customFormat="1">
      <c r="A10431" s="12"/>
      <c r="B10431" s="12"/>
      <c r="C10431" s="12"/>
    </row>
    <row r="10432" spans="1:3" s="5" customFormat="1">
      <c r="A10432" s="12"/>
      <c r="B10432" s="12"/>
      <c r="C10432" s="12"/>
    </row>
    <row r="10433" spans="1:3" s="5" customFormat="1">
      <c r="A10433" s="12"/>
      <c r="B10433" s="12"/>
      <c r="C10433" s="12"/>
    </row>
    <row r="10434" spans="1:3" s="5" customFormat="1">
      <c r="A10434" s="12"/>
      <c r="B10434" s="12"/>
      <c r="C10434" s="12"/>
    </row>
    <row r="10435" spans="1:3" s="5" customFormat="1">
      <c r="A10435" s="12"/>
      <c r="B10435" s="12"/>
      <c r="C10435" s="12"/>
    </row>
    <row r="10436" spans="1:3" s="5" customFormat="1">
      <c r="A10436" s="12"/>
      <c r="B10436" s="12"/>
      <c r="C10436" s="12"/>
    </row>
    <row r="10437" spans="1:3" s="5" customFormat="1">
      <c r="A10437" s="12"/>
      <c r="B10437" s="12"/>
      <c r="C10437" s="12"/>
    </row>
    <row r="10438" spans="1:3" s="5" customFormat="1">
      <c r="A10438" s="12"/>
      <c r="B10438" s="12"/>
      <c r="C10438" s="12"/>
    </row>
    <row r="10439" spans="1:3" s="5" customFormat="1">
      <c r="A10439" s="12"/>
      <c r="B10439" s="12"/>
      <c r="C10439" s="12"/>
    </row>
    <row r="10440" spans="1:3" s="5" customFormat="1">
      <c r="A10440" s="12"/>
      <c r="B10440" s="12"/>
      <c r="C10440" s="12"/>
    </row>
    <row r="10441" spans="1:3" s="5" customFormat="1">
      <c r="A10441" s="12"/>
      <c r="B10441" s="12"/>
      <c r="C10441" s="12"/>
    </row>
    <row r="10442" spans="1:3" s="5" customFormat="1">
      <c r="A10442" s="12"/>
      <c r="B10442" s="12"/>
      <c r="C10442" s="12"/>
    </row>
    <row r="10443" spans="1:3" s="5" customFormat="1">
      <c r="A10443" s="12"/>
      <c r="B10443" s="12"/>
      <c r="C10443" s="12"/>
    </row>
    <row r="10444" spans="1:3" s="5" customFormat="1">
      <c r="A10444" s="12"/>
      <c r="B10444" s="12"/>
      <c r="C10444" s="12"/>
    </row>
    <row r="10445" spans="1:3" s="5" customFormat="1">
      <c r="A10445" s="12"/>
      <c r="B10445" s="12"/>
      <c r="C10445" s="12"/>
    </row>
    <row r="10446" spans="1:3" s="5" customFormat="1">
      <c r="A10446" s="12"/>
      <c r="B10446" s="12"/>
      <c r="C10446" s="12"/>
    </row>
    <row r="10447" spans="1:3" s="5" customFormat="1">
      <c r="A10447" s="12"/>
      <c r="B10447" s="12"/>
      <c r="C10447" s="12"/>
    </row>
    <row r="10448" spans="1:3" s="5" customFormat="1">
      <c r="A10448" s="12"/>
      <c r="B10448" s="12"/>
      <c r="C10448" s="12"/>
    </row>
    <row r="10449" spans="1:3" s="5" customFormat="1">
      <c r="A10449" s="12"/>
      <c r="B10449" s="12"/>
      <c r="C10449" s="12"/>
    </row>
    <row r="10450" spans="1:3" s="5" customFormat="1">
      <c r="A10450" s="12"/>
      <c r="B10450" s="12"/>
      <c r="C10450" s="12"/>
    </row>
    <row r="10451" spans="1:3" s="5" customFormat="1">
      <c r="A10451" s="12"/>
      <c r="B10451" s="12"/>
      <c r="C10451" s="12"/>
    </row>
    <row r="10452" spans="1:3" s="5" customFormat="1">
      <c r="A10452" s="12"/>
      <c r="B10452" s="12"/>
      <c r="C10452" s="12"/>
    </row>
    <row r="10453" spans="1:3" s="5" customFormat="1">
      <c r="A10453" s="12"/>
      <c r="B10453" s="12"/>
      <c r="C10453" s="12"/>
    </row>
    <row r="10454" spans="1:3" s="5" customFormat="1">
      <c r="A10454" s="12"/>
      <c r="B10454" s="12"/>
      <c r="C10454" s="12"/>
    </row>
    <row r="10455" spans="1:3" s="5" customFormat="1">
      <c r="A10455" s="12"/>
      <c r="B10455" s="12"/>
      <c r="C10455" s="12"/>
    </row>
    <row r="10456" spans="1:3" s="5" customFormat="1">
      <c r="A10456" s="12"/>
      <c r="B10456" s="12"/>
      <c r="C10456" s="12"/>
    </row>
    <row r="10457" spans="1:3" s="5" customFormat="1">
      <c r="A10457" s="12"/>
      <c r="B10457" s="12"/>
      <c r="C10457" s="12"/>
    </row>
    <row r="10458" spans="1:3" s="5" customFormat="1">
      <c r="A10458" s="12"/>
      <c r="B10458" s="12"/>
      <c r="C10458" s="12"/>
    </row>
    <row r="10459" spans="1:3" s="5" customFormat="1">
      <c r="A10459" s="12"/>
      <c r="B10459" s="12"/>
      <c r="C10459" s="12"/>
    </row>
    <row r="10460" spans="1:3" s="5" customFormat="1">
      <c r="A10460" s="12"/>
      <c r="B10460" s="12"/>
      <c r="C10460" s="12"/>
    </row>
    <row r="10461" spans="1:3" s="5" customFormat="1">
      <c r="A10461" s="12"/>
      <c r="B10461" s="12"/>
      <c r="C10461" s="12"/>
    </row>
    <row r="10462" spans="1:3" s="5" customFormat="1">
      <c r="A10462" s="12"/>
      <c r="B10462" s="12"/>
      <c r="C10462" s="12"/>
    </row>
    <row r="10463" spans="1:3" s="5" customFormat="1">
      <c r="A10463" s="12"/>
      <c r="B10463" s="12"/>
      <c r="C10463" s="12"/>
    </row>
    <row r="10464" spans="1:3" s="5" customFormat="1">
      <c r="A10464" s="12"/>
      <c r="B10464" s="12"/>
      <c r="C10464" s="12"/>
    </row>
    <row r="10465" spans="1:3" s="5" customFormat="1">
      <c r="A10465" s="12"/>
      <c r="B10465" s="12"/>
      <c r="C10465" s="12"/>
    </row>
    <row r="10466" spans="1:3" s="5" customFormat="1">
      <c r="A10466" s="12"/>
      <c r="B10466" s="12"/>
      <c r="C10466" s="12"/>
    </row>
    <row r="10467" spans="1:3" s="5" customFormat="1">
      <c r="A10467" s="12"/>
      <c r="B10467" s="12"/>
      <c r="C10467" s="12"/>
    </row>
    <row r="10468" spans="1:3" s="5" customFormat="1">
      <c r="A10468" s="12"/>
      <c r="B10468" s="12"/>
      <c r="C10468" s="12"/>
    </row>
    <row r="10469" spans="1:3" s="5" customFormat="1">
      <c r="A10469" s="12"/>
      <c r="B10469" s="12"/>
      <c r="C10469" s="12"/>
    </row>
    <row r="10470" spans="1:3" s="5" customFormat="1">
      <c r="A10470" s="12"/>
      <c r="B10470" s="12"/>
      <c r="C10470" s="12"/>
    </row>
    <row r="10471" spans="1:3" s="5" customFormat="1">
      <c r="A10471" s="12"/>
      <c r="B10471" s="12"/>
      <c r="C10471" s="12"/>
    </row>
    <row r="10472" spans="1:3" s="5" customFormat="1">
      <c r="A10472" s="12"/>
      <c r="B10472" s="12"/>
      <c r="C10472" s="12"/>
    </row>
    <row r="10473" spans="1:3" s="5" customFormat="1">
      <c r="A10473" s="12"/>
      <c r="B10473" s="12"/>
      <c r="C10473" s="12"/>
    </row>
    <row r="10474" spans="1:3" s="5" customFormat="1">
      <c r="A10474" s="12"/>
      <c r="B10474" s="12"/>
      <c r="C10474" s="12"/>
    </row>
    <row r="10475" spans="1:3" s="5" customFormat="1">
      <c r="A10475" s="12"/>
      <c r="B10475" s="12"/>
      <c r="C10475" s="12"/>
    </row>
    <row r="10476" spans="1:3" s="5" customFormat="1">
      <c r="A10476" s="12"/>
      <c r="B10476" s="12"/>
      <c r="C10476" s="12"/>
    </row>
    <row r="10477" spans="1:3" s="5" customFormat="1">
      <c r="A10477" s="12"/>
      <c r="B10477" s="12"/>
      <c r="C10477" s="12"/>
    </row>
    <row r="10478" spans="1:3" s="5" customFormat="1">
      <c r="A10478" s="12"/>
      <c r="B10478" s="12"/>
      <c r="C10478" s="12"/>
    </row>
    <row r="10479" spans="1:3" s="5" customFormat="1">
      <c r="A10479" s="12"/>
      <c r="B10479" s="12"/>
      <c r="C10479" s="12"/>
    </row>
    <row r="10480" spans="1:3" s="5" customFormat="1">
      <c r="A10480" s="12"/>
      <c r="B10480" s="12"/>
      <c r="C10480" s="12"/>
    </row>
    <row r="10481" spans="1:3" s="5" customFormat="1">
      <c r="A10481" s="12"/>
      <c r="B10481" s="12"/>
      <c r="C10481" s="12"/>
    </row>
    <row r="10482" spans="1:3" s="5" customFormat="1">
      <c r="A10482" s="12"/>
      <c r="B10482" s="12"/>
      <c r="C10482" s="12"/>
    </row>
    <row r="10483" spans="1:3" s="5" customFormat="1">
      <c r="A10483" s="12"/>
      <c r="B10483" s="12"/>
      <c r="C10483" s="12"/>
    </row>
    <row r="10484" spans="1:3" s="5" customFormat="1">
      <c r="A10484" s="12"/>
      <c r="B10484" s="12"/>
      <c r="C10484" s="12"/>
    </row>
    <row r="10485" spans="1:3" s="5" customFormat="1">
      <c r="A10485" s="12"/>
      <c r="B10485" s="12"/>
      <c r="C10485" s="12"/>
    </row>
    <row r="10486" spans="1:3" s="5" customFormat="1">
      <c r="A10486" s="12"/>
      <c r="B10486" s="12"/>
      <c r="C10486" s="12"/>
    </row>
    <row r="10487" spans="1:3" s="5" customFormat="1">
      <c r="A10487" s="12"/>
      <c r="B10487" s="12"/>
      <c r="C10487" s="12"/>
    </row>
    <row r="10488" spans="1:3" s="5" customFormat="1">
      <c r="A10488" s="12"/>
      <c r="B10488" s="12"/>
      <c r="C10488" s="12"/>
    </row>
    <row r="10489" spans="1:3" s="5" customFormat="1">
      <c r="A10489" s="12"/>
      <c r="B10489" s="12"/>
      <c r="C10489" s="12"/>
    </row>
    <row r="10490" spans="1:3" s="5" customFormat="1">
      <c r="A10490" s="12"/>
      <c r="B10490" s="12"/>
      <c r="C10490" s="12"/>
    </row>
    <row r="10491" spans="1:3" s="5" customFormat="1">
      <c r="A10491" s="12"/>
      <c r="B10491" s="12"/>
      <c r="C10491" s="12"/>
    </row>
    <row r="10492" spans="1:3" s="5" customFormat="1">
      <c r="A10492" s="12"/>
      <c r="B10492" s="12"/>
      <c r="C10492" s="12"/>
    </row>
    <row r="10493" spans="1:3" s="5" customFormat="1">
      <c r="A10493" s="12"/>
      <c r="B10493" s="12"/>
      <c r="C10493" s="12"/>
    </row>
    <row r="10494" spans="1:3" s="5" customFormat="1">
      <c r="A10494" s="12"/>
      <c r="B10494" s="12"/>
      <c r="C10494" s="12"/>
    </row>
    <row r="10495" spans="1:3" s="5" customFormat="1">
      <c r="A10495" s="12"/>
      <c r="B10495" s="12"/>
      <c r="C10495" s="12"/>
    </row>
    <row r="10496" spans="1:3" s="5" customFormat="1">
      <c r="A10496" s="12"/>
      <c r="B10496" s="12"/>
      <c r="C10496" s="12"/>
    </row>
    <row r="10497" spans="1:3" s="5" customFormat="1">
      <c r="A10497" s="12"/>
      <c r="B10497" s="12"/>
      <c r="C10497" s="12"/>
    </row>
    <row r="10498" spans="1:3" s="5" customFormat="1">
      <c r="A10498" s="12"/>
      <c r="B10498" s="12"/>
      <c r="C10498" s="12"/>
    </row>
    <row r="10499" spans="1:3" s="5" customFormat="1">
      <c r="A10499" s="12"/>
      <c r="B10499" s="12"/>
      <c r="C10499" s="12"/>
    </row>
    <row r="10500" spans="1:3" s="5" customFormat="1">
      <c r="A10500" s="12"/>
      <c r="B10500" s="12"/>
      <c r="C10500" s="12"/>
    </row>
    <row r="10501" spans="1:3" s="5" customFormat="1">
      <c r="A10501" s="12"/>
      <c r="B10501" s="12"/>
      <c r="C10501" s="12"/>
    </row>
    <row r="10502" spans="1:3" s="5" customFormat="1">
      <c r="A10502" s="12"/>
      <c r="B10502" s="12"/>
      <c r="C10502" s="12"/>
    </row>
    <row r="10503" spans="1:3" s="5" customFormat="1">
      <c r="A10503" s="12"/>
      <c r="B10503" s="12"/>
      <c r="C10503" s="12"/>
    </row>
    <row r="10504" spans="1:3" s="5" customFormat="1">
      <c r="A10504" s="12"/>
      <c r="B10504" s="12"/>
      <c r="C10504" s="12"/>
    </row>
    <row r="10505" spans="1:3" s="5" customFormat="1">
      <c r="A10505" s="12"/>
      <c r="B10505" s="12"/>
      <c r="C10505" s="12"/>
    </row>
    <row r="10506" spans="1:3" s="5" customFormat="1">
      <c r="A10506" s="12"/>
      <c r="B10506" s="12"/>
      <c r="C10506" s="12"/>
    </row>
    <row r="10507" spans="1:3" s="5" customFormat="1">
      <c r="A10507" s="12"/>
      <c r="B10507" s="12"/>
      <c r="C10507" s="12"/>
    </row>
    <row r="10508" spans="1:3" s="5" customFormat="1">
      <c r="A10508" s="12"/>
      <c r="B10508" s="12"/>
      <c r="C10508" s="12"/>
    </row>
    <row r="10509" spans="1:3" s="5" customFormat="1">
      <c r="A10509" s="12"/>
      <c r="B10509" s="12"/>
      <c r="C10509" s="12"/>
    </row>
    <row r="10510" spans="1:3" s="5" customFormat="1">
      <c r="A10510" s="12"/>
      <c r="B10510" s="12"/>
      <c r="C10510" s="12"/>
    </row>
    <row r="10511" spans="1:3" s="5" customFormat="1">
      <c r="A10511" s="12"/>
      <c r="B10511" s="12"/>
      <c r="C10511" s="12"/>
    </row>
    <row r="10512" spans="1:3" s="5" customFormat="1">
      <c r="A10512" s="12"/>
      <c r="B10512" s="12"/>
      <c r="C10512" s="12"/>
    </row>
    <row r="10513" spans="1:3" s="5" customFormat="1">
      <c r="A10513" s="12"/>
      <c r="B10513" s="12"/>
      <c r="C10513" s="12"/>
    </row>
    <row r="10514" spans="1:3" s="5" customFormat="1">
      <c r="A10514" s="12"/>
      <c r="B10514" s="12"/>
      <c r="C10514" s="12"/>
    </row>
    <row r="10515" spans="1:3" s="5" customFormat="1">
      <c r="A10515" s="12"/>
      <c r="B10515" s="12"/>
      <c r="C10515" s="12"/>
    </row>
    <row r="10516" spans="1:3" s="5" customFormat="1">
      <c r="A10516" s="12"/>
      <c r="B10516" s="12"/>
      <c r="C10516" s="12"/>
    </row>
    <row r="10517" spans="1:3" s="5" customFormat="1">
      <c r="A10517" s="12"/>
      <c r="B10517" s="12"/>
      <c r="C10517" s="12"/>
    </row>
    <row r="10518" spans="1:3" s="5" customFormat="1">
      <c r="A10518" s="12"/>
      <c r="B10518" s="12"/>
      <c r="C10518" s="12"/>
    </row>
    <row r="10519" spans="1:3" s="5" customFormat="1">
      <c r="A10519" s="12"/>
      <c r="B10519" s="12"/>
      <c r="C10519" s="12"/>
    </row>
    <row r="10520" spans="1:3" s="5" customFormat="1">
      <c r="A10520" s="12"/>
      <c r="B10520" s="12"/>
      <c r="C10520" s="12"/>
    </row>
    <row r="10521" spans="1:3" s="5" customFormat="1">
      <c r="A10521" s="12"/>
      <c r="B10521" s="12"/>
      <c r="C10521" s="12"/>
    </row>
    <row r="10522" spans="1:3" s="5" customFormat="1">
      <c r="A10522" s="12"/>
      <c r="B10522" s="12"/>
      <c r="C10522" s="12"/>
    </row>
    <row r="10523" spans="1:3" s="5" customFormat="1">
      <c r="A10523" s="12"/>
      <c r="B10523" s="12"/>
      <c r="C10523" s="12"/>
    </row>
    <row r="10524" spans="1:3" s="5" customFormat="1">
      <c r="A10524" s="12"/>
      <c r="B10524" s="12"/>
      <c r="C10524" s="12"/>
    </row>
    <row r="10525" spans="1:3" s="5" customFormat="1">
      <c r="A10525" s="12"/>
      <c r="B10525" s="12"/>
      <c r="C10525" s="12"/>
    </row>
    <row r="10526" spans="1:3" s="5" customFormat="1">
      <c r="A10526" s="12"/>
      <c r="B10526" s="12"/>
      <c r="C10526" s="12"/>
    </row>
    <row r="10527" spans="1:3" s="5" customFormat="1">
      <c r="A10527" s="12"/>
      <c r="B10527" s="12"/>
      <c r="C10527" s="12"/>
    </row>
    <row r="10528" spans="1:3" s="5" customFormat="1">
      <c r="A10528" s="12"/>
      <c r="B10528" s="12"/>
      <c r="C10528" s="12"/>
    </row>
    <row r="10529" spans="1:3" s="5" customFormat="1">
      <c r="A10529" s="12"/>
      <c r="B10529" s="12"/>
      <c r="C10529" s="12"/>
    </row>
    <row r="10530" spans="1:3" s="5" customFormat="1">
      <c r="A10530" s="12"/>
      <c r="B10530" s="12"/>
      <c r="C10530" s="12"/>
    </row>
    <row r="10531" spans="1:3" s="5" customFormat="1">
      <c r="A10531" s="12"/>
      <c r="B10531" s="12"/>
      <c r="C10531" s="12"/>
    </row>
    <row r="10532" spans="1:3" s="5" customFormat="1">
      <c r="A10532" s="12"/>
      <c r="B10532" s="12"/>
      <c r="C10532" s="12"/>
    </row>
    <row r="10533" spans="1:3" s="5" customFormat="1">
      <c r="A10533" s="12"/>
      <c r="B10533" s="12"/>
      <c r="C10533" s="12"/>
    </row>
    <row r="10534" spans="1:3" s="5" customFormat="1">
      <c r="A10534" s="12"/>
      <c r="B10534" s="12"/>
      <c r="C10534" s="12"/>
    </row>
    <row r="10535" spans="1:3" s="5" customFormat="1">
      <c r="A10535" s="12"/>
      <c r="B10535" s="12"/>
      <c r="C10535" s="12"/>
    </row>
    <row r="10536" spans="1:3" s="5" customFormat="1">
      <c r="A10536" s="12"/>
      <c r="B10536" s="12"/>
      <c r="C10536" s="12"/>
    </row>
    <row r="10537" spans="1:3" s="5" customFormat="1">
      <c r="A10537" s="12"/>
      <c r="B10537" s="12"/>
      <c r="C10537" s="12"/>
    </row>
    <row r="10538" spans="1:3" s="5" customFormat="1">
      <c r="A10538" s="12"/>
      <c r="B10538" s="12"/>
      <c r="C10538" s="12"/>
    </row>
    <row r="10539" spans="1:3" s="5" customFormat="1">
      <c r="A10539" s="12"/>
      <c r="B10539" s="12"/>
      <c r="C10539" s="12"/>
    </row>
    <row r="10540" spans="1:3" s="5" customFormat="1">
      <c r="A10540" s="12"/>
      <c r="B10540" s="12"/>
      <c r="C10540" s="12"/>
    </row>
    <row r="10541" spans="1:3" s="5" customFormat="1">
      <c r="A10541" s="12"/>
      <c r="B10541" s="12"/>
      <c r="C10541" s="12"/>
    </row>
    <row r="10542" spans="1:3" s="5" customFormat="1">
      <c r="A10542" s="12"/>
      <c r="B10542" s="12"/>
      <c r="C10542" s="12"/>
    </row>
    <row r="10543" spans="1:3" s="5" customFormat="1">
      <c r="A10543" s="12"/>
      <c r="B10543" s="12"/>
      <c r="C10543" s="12"/>
    </row>
    <row r="10544" spans="1:3" s="5" customFormat="1">
      <c r="A10544" s="12"/>
      <c r="B10544" s="12"/>
      <c r="C10544" s="12"/>
    </row>
    <row r="10545" spans="1:3" s="5" customFormat="1">
      <c r="A10545" s="12"/>
      <c r="B10545" s="12"/>
      <c r="C10545" s="12"/>
    </row>
    <row r="10546" spans="1:3" s="5" customFormat="1">
      <c r="A10546" s="12"/>
      <c r="B10546" s="12"/>
      <c r="C10546" s="12"/>
    </row>
    <row r="10547" spans="1:3" s="5" customFormat="1">
      <c r="A10547" s="12"/>
      <c r="B10547" s="12"/>
      <c r="C10547" s="12"/>
    </row>
    <row r="10548" spans="1:3" s="5" customFormat="1">
      <c r="A10548" s="12"/>
      <c r="B10548" s="12"/>
      <c r="C10548" s="12"/>
    </row>
    <row r="10549" spans="1:3" s="5" customFormat="1">
      <c r="A10549" s="12"/>
      <c r="B10549" s="12"/>
      <c r="C10549" s="12"/>
    </row>
    <row r="10550" spans="1:3" s="5" customFormat="1">
      <c r="A10550" s="12"/>
      <c r="B10550" s="12"/>
      <c r="C10550" s="12"/>
    </row>
    <row r="10551" spans="1:3" s="5" customFormat="1">
      <c r="A10551" s="12"/>
      <c r="B10551" s="12"/>
      <c r="C10551" s="12"/>
    </row>
    <row r="10552" spans="1:3" s="5" customFormat="1">
      <c r="A10552" s="12"/>
      <c r="B10552" s="12"/>
      <c r="C10552" s="12"/>
    </row>
    <row r="10553" spans="1:3" s="5" customFormat="1">
      <c r="A10553" s="12"/>
      <c r="B10553" s="12"/>
      <c r="C10553" s="12"/>
    </row>
    <row r="10554" spans="1:3" s="5" customFormat="1">
      <c r="A10554" s="12"/>
      <c r="B10554" s="12"/>
      <c r="C10554" s="12"/>
    </row>
    <row r="10555" spans="1:3" s="5" customFormat="1">
      <c r="A10555" s="12"/>
      <c r="B10555" s="12"/>
      <c r="C10555" s="12"/>
    </row>
    <row r="10556" spans="1:3" s="5" customFormat="1">
      <c r="A10556" s="12"/>
      <c r="B10556" s="12"/>
      <c r="C10556" s="12"/>
    </row>
    <row r="10557" spans="1:3" s="5" customFormat="1">
      <c r="A10557" s="12"/>
      <c r="B10557" s="12"/>
      <c r="C10557" s="12"/>
    </row>
    <row r="10558" spans="1:3" s="5" customFormat="1">
      <c r="A10558" s="12"/>
      <c r="B10558" s="12"/>
      <c r="C10558" s="12"/>
    </row>
    <row r="10559" spans="1:3" s="5" customFormat="1">
      <c r="A10559" s="12"/>
      <c r="B10559" s="12"/>
      <c r="C10559" s="12"/>
    </row>
    <row r="10560" spans="1:3" s="5" customFormat="1">
      <c r="A10560" s="12"/>
      <c r="B10560" s="12"/>
      <c r="C10560" s="12"/>
    </row>
    <row r="10561" spans="1:3" s="5" customFormat="1">
      <c r="A10561" s="12"/>
      <c r="B10561" s="12"/>
      <c r="C10561" s="12"/>
    </row>
    <row r="10562" spans="1:3" s="5" customFormat="1">
      <c r="A10562" s="12"/>
      <c r="B10562" s="12"/>
      <c r="C10562" s="12"/>
    </row>
    <row r="10563" spans="1:3" s="5" customFormat="1">
      <c r="A10563" s="12"/>
      <c r="B10563" s="12"/>
      <c r="C10563" s="12"/>
    </row>
    <row r="10564" spans="1:3" s="5" customFormat="1">
      <c r="A10564" s="12"/>
      <c r="B10564" s="12"/>
      <c r="C10564" s="12"/>
    </row>
    <row r="10565" spans="1:3" s="5" customFormat="1">
      <c r="A10565" s="12"/>
      <c r="B10565" s="12"/>
      <c r="C10565" s="12"/>
    </row>
    <row r="10566" spans="1:3" s="5" customFormat="1">
      <c r="A10566" s="12"/>
      <c r="B10566" s="12"/>
      <c r="C10566" s="12"/>
    </row>
    <row r="10567" spans="1:3" s="5" customFormat="1">
      <c r="A10567" s="12"/>
      <c r="B10567" s="12"/>
      <c r="C10567" s="12"/>
    </row>
    <row r="10568" spans="1:3" s="5" customFormat="1">
      <c r="A10568" s="12"/>
      <c r="B10568" s="12"/>
      <c r="C10568" s="12"/>
    </row>
    <row r="10569" spans="1:3" s="5" customFormat="1">
      <c r="A10569" s="12"/>
      <c r="B10569" s="12"/>
      <c r="C10569" s="12"/>
    </row>
    <row r="10570" spans="1:3" s="5" customFormat="1">
      <c r="A10570" s="12"/>
      <c r="B10570" s="12"/>
      <c r="C10570" s="12"/>
    </row>
    <row r="10571" spans="1:3" s="5" customFormat="1">
      <c r="A10571" s="12"/>
      <c r="B10571" s="12"/>
      <c r="C10571" s="12"/>
    </row>
    <row r="10572" spans="1:3" s="5" customFormat="1">
      <c r="A10572" s="12"/>
      <c r="B10572" s="12"/>
      <c r="C10572" s="12"/>
    </row>
    <row r="10573" spans="1:3" s="5" customFormat="1">
      <c r="A10573" s="12"/>
      <c r="B10573" s="12"/>
      <c r="C10573" s="12"/>
    </row>
    <row r="10574" spans="1:3" s="5" customFormat="1">
      <c r="A10574" s="12"/>
      <c r="B10574" s="12"/>
      <c r="C10574" s="12"/>
    </row>
    <row r="10575" spans="1:3" s="5" customFormat="1">
      <c r="A10575" s="12"/>
      <c r="B10575" s="12"/>
      <c r="C10575" s="12"/>
    </row>
    <row r="10576" spans="1:3" s="5" customFormat="1">
      <c r="A10576" s="12"/>
      <c r="B10576" s="12"/>
      <c r="C10576" s="12"/>
    </row>
    <row r="10577" spans="1:3" s="5" customFormat="1">
      <c r="A10577" s="12"/>
      <c r="B10577" s="12"/>
      <c r="C10577" s="12"/>
    </row>
    <row r="10578" spans="1:3" s="5" customFormat="1">
      <c r="A10578" s="12"/>
      <c r="B10578" s="12"/>
      <c r="C10578" s="12"/>
    </row>
    <row r="10579" spans="1:3" s="5" customFormat="1">
      <c r="A10579" s="12"/>
      <c r="B10579" s="12"/>
      <c r="C10579" s="12"/>
    </row>
    <row r="10580" spans="1:3" s="5" customFormat="1">
      <c r="A10580" s="12"/>
      <c r="B10580" s="12"/>
      <c r="C10580" s="12"/>
    </row>
    <row r="10581" spans="1:3" s="5" customFormat="1">
      <c r="A10581" s="12"/>
      <c r="B10581" s="12"/>
      <c r="C10581" s="12"/>
    </row>
    <row r="10582" spans="1:3" s="5" customFormat="1">
      <c r="A10582" s="12"/>
      <c r="B10582" s="12"/>
      <c r="C10582" s="12"/>
    </row>
    <row r="10583" spans="1:3" s="5" customFormat="1">
      <c r="A10583" s="12"/>
      <c r="B10583" s="12"/>
      <c r="C10583" s="12"/>
    </row>
    <row r="10584" spans="1:3" s="5" customFormat="1">
      <c r="A10584" s="12"/>
      <c r="B10584" s="12"/>
      <c r="C10584" s="12"/>
    </row>
    <row r="10585" spans="1:3" s="5" customFormat="1">
      <c r="A10585" s="12"/>
      <c r="B10585" s="12"/>
      <c r="C10585" s="12"/>
    </row>
    <row r="10586" spans="1:3" s="5" customFormat="1">
      <c r="A10586" s="12"/>
      <c r="B10586" s="12"/>
      <c r="C10586" s="12"/>
    </row>
    <row r="10587" spans="1:3" s="5" customFormat="1">
      <c r="A10587" s="12"/>
      <c r="B10587" s="12"/>
      <c r="C10587" s="12"/>
    </row>
    <row r="10588" spans="1:3" s="5" customFormat="1">
      <c r="A10588" s="12"/>
      <c r="B10588" s="12"/>
      <c r="C10588" s="12"/>
    </row>
    <row r="10589" spans="1:3" s="5" customFormat="1">
      <c r="A10589" s="12"/>
      <c r="B10589" s="12"/>
      <c r="C10589" s="12"/>
    </row>
    <row r="10590" spans="1:3" s="5" customFormat="1">
      <c r="A10590" s="12"/>
      <c r="B10590" s="12"/>
      <c r="C10590" s="12"/>
    </row>
    <row r="10591" spans="1:3" s="5" customFormat="1">
      <c r="A10591" s="12"/>
      <c r="B10591" s="12"/>
      <c r="C10591" s="12"/>
    </row>
    <row r="10592" spans="1:3" s="5" customFormat="1">
      <c r="A10592" s="12"/>
      <c r="B10592" s="12"/>
      <c r="C10592" s="12"/>
    </row>
    <row r="10593" spans="1:3" s="5" customFormat="1">
      <c r="A10593" s="12"/>
      <c r="B10593" s="12"/>
      <c r="C10593" s="12"/>
    </row>
    <row r="10594" spans="1:3" s="5" customFormat="1">
      <c r="A10594" s="12"/>
      <c r="B10594" s="12"/>
      <c r="C10594" s="12"/>
    </row>
    <row r="10595" spans="1:3" s="5" customFormat="1">
      <c r="A10595" s="12"/>
      <c r="B10595" s="12"/>
      <c r="C10595" s="12"/>
    </row>
    <row r="10596" spans="1:3" s="5" customFormat="1">
      <c r="A10596" s="12"/>
      <c r="B10596" s="12"/>
      <c r="C10596" s="12"/>
    </row>
    <row r="10597" spans="1:3" s="5" customFormat="1">
      <c r="A10597" s="12"/>
      <c r="B10597" s="12"/>
      <c r="C10597" s="12"/>
    </row>
    <row r="10598" spans="1:3" s="5" customFormat="1">
      <c r="A10598" s="12"/>
      <c r="B10598" s="12"/>
      <c r="C10598" s="12"/>
    </row>
    <row r="10599" spans="1:3" s="5" customFormat="1">
      <c r="A10599" s="12"/>
      <c r="B10599" s="12"/>
      <c r="C10599" s="12"/>
    </row>
    <row r="10600" spans="1:3" s="5" customFormat="1">
      <c r="A10600" s="12"/>
      <c r="B10600" s="12"/>
      <c r="C10600" s="12"/>
    </row>
    <row r="10601" spans="1:3" s="5" customFormat="1">
      <c r="A10601" s="12"/>
      <c r="B10601" s="12"/>
      <c r="C10601" s="12"/>
    </row>
    <row r="10602" spans="1:3" s="5" customFormat="1">
      <c r="A10602" s="12"/>
      <c r="B10602" s="12"/>
      <c r="C10602" s="12"/>
    </row>
    <row r="10603" spans="1:3" s="5" customFormat="1">
      <c r="A10603" s="12"/>
      <c r="B10603" s="12"/>
      <c r="C10603" s="12"/>
    </row>
    <row r="10604" spans="1:3" s="5" customFormat="1">
      <c r="A10604" s="12"/>
      <c r="B10604" s="12"/>
      <c r="C10604" s="12"/>
    </row>
    <row r="10605" spans="1:3" s="5" customFormat="1">
      <c r="A10605" s="12"/>
      <c r="B10605" s="12"/>
      <c r="C10605" s="12"/>
    </row>
    <row r="10606" spans="1:3" s="5" customFormat="1">
      <c r="A10606" s="12"/>
      <c r="B10606" s="12"/>
      <c r="C10606" s="12"/>
    </row>
    <row r="10607" spans="1:3" s="5" customFormat="1">
      <c r="A10607" s="12"/>
      <c r="B10607" s="12"/>
      <c r="C10607" s="12"/>
    </row>
    <row r="10608" spans="1:3" s="5" customFormat="1">
      <c r="A10608" s="12"/>
      <c r="B10608" s="12"/>
      <c r="C10608" s="12"/>
    </row>
    <row r="10609" spans="1:3" s="5" customFormat="1">
      <c r="A10609" s="12"/>
      <c r="B10609" s="12"/>
      <c r="C10609" s="12"/>
    </row>
    <row r="10610" spans="1:3" s="5" customFormat="1">
      <c r="A10610" s="12"/>
      <c r="B10610" s="12"/>
      <c r="C10610" s="12"/>
    </row>
    <row r="10611" spans="1:3" s="5" customFormat="1">
      <c r="A10611" s="12"/>
      <c r="B10611" s="12"/>
      <c r="C10611" s="12"/>
    </row>
    <row r="10612" spans="1:3" s="5" customFormat="1">
      <c r="A10612" s="12"/>
      <c r="B10612" s="12"/>
      <c r="C10612" s="12"/>
    </row>
    <row r="10613" spans="1:3" s="5" customFormat="1">
      <c r="A10613" s="12"/>
      <c r="B10613" s="12"/>
      <c r="C10613" s="12"/>
    </row>
    <row r="10614" spans="1:3" s="5" customFormat="1">
      <c r="A10614" s="12"/>
      <c r="B10614" s="12"/>
      <c r="C10614" s="12"/>
    </row>
    <row r="10615" spans="1:3" s="5" customFormat="1">
      <c r="A10615" s="12"/>
      <c r="B10615" s="12"/>
      <c r="C10615" s="12"/>
    </row>
    <row r="10616" spans="1:3" s="5" customFormat="1">
      <c r="A10616" s="12"/>
      <c r="B10616" s="12"/>
      <c r="C10616" s="12"/>
    </row>
    <row r="10617" spans="1:3" s="5" customFormat="1">
      <c r="A10617" s="12"/>
      <c r="B10617" s="12"/>
      <c r="C10617" s="12"/>
    </row>
    <row r="10618" spans="1:3" s="5" customFormat="1">
      <c r="A10618" s="12"/>
      <c r="B10618" s="12"/>
      <c r="C10618" s="12"/>
    </row>
    <row r="10619" spans="1:3" s="5" customFormat="1">
      <c r="A10619" s="12"/>
      <c r="B10619" s="12"/>
      <c r="C10619" s="12"/>
    </row>
    <row r="10620" spans="1:3" s="5" customFormat="1">
      <c r="A10620" s="12"/>
      <c r="B10620" s="12"/>
      <c r="C10620" s="12"/>
    </row>
    <row r="10621" spans="1:3" s="5" customFormat="1">
      <c r="A10621" s="12"/>
      <c r="B10621" s="12"/>
      <c r="C10621" s="12"/>
    </row>
    <row r="10622" spans="1:3" s="5" customFormat="1">
      <c r="A10622" s="12"/>
      <c r="B10622" s="12"/>
      <c r="C10622" s="12"/>
    </row>
    <row r="10623" spans="1:3" s="5" customFormat="1">
      <c r="A10623" s="12"/>
      <c r="B10623" s="12"/>
      <c r="C10623" s="12"/>
    </row>
    <row r="10624" spans="1:3" s="5" customFormat="1">
      <c r="A10624" s="12"/>
      <c r="B10624" s="12"/>
      <c r="C10624" s="12"/>
    </row>
    <row r="10625" spans="1:3" s="5" customFormat="1">
      <c r="A10625" s="12"/>
      <c r="B10625" s="12"/>
      <c r="C10625" s="12"/>
    </row>
    <row r="10626" spans="1:3" s="5" customFormat="1">
      <c r="A10626" s="12"/>
      <c r="B10626" s="12"/>
      <c r="C10626" s="12"/>
    </row>
    <row r="10627" spans="1:3" s="5" customFormat="1">
      <c r="A10627" s="12"/>
      <c r="B10627" s="12"/>
      <c r="C10627" s="12"/>
    </row>
    <row r="10628" spans="1:3" s="5" customFormat="1">
      <c r="A10628" s="12"/>
      <c r="B10628" s="12"/>
      <c r="C10628" s="12"/>
    </row>
    <row r="10629" spans="1:3" s="5" customFormat="1">
      <c r="A10629" s="12"/>
      <c r="B10629" s="12"/>
      <c r="C10629" s="12"/>
    </row>
    <row r="10630" spans="1:3" s="5" customFormat="1">
      <c r="A10630" s="12"/>
      <c r="B10630" s="12"/>
      <c r="C10630" s="12"/>
    </row>
    <row r="10631" spans="1:3" s="5" customFormat="1">
      <c r="A10631" s="12"/>
      <c r="B10631" s="12"/>
      <c r="C10631" s="12"/>
    </row>
    <row r="10632" spans="1:3" s="5" customFormat="1">
      <c r="A10632" s="12"/>
      <c r="B10632" s="12"/>
      <c r="C10632" s="12"/>
    </row>
    <row r="10633" spans="1:3" s="5" customFormat="1">
      <c r="A10633" s="12"/>
      <c r="B10633" s="12"/>
      <c r="C10633" s="12"/>
    </row>
    <row r="10634" spans="1:3" s="5" customFormat="1">
      <c r="A10634" s="12"/>
      <c r="B10634" s="12"/>
      <c r="C10634" s="12"/>
    </row>
    <row r="10635" spans="1:3" s="5" customFormat="1">
      <c r="A10635" s="12"/>
      <c r="B10635" s="12"/>
      <c r="C10635" s="12"/>
    </row>
    <row r="10636" spans="1:3" s="5" customFormat="1">
      <c r="A10636" s="12"/>
      <c r="B10636" s="12"/>
      <c r="C10636" s="12"/>
    </row>
    <row r="10637" spans="1:3" s="5" customFormat="1">
      <c r="A10637" s="12"/>
      <c r="B10637" s="12"/>
      <c r="C10637" s="12"/>
    </row>
    <row r="10638" spans="1:3" s="5" customFormat="1">
      <c r="A10638" s="12"/>
      <c r="B10638" s="12"/>
      <c r="C10638" s="12"/>
    </row>
    <row r="10639" spans="1:3" s="5" customFormat="1">
      <c r="A10639" s="12"/>
      <c r="B10639" s="12"/>
      <c r="C10639" s="12"/>
    </row>
    <row r="10640" spans="1:3" s="5" customFormat="1">
      <c r="A10640" s="12"/>
      <c r="B10640" s="12"/>
      <c r="C10640" s="12"/>
    </row>
    <row r="10641" spans="1:3" s="5" customFormat="1">
      <c r="A10641" s="12"/>
      <c r="B10641" s="12"/>
      <c r="C10641" s="12"/>
    </row>
    <row r="10642" spans="1:3" s="5" customFormat="1">
      <c r="A10642" s="12"/>
      <c r="B10642" s="12"/>
      <c r="C10642" s="12"/>
    </row>
    <row r="10643" spans="1:3" s="5" customFormat="1">
      <c r="A10643" s="12"/>
      <c r="B10643" s="12"/>
      <c r="C10643" s="12"/>
    </row>
    <row r="10644" spans="1:3" s="5" customFormat="1">
      <c r="A10644" s="12"/>
      <c r="B10644" s="12"/>
      <c r="C10644" s="12"/>
    </row>
    <row r="10645" spans="1:3" s="5" customFormat="1">
      <c r="A10645" s="12"/>
      <c r="B10645" s="12"/>
      <c r="C10645" s="12"/>
    </row>
    <row r="10646" spans="1:3" s="5" customFormat="1">
      <c r="A10646" s="12"/>
      <c r="B10646" s="12"/>
      <c r="C10646" s="12"/>
    </row>
    <row r="10647" spans="1:3" s="5" customFormat="1">
      <c r="A10647" s="12"/>
      <c r="B10647" s="12"/>
      <c r="C10647" s="12"/>
    </row>
    <row r="10648" spans="1:3" s="5" customFormat="1">
      <c r="A10648" s="12"/>
      <c r="B10648" s="12"/>
      <c r="C10648" s="12"/>
    </row>
    <row r="10649" spans="1:3" s="5" customFormat="1">
      <c r="A10649" s="12"/>
      <c r="B10649" s="12"/>
      <c r="C10649" s="12"/>
    </row>
    <row r="10650" spans="1:3" s="5" customFormat="1">
      <c r="A10650" s="12"/>
      <c r="B10650" s="12"/>
      <c r="C10650" s="12"/>
    </row>
    <row r="10651" spans="1:3" s="5" customFormat="1">
      <c r="A10651" s="12"/>
      <c r="B10651" s="12"/>
      <c r="C10651" s="12"/>
    </row>
    <row r="10652" spans="1:3" s="5" customFormat="1">
      <c r="A10652" s="12"/>
      <c r="B10652" s="12"/>
      <c r="C10652" s="12"/>
    </row>
    <row r="10653" spans="1:3" s="5" customFormat="1">
      <c r="A10653" s="12"/>
      <c r="B10653" s="12"/>
      <c r="C10653" s="12"/>
    </row>
    <row r="10654" spans="1:3" s="5" customFormat="1">
      <c r="A10654" s="12"/>
      <c r="B10654" s="12"/>
      <c r="C10654" s="12"/>
    </row>
    <row r="10655" spans="1:3" s="5" customFormat="1">
      <c r="A10655" s="12"/>
      <c r="B10655" s="12"/>
      <c r="C10655" s="12"/>
    </row>
    <row r="10656" spans="1:3" s="5" customFormat="1">
      <c r="A10656" s="12"/>
      <c r="B10656" s="12"/>
      <c r="C10656" s="12"/>
    </row>
    <row r="10657" spans="1:3" s="5" customFormat="1">
      <c r="A10657" s="12"/>
      <c r="B10657" s="12"/>
      <c r="C10657" s="12"/>
    </row>
    <row r="10658" spans="1:3" s="5" customFormat="1">
      <c r="A10658" s="12"/>
      <c r="B10658" s="12"/>
      <c r="C10658" s="12"/>
    </row>
    <row r="10659" spans="1:3" s="5" customFormat="1">
      <c r="A10659" s="12"/>
      <c r="B10659" s="12"/>
      <c r="C10659" s="12"/>
    </row>
    <row r="10660" spans="1:3" s="5" customFormat="1">
      <c r="A10660" s="12"/>
      <c r="B10660" s="12"/>
      <c r="C10660" s="12"/>
    </row>
    <row r="10661" spans="1:3" s="5" customFormat="1">
      <c r="A10661" s="12"/>
      <c r="B10661" s="12"/>
      <c r="C10661" s="12"/>
    </row>
    <row r="10662" spans="1:3" s="5" customFormat="1">
      <c r="A10662" s="12"/>
      <c r="B10662" s="12"/>
      <c r="C10662" s="12"/>
    </row>
    <row r="10663" spans="1:3" s="5" customFormat="1">
      <c r="A10663" s="12"/>
      <c r="B10663" s="12"/>
      <c r="C10663" s="12"/>
    </row>
    <row r="10664" spans="1:3" s="5" customFormat="1">
      <c r="A10664" s="12"/>
      <c r="B10664" s="12"/>
      <c r="C10664" s="12"/>
    </row>
    <row r="10665" spans="1:3" s="5" customFormat="1">
      <c r="A10665" s="12"/>
      <c r="B10665" s="12"/>
      <c r="C10665" s="12"/>
    </row>
    <row r="10666" spans="1:3" s="5" customFormat="1">
      <c r="A10666" s="12"/>
      <c r="B10666" s="12"/>
      <c r="C10666" s="12"/>
    </row>
    <row r="10667" spans="1:3" s="5" customFormat="1">
      <c r="A10667" s="12"/>
      <c r="B10667" s="12"/>
      <c r="C10667" s="12"/>
    </row>
    <row r="10668" spans="1:3" s="5" customFormat="1">
      <c r="A10668" s="12"/>
      <c r="B10668" s="12"/>
      <c r="C10668" s="12"/>
    </row>
    <row r="10669" spans="1:3" s="5" customFormat="1">
      <c r="A10669" s="12"/>
      <c r="B10669" s="12"/>
      <c r="C10669" s="12"/>
    </row>
    <row r="10670" spans="1:3" s="5" customFormat="1">
      <c r="A10670" s="12"/>
      <c r="B10670" s="12"/>
      <c r="C10670" s="12"/>
    </row>
    <row r="10671" spans="1:3" s="5" customFormat="1">
      <c r="A10671" s="12"/>
      <c r="B10671" s="12"/>
      <c r="C10671" s="12"/>
    </row>
    <row r="10672" spans="1:3" s="5" customFormat="1">
      <c r="A10672" s="12"/>
      <c r="B10672" s="12"/>
      <c r="C10672" s="12"/>
    </row>
    <row r="10673" spans="1:3" s="5" customFormat="1">
      <c r="A10673" s="12"/>
      <c r="B10673" s="12"/>
      <c r="C10673" s="12"/>
    </row>
    <row r="10674" spans="1:3" s="5" customFormat="1">
      <c r="A10674" s="12"/>
      <c r="B10674" s="12"/>
      <c r="C10674" s="12"/>
    </row>
    <row r="10675" spans="1:3" s="5" customFormat="1">
      <c r="A10675" s="12"/>
      <c r="B10675" s="12"/>
      <c r="C10675" s="12"/>
    </row>
    <row r="10676" spans="1:3" s="5" customFormat="1">
      <c r="A10676" s="12"/>
      <c r="B10676" s="12"/>
      <c r="C10676" s="12"/>
    </row>
    <row r="10677" spans="1:3" s="5" customFormat="1">
      <c r="A10677" s="12"/>
      <c r="B10677" s="12"/>
      <c r="C10677" s="12"/>
    </row>
    <row r="10678" spans="1:3" s="5" customFormat="1">
      <c r="A10678" s="12"/>
      <c r="B10678" s="12"/>
      <c r="C10678" s="12"/>
    </row>
    <row r="10679" spans="1:3" s="5" customFormat="1">
      <c r="A10679" s="12"/>
      <c r="B10679" s="12"/>
      <c r="C10679" s="12"/>
    </row>
    <row r="10680" spans="1:3" s="5" customFormat="1">
      <c r="A10680" s="12"/>
      <c r="B10680" s="12"/>
      <c r="C10680" s="12"/>
    </row>
    <row r="10681" spans="1:3" s="5" customFormat="1">
      <c r="A10681" s="12"/>
      <c r="B10681" s="12"/>
      <c r="C10681" s="12"/>
    </row>
    <row r="10682" spans="1:3" s="5" customFormat="1">
      <c r="A10682" s="12"/>
      <c r="B10682" s="12"/>
      <c r="C10682" s="12"/>
    </row>
    <row r="10683" spans="1:3" s="5" customFormat="1">
      <c r="A10683" s="12"/>
      <c r="B10683" s="12"/>
      <c r="C10683" s="12"/>
    </row>
    <row r="10684" spans="1:3" s="5" customFormat="1">
      <c r="A10684" s="12"/>
      <c r="B10684" s="12"/>
      <c r="C10684" s="12"/>
    </row>
    <row r="10685" spans="1:3" s="5" customFormat="1">
      <c r="A10685" s="12"/>
      <c r="B10685" s="12"/>
      <c r="C10685" s="12"/>
    </row>
    <row r="10686" spans="1:3" s="5" customFormat="1">
      <c r="A10686" s="12"/>
      <c r="B10686" s="12"/>
      <c r="C10686" s="12"/>
    </row>
    <row r="10687" spans="1:3" s="5" customFormat="1">
      <c r="A10687" s="12"/>
      <c r="B10687" s="12"/>
      <c r="C10687" s="12"/>
    </row>
    <row r="10688" spans="1:3" s="5" customFormat="1">
      <c r="A10688" s="12"/>
      <c r="B10688" s="12"/>
      <c r="C10688" s="12"/>
    </row>
    <row r="10689" spans="1:3" s="5" customFormat="1">
      <c r="A10689" s="12"/>
      <c r="B10689" s="12"/>
      <c r="C10689" s="12"/>
    </row>
    <row r="10690" spans="1:3" s="5" customFormat="1">
      <c r="A10690" s="12"/>
      <c r="B10690" s="12"/>
      <c r="C10690" s="12"/>
    </row>
    <row r="10691" spans="1:3" s="5" customFormat="1">
      <c r="A10691" s="12"/>
      <c r="B10691" s="12"/>
      <c r="C10691" s="12"/>
    </row>
    <row r="10692" spans="1:3" s="5" customFormat="1">
      <c r="A10692" s="12"/>
      <c r="B10692" s="12"/>
      <c r="C10692" s="12"/>
    </row>
    <row r="10693" spans="1:3" s="5" customFormat="1">
      <c r="A10693" s="12"/>
      <c r="B10693" s="12"/>
      <c r="C10693" s="12"/>
    </row>
    <row r="10694" spans="1:3" s="5" customFormat="1">
      <c r="A10694" s="12"/>
      <c r="B10694" s="12"/>
      <c r="C10694" s="12"/>
    </row>
    <row r="10695" spans="1:3" s="5" customFormat="1">
      <c r="A10695" s="12"/>
      <c r="B10695" s="12"/>
      <c r="C10695" s="12"/>
    </row>
    <row r="10696" spans="1:3" s="5" customFormat="1">
      <c r="A10696" s="12"/>
      <c r="B10696" s="12"/>
      <c r="C10696" s="12"/>
    </row>
    <row r="10697" spans="1:3" s="5" customFormat="1">
      <c r="A10697" s="12"/>
      <c r="B10697" s="12"/>
      <c r="C10697" s="12"/>
    </row>
    <row r="10698" spans="1:3" s="5" customFormat="1">
      <c r="A10698" s="12"/>
      <c r="B10698" s="12"/>
      <c r="C10698" s="12"/>
    </row>
    <row r="10699" spans="1:3" s="5" customFormat="1">
      <c r="A10699" s="12"/>
      <c r="B10699" s="12"/>
      <c r="C10699" s="12"/>
    </row>
    <row r="10700" spans="1:3" s="5" customFormat="1">
      <c r="A10700" s="12"/>
      <c r="B10700" s="12"/>
      <c r="C10700" s="12"/>
    </row>
    <row r="10701" spans="1:3" s="5" customFormat="1">
      <c r="A10701" s="12"/>
      <c r="B10701" s="12"/>
      <c r="C10701" s="12"/>
    </row>
    <row r="10702" spans="1:3" s="5" customFormat="1">
      <c r="A10702" s="12"/>
      <c r="B10702" s="12"/>
      <c r="C10702" s="12"/>
    </row>
    <row r="10703" spans="1:3" s="5" customFormat="1">
      <c r="A10703" s="12"/>
      <c r="B10703" s="12"/>
      <c r="C10703" s="12"/>
    </row>
    <row r="10704" spans="1:3" s="5" customFormat="1">
      <c r="A10704" s="12"/>
      <c r="B10704" s="12"/>
      <c r="C10704" s="12"/>
    </row>
    <row r="10705" spans="1:3" s="5" customFormat="1">
      <c r="A10705" s="12"/>
      <c r="B10705" s="12"/>
      <c r="C10705" s="12"/>
    </row>
    <row r="10706" spans="1:3" s="5" customFormat="1">
      <c r="A10706" s="12"/>
      <c r="B10706" s="12"/>
      <c r="C10706" s="12"/>
    </row>
    <row r="10707" spans="1:3" s="5" customFormat="1">
      <c r="A10707" s="12"/>
      <c r="B10707" s="12"/>
      <c r="C10707" s="12"/>
    </row>
    <row r="10708" spans="1:3" s="5" customFormat="1">
      <c r="A10708" s="12"/>
      <c r="B10708" s="12"/>
      <c r="C10708" s="12"/>
    </row>
    <row r="10709" spans="1:3" s="5" customFormat="1">
      <c r="A10709" s="12"/>
      <c r="B10709" s="12"/>
      <c r="C10709" s="12"/>
    </row>
    <row r="10710" spans="1:3" s="5" customFormat="1">
      <c r="A10710" s="12"/>
      <c r="B10710" s="12"/>
      <c r="C10710" s="12"/>
    </row>
    <row r="10711" spans="1:3" s="5" customFormat="1">
      <c r="A10711" s="12"/>
      <c r="B10711" s="12"/>
      <c r="C10711" s="12"/>
    </row>
    <row r="10712" spans="1:3" s="5" customFormat="1">
      <c r="A10712" s="12"/>
      <c r="B10712" s="12"/>
      <c r="C10712" s="12"/>
    </row>
    <row r="10713" spans="1:3" s="5" customFormat="1">
      <c r="A10713" s="12"/>
      <c r="B10713" s="12"/>
      <c r="C10713" s="12"/>
    </row>
    <row r="10714" spans="1:3" s="5" customFormat="1">
      <c r="A10714" s="12"/>
      <c r="B10714" s="12"/>
      <c r="C10714" s="12"/>
    </row>
    <row r="10715" spans="1:3" s="5" customFormat="1">
      <c r="A10715" s="12"/>
      <c r="B10715" s="12"/>
      <c r="C10715" s="12"/>
    </row>
    <row r="10716" spans="1:3" s="5" customFormat="1">
      <c r="A10716" s="12"/>
      <c r="B10716" s="12"/>
      <c r="C10716" s="12"/>
    </row>
    <row r="10717" spans="1:3" s="5" customFormat="1">
      <c r="A10717" s="12"/>
      <c r="B10717" s="12"/>
      <c r="C10717" s="12"/>
    </row>
    <row r="10718" spans="1:3" s="5" customFormat="1">
      <c r="A10718" s="12"/>
      <c r="B10718" s="12"/>
      <c r="C10718" s="12"/>
    </row>
    <row r="10719" spans="1:3" s="5" customFormat="1">
      <c r="A10719" s="12"/>
      <c r="B10719" s="12"/>
      <c r="C10719" s="12"/>
    </row>
    <row r="10720" spans="1:3" s="5" customFormat="1">
      <c r="A10720" s="12"/>
      <c r="B10720" s="12"/>
      <c r="C10720" s="12"/>
    </row>
    <row r="10721" spans="1:3" s="5" customFormat="1">
      <c r="A10721" s="12"/>
      <c r="B10721" s="12"/>
      <c r="C10721" s="12"/>
    </row>
    <row r="10722" spans="1:3" s="5" customFormat="1">
      <c r="A10722" s="12"/>
      <c r="B10722" s="12"/>
      <c r="C10722" s="12"/>
    </row>
    <row r="10723" spans="1:3" s="5" customFormat="1">
      <c r="A10723" s="12"/>
      <c r="B10723" s="12"/>
      <c r="C10723" s="12"/>
    </row>
    <row r="10724" spans="1:3" s="5" customFormat="1">
      <c r="A10724" s="12"/>
      <c r="B10724" s="12"/>
      <c r="C10724" s="12"/>
    </row>
    <row r="10725" spans="1:3" s="5" customFormat="1">
      <c r="A10725" s="12"/>
      <c r="B10725" s="12"/>
      <c r="C10725" s="12"/>
    </row>
    <row r="10726" spans="1:3" s="5" customFormat="1">
      <c r="A10726" s="12"/>
      <c r="B10726" s="12"/>
      <c r="C10726" s="12"/>
    </row>
    <row r="10727" spans="1:3" s="5" customFormat="1">
      <c r="A10727" s="12"/>
      <c r="B10727" s="12"/>
      <c r="C10727" s="12"/>
    </row>
    <row r="10728" spans="1:3" s="5" customFormat="1">
      <c r="A10728" s="12"/>
      <c r="B10728" s="12"/>
      <c r="C10728" s="12"/>
    </row>
    <row r="10729" spans="1:3" s="5" customFormat="1">
      <c r="A10729" s="12"/>
      <c r="B10729" s="12"/>
      <c r="C10729" s="12"/>
    </row>
    <row r="10730" spans="1:3" s="5" customFormat="1">
      <c r="A10730" s="12"/>
      <c r="B10730" s="12"/>
      <c r="C10730" s="12"/>
    </row>
    <row r="10731" spans="1:3" s="5" customFormat="1">
      <c r="A10731" s="12"/>
      <c r="B10731" s="12"/>
      <c r="C10731" s="12"/>
    </row>
    <row r="10732" spans="1:3" s="5" customFormat="1">
      <c r="A10732" s="12"/>
      <c r="B10732" s="12"/>
      <c r="C10732" s="12"/>
    </row>
    <row r="10733" spans="1:3" s="5" customFormat="1">
      <c r="A10733" s="12"/>
      <c r="B10733" s="12"/>
      <c r="C10733" s="12"/>
    </row>
    <row r="10734" spans="1:3" s="5" customFormat="1">
      <c r="A10734" s="12"/>
      <c r="B10734" s="12"/>
      <c r="C10734" s="12"/>
    </row>
    <row r="10735" spans="1:3" s="5" customFormat="1">
      <c r="A10735" s="12"/>
      <c r="B10735" s="12"/>
      <c r="C10735" s="12"/>
    </row>
    <row r="10736" spans="1:3" s="5" customFormat="1">
      <c r="A10736" s="12"/>
      <c r="B10736" s="12"/>
      <c r="C10736" s="12"/>
    </row>
    <row r="10737" spans="1:3" s="5" customFormat="1">
      <c r="A10737" s="12"/>
      <c r="B10737" s="12"/>
      <c r="C10737" s="12"/>
    </row>
    <row r="10738" spans="1:3" s="5" customFormat="1">
      <c r="A10738" s="12"/>
      <c r="B10738" s="12"/>
      <c r="C10738" s="12"/>
    </row>
    <row r="10739" spans="1:3" s="5" customFormat="1">
      <c r="A10739" s="12"/>
      <c r="B10739" s="12"/>
      <c r="C10739" s="12"/>
    </row>
    <row r="10740" spans="1:3" s="5" customFormat="1">
      <c r="A10740" s="12"/>
      <c r="B10740" s="12"/>
      <c r="C10740" s="12"/>
    </row>
    <row r="10741" spans="1:3" s="5" customFormat="1">
      <c r="A10741" s="12"/>
      <c r="B10741" s="12"/>
      <c r="C10741" s="12"/>
    </row>
    <row r="10742" spans="1:3" s="5" customFormat="1">
      <c r="A10742" s="12"/>
      <c r="B10742" s="12"/>
      <c r="C10742" s="12"/>
    </row>
    <row r="10743" spans="1:3" s="5" customFormat="1">
      <c r="A10743" s="12"/>
      <c r="B10743" s="12"/>
      <c r="C10743" s="12"/>
    </row>
    <row r="10744" spans="1:3" s="5" customFormat="1">
      <c r="A10744" s="12"/>
      <c r="B10744" s="12"/>
      <c r="C10744" s="12"/>
    </row>
    <row r="10745" spans="1:3" s="5" customFormat="1">
      <c r="A10745" s="12"/>
      <c r="B10745" s="12"/>
      <c r="C10745" s="12"/>
    </row>
    <row r="10746" spans="1:3" s="5" customFormat="1">
      <c r="A10746" s="12"/>
      <c r="B10746" s="12"/>
      <c r="C10746" s="12"/>
    </row>
    <row r="10747" spans="1:3" s="5" customFormat="1">
      <c r="A10747" s="12"/>
      <c r="B10747" s="12"/>
      <c r="C10747" s="12"/>
    </row>
    <row r="10748" spans="1:3" s="5" customFormat="1">
      <c r="A10748" s="12"/>
      <c r="B10748" s="12"/>
      <c r="C10748" s="12"/>
    </row>
    <row r="10749" spans="1:3" s="5" customFormat="1">
      <c r="A10749" s="12"/>
      <c r="B10749" s="12"/>
      <c r="C10749" s="12"/>
    </row>
    <row r="10750" spans="1:3" s="5" customFormat="1">
      <c r="A10750" s="12"/>
      <c r="B10750" s="12"/>
      <c r="C10750" s="12"/>
    </row>
    <row r="10751" spans="1:3" s="5" customFormat="1">
      <c r="A10751" s="12"/>
      <c r="B10751" s="12"/>
      <c r="C10751" s="12"/>
    </row>
    <row r="10752" spans="1:3" s="5" customFormat="1">
      <c r="A10752" s="12"/>
      <c r="B10752" s="12"/>
      <c r="C10752" s="12"/>
    </row>
    <row r="10753" spans="1:3" s="5" customFormat="1">
      <c r="A10753" s="12"/>
      <c r="B10753" s="12"/>
      <c r="C10753" s="12"/>
    </row>
    <row r="10754" spans="1:3" s="5" customFormat="1">
      <c r="A10754" s="12"/>
      <c r="B10754" s="12"/>
      <c r="C10754" s="12"/>
    </row>
    <row r="10755" spans="1:3" s="5" customFormat="1">
      <c r="A10755" s="12"/>
      <c r="B10755" s="12"/>
      <c r="C10755" s="12"/>
    </row>
    <row r="10756" spans="1:3" s="5" customFormat="1">
      <c r="A10756" s="12"/>
      <c r="B10756" s="12"/>
      <c r="C10756" s="12"/>
    </row>
    <row r="10757" spans="1:3" s="5" customFormat="1">
      <c r="A10757" s="12"/>
      <c r="B10757" s="12"/>
      <c r="C10757" s="12"/>
    </row>
    <row r="10758" spans="1:3" s="5" customFormat="1">
      <c r="A10758" s="12"/>
      <c r="B10758" s="12"/>
      <c r="C10758" s="12"/>
    </row>
    <row r="10759" spans="1:3" s="5" customFormat="1">
      <c r="A10759" s="12"/>
      <c r="B10759" s="12"/>
      <c r="C10759" s="12"/>
    </row>
    <row r="10760" spans="1:3" s="5" customFormat="1">
      <c r="A10760" s="12"/>
      <c r="B10760" s="12"/>
      <c r="C10760" s="12"/>
    </row>
    <row r="10761" spans="1:3" s="5" customFormat="1">
      <c r="A10761" s="12"/>
      <c r="B10761" s="12"/>
      <c r="C10761" s="12"/>
    </row>
    <row r="10762" spans="1:3" s="5" customFormat="1">
      <c r="A10762" s="12"/>
      <c r="B10762" s="12"/>
      <c r="C10762" s="12"/>
    </row>
    <row r="10763" spans="1:3" s="5" customFormat="1">
      <c r="A10763" s="12"/>
      <c r="B10763" s="12"/>
      <c r="C10763" s="12"/>
    </row>
    <row r="10764" spans="1:3" s="5" customFormat="1">
      <c r="A10764" s="12"/>
      <c r="B10764" s="12"/>
      <c r="C10764" s="12"/>
    </row>
    <row r="10765" spans="1:3" s="5" customFormat="1">
      <c r="A10765" s="12"/>
      <c r="B10765" s="12"/>
      <c r="C10765" s="12"/>
    </row>
    <row r="10766" spans="1:3" s="5" customFormat="1">
      <c r="A10766" s="12"/>
      <c r="B10766" s="12"/>
      <c r="C10766" s="12"/>
    </row>
    <row r="10767" spans="1:3" s="5" customFormat="1">
      <c r="A10767" s="12"/>
      <c r="B10767" s="12"/>
      <c r="C10767" s="12"/>
    </row>
    <row r="10768" spans="1:3" s="5" customFormat="1">
      <c r="A10768" s="12"/>
      <c r="B10768" s="12"/>
      <c r="C10768" s="12"/>
    </row>
    <row r="10769" spans="1:3" s="5" customFormat="1">
      <c r="A10769" s="12"/>
      <c r="B10769" s="12"/>
      <c r="C10769" s="12"/>
    </row>
    <row r="10770" spans="1:3" s="5" customFormat="1">
      <c r="A10770" s="12"/>
      <c r="B10770" s="12"/>
      <c r="C10770" s="12"/>
    </row>
    <row r="10771" spans="1:3" s="5" customFormat="1">
      <c r="A10771" s="12"/>
      <c r="B10771" s="12"/>
      <c r="C10771" s="12"/>
    </row>
    <row r="10772" spans="1:3" s="5" customFormat="1">
      <c r="A10772" s="12"/>
      <c r="B10772" s="12"/>
      <c r="C10772" s="12"/>
    </row>
    <row r="10773" spans="1:3" s="5" customFormat="1">
      <c r="A10773" s="12"/>
      <c r="B10773" s="12"/>
      <c r="C10773" s="12"/>
    </row>
    <row r="10774" spans="1:3" s="5" customFormat="1">
      <c r="A10774" s="12"/>
      <c r="B10774" s="12"/>
      <c r="C10774" s="12"/>
    </row>
    <row r="10775" spans="1:3" s="5" customFormat="1">
      <c r="A10775" s="12"/>
      <c r="B10775" s="12"/>
      <c r="C10775" s="12"/>
    </row>
    <row r="10776" spans="1:3" s="5" customFormat="1">
      <c r="A10776" s="12"/>
      <c r="B10776" s="12"/>
      <c r="C10776" s="12"/>
    </row>
    <row r="10777" spans="1:3" s="5" customFormat="1">
      <c r="A10777" s="12"/>
      <c r="B10777" s="12"/>
      <c r="C10777" s="12"/>
    </row>
    <row r="10778" spans="1:3" s="5" customFormat="1">
      <c r="A10778" s="12"/>
      <c r="B10778" s="12"/>
      <c r="C10778" s="12"/>
    </row>
    <row r="10779" spans="1:3" s="5" customFormat="1">
      <c r="A10779" s="12"/>
      <c r="B10779" s="12"/>
      <c r="C10779" s="12"/>
    </row>
    <row r="10780" spans="1:3" s="5" customFormat="1">
      <c r="A10780" s="12"/>
      <c r="B10780" s="12"/>
      <c r="C10780" s="12"/>
    </row>
    <row r="10781" spans="1:3" s="5" customFormat="1">
      <c r="A10781" s="12"/>
      <c r="B10781" s="12"/>
      <c r="C10781" s="12"/>
    </row>
    <row r="10782" spans="1:3" s="5" customFormat="1">
      <c r="A10782" s="12"/>
      <c r="B10782" s="12"/>
      <c r="C10782" s="12"/>
    </row>
    <row r="10783" spans="1:3" s="5" customFormat="1">
      <c r="A10783" s="12"/>
      <c r="B10783" s="12"/>
      <c r="C10783" s="12"/>
    </row>
    <row r="10784" spans="1:3" s="5" customFormat="1">
      <c r="A10784" s="12"/>
      <c r="B10784" s="12"/>
      <c r="C10784" s="12"/>
    </row>
    <row r="10785" spans="1:3" s="5" customFormat="1">
      <c r="A10785" s="12"/>
      <c r="B10785" s="12"/>
      <c r="C10785" s="12"/>
    </row>
    <row r="10786" spans="1:3" s="5" customFormat="1">
      <c r="A10786" s="12"/>
      <c r="B10786" s="12"/>
      <c r="C10786" s="12"/>
    </row>
    <row r="10787" spans="1:3" s="5" customFormat="1">
      <c r="A10787" s="12"/>
      <c r="B10787" s="12"/>
      <c r="C10787" s="12"/>
    </row>
    <row r="10788" spans="1:3" s="5" customFormat="1">
      <c r="A10788" s="12"/>
      <c r="B10788" s="12"/>
      <c r="C10788" s="12"/>
    </row>
    <row r="10789" spans="1:3" s="5" customFormat="1">
      <c r="A10789" s="12"/>
      <c r="B10789" s="12"/>
      <c r="C10789" s="12"/>
    </row>
    <row r="10790" spans="1:3" s="5" customFormat="1">
      <c r="A10790" s="12"/>
      <c r="B10790" s="12"/>
      <c r="C10790" s="12"/>
    </row>
    <row r="10791" spans="1:3" s="5" customFormat="1">
      <c r="A10791" s="12"/>
      <c r="B10791" s="12"/>
      <c r="C10791" s="12"/>
    </row>
    <row r="10792" spans="1:3" s="5" customFormat="1">
      <c r="A10792" s="12"/>
      <c r="B10792" s="12"/>
      <c r="C10792" s="12"/>
    </row>
    <row r="10793" spans="1:3" s="5" customFormat="1">
      <c r="A10793" s="12"/>
      <c r="B10793" s="12"/>
      <c r="C10793" s="12"/>
    </row>
    <row r="10794" spans="1:3" s="5" customFormat="1">
      <c r="A10794" s="12"/>
      <c r="B10794" s="12"/>
      <c r="C10794" s="12"/>
    </row>
    <row r="10795" spans="1:3" s="5" customFormat="1">
      <c r="A10795" s="12"/>
      <c r="B10795" s="12"/>
      <c r="C10795" s="12"/>
    </row>
    <row r="10796" spans="1:3" s="5" customFormat="1">
      <c r="A10796" s="12"/>
      <c r="B10796" s="12"/>
      <c r="C10796" s="12"/>
    </row>
    <row r="10797" spans="1:3" s="5" customFormat="1">
      <c r="A10797" s="12"/>
      <c r="B10797" s="12"/>
      <c r="C10797" s="12"/>
    </row>
    <row r="10798" spans="1:3" s="5" customFormat="1">
      <c r="A10798" s="12"/>
      <c r="B10798" s="12"/>
      <c r="C10798" s="12"/>
    </row>
    <row r="10799" spans="1:3" s="5" customFormat="1">
      <c r="A10799" s="12"/>
      <c r="B10799" s="12"/>
      <c r="C10799" s="12"/>
    </row>
    <row r="10800" spans="1:3" s="5" customFormat="1">
      <c r="A10800" s="12"/>
      <c r="B10800" s="12"/>
      <c r="C10800" s="12"/>
    </row>
    <row r="10801" spans="1:3" s="5" customFormat="1">
      <c r="A10801" s="12"/>
      <c r="B10801" s="12"/>
      <c r="C10801" s="12"/>
    </row>
    <row r="10802" spans="1:3" s="5" customFormat="1">
      <c r="A10802" s="12"/>
      <c r="B10802" s="12"/>
      <c r="C10802" s="12"/>
    </row>
    <row r="10803" spans="1:3" s="5" customFormat="1">
      <c r="A10803" s="12"/>
      <c r="B10803" s="12"/>
      <c r="C10803" s="12"/>
    </row>
    <row r="10804" spans="1:3" s="5" customFormat="1">
      <c r="A10804" s="12"/>
      <c r="B10804" s="12"/>
      <c r="C10804" s="12"/>
    </row>
    <row r="10805" spans="1:3" s="5" customFormat="1">
      <c r="A10805" s="12"/>
      <c r="B10805" s="12"/>
      <c r="C10805" s="12"/>
    </row>
    <row r="10806" spans="1:3" s="5" customFormat="1">
      <c r="A10806" s="12"/>
      <c r="B10806" s="12"/>
      <c r="C10806" s="12"/>
    </row>
    <row r="10807" spans="1:3" s="5" customFormat="1">
      <c r="A10807" s="12"/>
      <c r="B10807" s="12"/>
      <c r="C10807" s="12"/>
    </row>
    <row r="10808" spans="1:3" s="5" customFormat="1">
      <c r="A10808" s="12"/>
      <c r="B10808" s="12"/>
      <c r="C10808" s="12"/>
    </row>
    <row r="10809" spans="1:3" s="5" customFormat="1">
      <c r="A10809" s="12"/>
      <c r="B10809" s="12"/>
      <c r="C10809" s="12"/>
    </row>
    <row r="10810" spans="1:3" s="5" customFormat="1">
      <c r="A10810" s="12"/>
      <c r="B10810" s="12"/>
      <c r="C10810" s="12"/>
    </row>
    <row r="10811" spans="1:3" s="5" customFormat="1">
      <c r="A10811" s="12"/>
      <c r="B10811" s="12"/>
      <c r="C10811" s="12"/>
    </row>
    <row r="10812" spans="1:3" s="5" customFormat="1">
      <c r="A10812" s="12"/>
      <c r="B10812" s="12"/>
      <c r="C10812" s="12"/>
    </row>
    <row r="10813" spans="1:3" s="5" customFormat="1">
      <c r="A10813" s="12"/>
      <c r="B10813" s="12"/>
      <c r="C10813" s="12"/>
    </row>
    <row r="10814" spans="1:3" s="5" customFormat="1">
      <c r="A10814" s="12"/>
      <c r="B10814" s="12"/>
      <c r="C10814" s="12"/>
    </row>
    <row r="10815" spans="1:3" s="5" customFormat="1">
      <c r="A10815" s="12"/>
      <c r="B10815" s="12"/>
      <c r="C10815" s="12"/>
    </row>
    <row r="10816" spans="1:3" s="5" customFormat="1">
      <c r="A10816" s="12"/>
      <c r="B10816" s="12"/>
      <c r="C10816" s="12"/>
    </row>
    <row r="10817" spans="1:3" s="5" customFormat="1">
      <c r="A10817" s="12"/>
      <c r="B10817" s="12"/>
      <c r="C10817" s="12"/>
    </row>
    <row r="10818" spans="1:3" s="5" customFormat="1">
      <c r="A10818" s="12"/>
      <c r="B10818" s="12"/>
      <c r="C10818" s="12"/>
    </row>
    <row r="10819" spans="1:3" s="5" customFormat="1">
      <c r="A10819" s="12"/>
      <c r="B10819" s="12"/>
      <c r="C10819" s="12"/>
    </row>
    <row r="10820" spans="1:3" s="5" customFormat="1">
      <c r="A10820" s="12"/>
      <c r="B10820" s="12"/>
      <c r="C10820" s="12"/>
    </row>
    <row r="10821" spans="1:3" s="5" customFormat="1">
      <c r="A10821" s="12"/>
      <c r="B10821" s="12"/>
      <c r="C10821" s="12"/>
    </row>
    <row r="10822" spans="1:3" s="5" customFormat="1">
      <c r="A10822" s="12"/>
      <c r="B10822" s="12"/>
      <c r="C10822" s="12"/>
    </row>
    <row r="10823" spans="1:3" s="5" customFormat="1">
      <c r="A10823" s="12"/>
      <c r="B10823" s="12"/>
      <c r="C10823" s="12"/>
    </row>
    <row r="10824" spans="1:3" s="5" customFormat="1">
      <c r="A10824" s="12"/>
      <c r="B10824" s="12"/>
      <c r="C10824" s="12"/>
    </row>
    <row r="10825" spans="1:3" s="5" customFormat="1">
      <c r="A10825" s="12"/>
      <c r="B10825" s="12"/>
      <c r="C10825" s="12"/>
    </row>
    <row r="10826" spans="1:3" s="5" customFormat="1">
      <c r="A10826" s="12"/>
      <c r="B10826" s="12"/>
      <c r="C10826" s="12"/>
    </row>
    <row r="10827" spans="1:3" s="5" customFormat="1">
      <c r="A10827" s="12"/>
      <c r="B10827" s="12"/>
      <c r="C10827" s="12"/>
    </row>
    <row r="10828" spans="1:3" s="5" customFormat="1">
      <c r="A10828" s="12"/>
      <c r="B10828" s="12"/>
      <c r="C10828" s="12"/>
    </row>
    <row r="10829" spans="1:3" s="5" customFormat="1">
      <c r="A10829" s="12"/>
      <c r="B10829" s="12"/>
      <c r="C10829" s="12"/>
    </row>
    <row r="10830" spans="1:3" s="5" customFormat="1">
      <c r="A10830" s="12"/>
      <c r="B10830" s="12"/>
      <c r="C10830" s="12"/>
    </row>
    <row r="10831" spans="1:3" s="5" customFormat="1">
      <c r="A10831" s="12"/>
      <c r="B10831" s="12"/>
      <c r="C10831" s="12"/>
    </row>
    <row r="10832" spans="1:3" s="5" customFormat="1">
      <c r="A10832" s="12"/>
      <c r="B10832" s="12"/>
      <c r="C10832" s="12"/>
    </row>
    <row r="10833" spans="1:3" s="5" customFormat="1">
      <c r="A10833" s="12"/>
      <c r="B10833" s="12"/>
      <c r="C10833" s="12"/>
    </row>
    <row r="10834" spans="1:3" s="5" customFormat="1">
      <c r="A10834" s="12"/>
      <c r="B10834" s="12"/>
      <c r="C10834" s="12"/>
    </row>
    <row r="10835" spans="1:3" s="5" customFormat="1">
      <c r="A10835" s="12"/>
      <c r="B10835" s="12"/>
      <c r="C10835" s="12"/>
    </row>
    <row r="10836" spans="1:3" s="5" customFormat="1">
      <c r="A10836" s="12"/>
      <c r="B10836" s="12"/>
      <c r="C10836" s="12"/>
    </row>
    <row r="10837" spans="1:3" s="5" customFormat="1">
      <c r="A10837" s="12"/>
      <c r="B10837" s="12"/>
      <c r="C10837" s="12"/>
    </row>
    <row r="10838" spans="1:3" s="5" customFormat="1">
      <c r="A10838" s="12"/>
      <c r="B10838" s="12"/>
      <c r="C10838" s="12"/>
    </row>
    <row r="10839" spans="1:3" s="5" customFormat="1">
      <c r="A10839" s="12"/>
      <c r="B10839" s="12"/>
      <c r="C10839" s="12"/>
    </row>
    <row r="10840" spans="1:3" s="5" customFormat="1">
      <c r="A10840" s="12"/>
      <c r="B10840" s="12"/>
      <c r="C10840" s="12"/>
    </row>
    <row r="10841" spans="1:3" s="5" customFormat="1">
      <c r="A10841" s="12"/>
      <c r="B10841" s="12"/>
      <c r="C10841" s="12"/>
    </row>
    <row r="10842" spans="1:3" s="5" customFormat="1">
      <c r="A10842" s="12"/>
      <c r="B10842" s="12"/>
      <c r="C10842" s="12"/>
    </row>
    <row r="10843" spans="1:3" s="5" customFormat="1">
      <c r="A10843" s="12"/>
      <c r="B10843" s="12"/>
      <c r="C10843" s="12"/>
    </row>
    <row r="10844" spans="1:3" s="5" customFormat="1">
      <c r="A10844" s="12"/>
      <c r="B10844" s="12"/>
      <c r="C10844" s="12"/>
    </row>
    <row r="10845" spans="1:3" s="5" customFormat="1">
      <c r="A10845" s="12"/>
      <c r="B10845" s="12"/>
      <c r="C10845" s="12"/>
    </row>
    <row r="10846" spans="1:3" s="5" customFormat="1">
      <c r="A10846" s="12"/>
      <c r="B10846" s="12"/>
      <c r="C10846" s="12"/>
    </row>
    <row r="10847" spans="1:3" s="5" customFormat="1">
      <c r="A10847" s="12"/>
      <c r="B10847" s="12"/>
      <c r="C10847" s="12"/>
    </row>
    <row r="10848" spans="1:3" s="5" customFormat="1">
      <c r="A10848" s="12"/>
      <c r="B10848" s="12"/>
      <c r="C10848" s="12"/>
    </row>
    <row r="10849" spans="1:3" s="5" customFormat="1">
      <c r="A10849" s="12"/>
      <c r="B10849" s="12"/>
      <c r="C10849" s="12"/>
    </row>
    <row r="10850" spans="1:3" s="5" customFormat="1">
      <c r="A10850" s="12"/>
      <c r="B10850" s="12"/>
      <c r="C10850" s="12"/>
    </row>
    <row r="10851" spans="1:3" s="5" customFormat="1">
      <c r="A10851" s="12"/>
      <c r="B10851" s="12"/>
      <c r="C10851" s="12"/>
    </row>
    <row r="10852" spans="1:3" s="5" customFormat="1">
      <c r="A10852" s="12"/>
      <c r="B10852" s="12"/>
      <c r="C10852" s="12"/>
    </row>
    <row r="10853" spans="1:3" s="5" customFormat="1">
      <c r="A10853" s="12"/>
      <c r="B10853" s="12"/>
      <c r="C10853" s="12"/>
    </row>
    <row r="10854" spans="1:3" s="5" customFormat="1">
      <c r="A10854" s="12"/>
      <c r="B10854" s="12"/>
      <c r="C10854" s="12"/>
    </row>
    <row r="10855" spans="1:3" s="5" customFormat="1">
      <c r="A10855" s="12"/>
      <c r="B10855" s="12"/>
      <c r="C10855" s="12"/>
    </row>
    <row r="10856" spans="1:3" s="5" customFormat="1">
      <c r="A10856" s="12"/>
      <c r="B10856" s="12"/>
      <c r="C10856" s="12"/>
    </row>
    <row r="10857" spans="1:3" s="5" customFormat="1">
      <c r="A10857" s="12"/>
      <c r="B10857" s="12"/>
      <c r="C10857" s="12"/>
    </row>
    <row r="10858" spans="1:3" s="5" customFormat="1">
      <c r="A10858" s="12"/>
      <c r="B10858" s="12"/>
      <c r="C10858" s="12"/>
    </row>
    <row r="10859" spans="1:3" s="5" customFormat="1">
      <c r="A10859" s="12"/>
      <c r="B10859" s="12"/>
      <c r="C10859" s="12"/>
    </row>
    <row r="10860" spans="1:3" s="5" customFormat="1">
      <c r="A10860" s="12"/>
      <c r="B10860" s="12"/>
      <c r="C10860" s="12"/>
    </row>
    <row r="10861" spans="1:3" s="5" customFormat="1">
      <c r="A10861" s="12"/>
      <c r="B10861" s="12"/>
      <c r="C10861" s="12"/>
    </row>
    <row r="10862" spans="1:3" s="5" customFormat="1">
      <c r="A10862" s="12"/>
      <c r="B10862" s="12"/>
      <c r="C10862" s="12"/>
    </row>
    <row r="10863" spans="1:3" s="5" customFormat="1">
      <c r="A10863" s="12"/>
      <c r="B10863" s="12"/>
      <c r="C10863" s="12"/>
    </row>
    <row r="10864" spans="1:3" s="5" customFormat="1">
      <c r="A10864" s="12"/>
      <c r="B10864" s="12"/>
      <c r="C10864" s="12"/>
    </row>
    <row r="10865" spans="1:3" s="5" customFormat="1">
      <c r="A10865" s="12"/>
      <c r="B10865" s="12"/>
      <c r="C10865" s="12"/>
    </row>
    <row r="10866" spans="1:3" s="5" customFormat="1">
      <c r="A10866" s="12"/>
      <c r="B10866" s="12"/>
      <c r="C10866" s="12"/>
    </row>
    <row r="10867" spans="1:3" s="5" customFormat="1">
      <c r="A10867" s="12"/>
      <c r="B10867" s="12"/>
      <c r="C10867" s="12"/>
    </row>
    <row r="10868" spans="1:3" s="5" customFormat="1">
      <c r="A10868" s="12"/>
      <c r="B10868" s="12"/>
      <c r="C10868" s="12"/>
    </row>
    <row r="10869" spans="1:3" s="5" customFormat="1">
      <c r="A10869" s="12"/>
      <c r="B10869" s="12"/>
      <c r="C10869" s="12"/>
    </row>
    <row r="10870" spans="1:3" s="5" customFormat="1">
      <c r="A10870" s="12"/>
      <c r="B10870" s="12"/>
      <c r="C10870" s="12"/>
    </row>
    <row r="10871" spans="1:3" s="5" customFormat="1">
      <c r="A10871" s="12"/>
      <c r="B10871" s="12"/>
      <c r="C10871" s="12"/>
    </row>
    <row r="10872" spans="1:3" s="5" customFormat="1">
      <c r="A10872" s="12"/>
      <c r="B10872" s="12"/>
      <c r="C10872" s="12"/>
    </row>
    <row r="10873" spans="1:3" s="5" customFormat="1">
      <c r="A10873" s="12"/>
      <c r="B10873" s="12"/>
      <c r="C10873" s="12"/>
    </row>
    <row r="10874" spans="1:3" s="5" customFormat="1">
      <c r="A10874" s="12"/>
      <c r="B10874" s="12"/>
      <c r="C10874" s="12"/>
    </row>
    <row r="10875" spans="1:3" s="5" customFormat="1">
      <c r="A10875" s="12"/>
      <c r="B10875" s="12"/>
      <c r="C10875" s="12"/>
    </row>
    <row r="10876" spans="1:3" s="5" customFormat="1">
      <c r="A10876" s="12"/>
      <c r="B10876" s="12"/>
      <c r="C10876" s="12"/>
    </row>
    <row r="10877" spans="1:3" s="5" customFormat="1">
      <c r="A10877" s="12"/>
      <c r="B10877" s="12"/>
      <c r="C10877" s="12"/>
    </row>
    <row r="10878" spans="1:3" s="5" customFormat="1">
      <c r="A10878" s="12"/>
      <c r="B10878" s="12"/>
      <c r="C10878" s="12"/>
    </row>
    <row r="10879" spans="1:3" s="5" customFormat="1">
      <c r="A10879" s="12"/>
      <c r="B10879" s="12"/>
      <c r="C10879" s="12"/>
    </row>
    <row r="10880" spans="1:3" s="5" customFormat="1">
      <c r="A10880" s="12"/>
      <c r="B10880" s="12"/>
      <c r="C10880" s="12"/>
    </row>
    <row r="10881" spans="1:3" s="5" customFormat="1">
      <c r="A10881" s="12"/>
      <c r="B10881" s="12"/>
      <c r="C10881" s="12"/>
    </row>
    <row r="10882" spans="1:3" s="5" customFormat="1">
      <c r="A10882" s="12"/>
      <c r="B10882" s="12"/>
      <c r="C10882" s="12"/>
    </row>
    <row r="10883" spans="1:3" s="5" customFormat="1">
      <c r="A10883" s="12"/>
      <c r="B10883" s="12"/>
      <c r="C10883" s="12"/>
    </row>
    <row r="10884" spans="1:3" s="5" customFormat="1">
      <c r="A10884" s="12"/>
      <c r="B10884" s="12"/>
      <c r="C10884" s="12"/>
    </row>
    <row r="10885" spans="1:3" s="5" customFormat="1">
      <c r="A10885" s="12"/>
      <c r="B10885" s="12"/>
      <c r="C10885" s="12"/>
    </row>
    <row r="10886" spans="1:3" s="5" customFormat="1">
      <c r="A10886" s="12"/>
      <c r="B10886" s="12"/>
      <c r="C10886" s="12"/>
    </row>
    <row r="10887" spans="1:3" s="5" customFormat="1">
      <c r="A10887" s="12"/>
      <c r="B10887" s="12"/>
      <c r="C10887" s="12"/>
    </row>
    <row r="10888" spans="1:3" s="5" customFormat="1">
      <c r="A10888" s="12"/>
      <c r="B10888" s="12"/>
      <c r="C10888" s="12"/>
    </row>
    <row r="10889" spans="1:3" s="5" customFormat="1">
      <c r="A10889" s="12"/>
      <c r="B10889" s="12"/>
      <c r="C10889" s="12"/>
    </row>
    <row r="10890" spans="1:3" s="5" customFormat="1">
      <c r="A10890" s="12"/>
      <c r="B10890" s="12"/>
      <c r="C10890" s="12"/>
    </row>
    <row r="10891" spans="1:3" s="5" customFormat="1">
      <c r="A10891" s="12"/>
      <c r="B10891" s="12"/>
      <c r="C10891" s="12"/>
    </row>
    <row r="10892" spans="1:3" s="5" customFormat="1">
      <c r="A10892" s="12"/>
      <c r="B10892" s="12"/>
      <c r="C10892" s="12"/>
    </row>
    <row r="10893" spans="1:3" s="5" customFormat="1">
      <c r="A10893" s="12"/>
      <c r="B10893" s="12"/>
      <c r="C10893" s="12"/>
    </row>
    <row r="10894" spans="1:3" s="5" customFormat="1">
      <c r="A10894" s="12"/>
      <c r="B10894" s="12"/>
      <c r="C10894" s="12"/>
    </row>
    <row r="10895" spans="1:3" s="5" customFormat="1">
      <c r="A10895" s="12"/>
      <c r="B10895" s="12"/>
      <c r="C10895" s="12"/>
    </row>
    <row r="10896" spans="1:3" s="5" customFormat="1">
      <c r="A10896" s="12"/>
      <c r="B10896" s="12"/>
      <c r="C10896" s="12"/>
    </row>
    <row r="10897" spans="1:3" s="5" customFormat="1">
      <c r="A10897" s="12"/>
      <c r="B10897" s="12"/>
      <c r="C10897" s="12"/>
    </row>
    <row r="10898" spans="1:3" s="5" customFormat="1">
      <c r="A10898" s="12"/>
      <c r="B10898" s="12"/>
      <c r="C10898" s="12"/>
    </row>
    <row r="10899" spans="1:3" s="5" customFormat="1">
      <c r="A10899" s="12"/>
      <c r="B10899" s="12"/>
      <c r="C10899" s="12"/>
    </row>
    <row r="10900" spans="1:3" s="5" customFormat="1">
      <c r="A10900" s="12"/>
      <c r="B10900" s="12"/>
      <c r="C10900" s="12"/>
    </row>
    <row r="10901" spans="1:3" s="5" customFormat="1">
      <c r="A10901" s="12"/>
      <c r="B10901" s="12"/>
      <c r="C10901" s="12"/>
    </row>
    <row r="10902" spans="1:3" s="5" customFormat="1">
      <c r="A10902" s="12"/>
      <c r="B10902" s="12"/>
      <c r="C10902" s="12"/>
    </row>
    <row r="10903" spans="1:3" s="5" customFormat="1">
      <c r="A10903" s="12"/>
      <c r="B10903" s="12"/>
      <c r="C10903" s="12"/>
    </row>
    <row r="10904" spans="1:3" s="5" customFormat="1">
      <c r="A10904" s="12"/>
      <c r="B10904" s="12"/>
      <c r="C10904" s="12"/>
    </row>
    <row r="10905" spans="1:3" s="5" customFormat="1">
      <c r="A10905" s="12"/>
      <c r="B10905" s="12"/>
      <c r="C10905" s="12"/>
    </row>
    <row r="10906" spans="1:3" s="5" customFormat="1">
      <c r="A10906" s="12"/>
      <c r="B10906" s="12"/>
      <c r="C10906" s="12"/>
    </row>
    <row r="10907" spans="1:3" s="5" customFormat="1">
      <c r="A10907" s="12"/>
      <c r="B10907" s="12"/>
      <c r="C10907" s="12"/>
    </row>
    <row r="10908" spans="1:3" s="5" customFormat="1">
      <c r="A10908" s="12"/>
      <c r="B10908" s="12"/>
      <c r="C10908" s="12"/>
    </row>
    <row r="10909" spans="1:3" s="5" customFormat="1">
      <c r="A10909" s="12"/>
      <c r="B10909" s="12"/>
      <c r="C10909" s="12"/>
    </row>
    <row r="10910" spans="1:3" s="5" customFormat="1">
      <c r="A10910" s="12"/>
      <c r="B10910" s="12"/>
      <c r="C10910" s="12"/>
    </row>
    <row r="10911" spans="1:3" s="5" customFormat="1">
      <c r="A10911" s="12"/>
      <c r="B10911" s="12"/>
      <c r="C10911" s="12"/>
    </row>
    <row r="10912" spans="1:3" s="5" customFormat="1">
      <c r="A10912" s="12"/>
      <c r="B10912" s="12"/>
      <c r="C10912" s="12"/>
    </row>
    <row r="10913" spans="1:3" s="5" customFormat="1">
      <c r="A10913" s="12"/>
      <c r="B10913" s="12"/>
      <c r="C10913" s="12"/>
    </row>
    <row r="10914" spans="1:3" s="5" customFormat="1">
      <c r="A10914" s="12"/>
      <c r="B10914" s="12"/>
      <c r="C10914" s="12"/>
    </row>
    <row r="10915" spans="1:3" s="5" customFormat="1">
      <c r="A10915" s="12"/>
      <c r="B10915" s="12"/>
      <c r="C10915" s="12"/>
    </row>
    <row r="10916" spans="1:3" s="5" customFormat="1">
      <c r="A10916" s="12"/>
      <c r="B10916" s="12"/>
      <c r="C10916" s="12"/>
    </row>
    <row r="10917" spans="1:3" s="5" customFormat="1">
      <c r="A10917" s="12"/>
      <c r="B10917" s="12"/>
      <c r="C10917" s="12"/>
    </row>
    <row r="10918" spans="1:3" s="5" customFormat="1">
      <c r="A10918" s="12"/>
      <c r="B10918" s="12"/>
      <c r="C10918" s="12"/>
    </row>
    <row r="10919" spans="1:3" s="5" customFormat="1">
      <c r="A10919" s="12"/>
      <c r="B10919" s="12"/>
      <c r="C10919" s="12"/>
    </row>
    <row r="10920" spans="1:3" s="5" customFormat="1">
      <c r="A10920" s="12"/>
      <c r="B10920" s="12"/>
      <c r="C10920" s="12"/>
    </row>
    <row r="10921" spans="1:3" s="5" customFormat="1">
      <c r="A10921" s="12"/>
      <c r="B10921" s="12"/>
      <c r="C10921" s="12"/>
    </row>
    <row r="10922" spans="1:3" s="5" customFormat="1">
      <c r="A10922" s="12"/>
      <c r="B10922" s="12"/>
      <c r="C10922" s="12"/>
    </row>
    <row r="10923" spans="1:3" s="5" customFormat="1">
      <c r="A10923" s="12"/>
      <c r="B10923" s="12"/>
      <c r="C10923" s="12"/>
    </row>
    <row r="10924" spans="1:3" s="5" customFormat="1">
      <c r="A10924" s="12"/>
      <c r="B10924" s="12"/>
      <c r="C10924" s="12"/>
    </row>
    <row r="10925" spans="1:3" s="5" customFormat="1">
      <c r="A10925" s="12"/>
      <c r="B10925" s="12"/>
      <c r="C10925" s="12"/>
    </row>
    <row r="10926" spans="1:3" s="5" customFormat="1">
      <c r="A10926" s="12"/>
      <c r="B10926" s="12"/>
      <c r="C10926" s="12"/>
    </row>
    <row r="10927" spans="1:3" s="5" customFormat="1">
      <c r="A10927" s="12"/>
      <c r="B10927" s="12"/>
      <c r="C10927" s="12"/>
    </row>
    <row r="10928" spans="1:3" s="5" customFormat="1">
      <c r="A10928" s="12"/>
      <c r="B10928" s="12"/>
      <c r="C10928" s="12"/>
    </row>
    <row r="10929" spans="1:3" s="5" customFormat="1">
      <c r="A10929" s="12"/>
      <c r="B10929" s="12"/>
      <c r="C10929" s="12"/>
    </row>
    <row r="10930" spans="1:3" s="5" customFormat="1">
      <c r="A10930" s="12"/>
      <c r="B10930" s="12"/>
      <c r="C10930" s="12"/>
    </row>
    <row r="10931" spans="1:3" s="5" customFormat="1">
      <c r="A10931" s="12"/>
      <c r="B10931" s="12"/>
      <c r="C10931" s="12"/>
    </row>
    <row r="10932" spans="1:3" s="5" customFormat="1">
      <c r="A10932" s="12"/>
      <c r="B10932" s="12"/>
      <c r="C10932" s="12"/>
    </row>
    <row r="10933" spans="1:3" s="5" customFormat="1">
      <c r="A10933" s="12"/>
      <c r="B10933" s="12"/>
      <c r="C10933" s="12"/>
    </row>
    <row r="10934" spans="1:3" s="5" customFormat="1">
      <c r="A10934" s="12"/>
      <c r="B10934" s="12"/>
      <c r="C10934" s="12"/>
    </row>
    <row r="10935" spans="1:3" s="5" customFormat="1">
      <c r="A10935" s="12"/>
      <c r="B10935" s="12"/>
      <c r="C10935" s="12"/>
    </row>
    <row r="10936" spans="1:3" s="5" customFormat="1">
      <c r="A10936" s="12"/>
      <c r="B10936" s="12"/>
      <c r="C10936" s="12"/>
    </row>
    <row r="10937" spans="1:3" s="5" customFormat="1">
      <c r="A10937" s="12"/>
      <c r="B10937" s="12"/>
      <c r="C10937" s="12"/>
    </row>
    <row r="10938" spans="1:3" s="5" customFormat="1">
      <c r="A10938" s="12"/>
      <c r="B10938" s="12"/>
      <c r="C10938" s="12"/>
    </row>
    <row r="10939" spans="1:3" s="5" customFormat="1">
      <c r="A10939" s="12"/>
      <c r="B10939" s="12"/>
      <c r="C10939" s="12"/>
    </row>
    <row r="10940" spans="1:3" s="5" customFormat="1">
      <c r="A10940" s="12"/>
      <c r="B10940" s="12"/>
      <c r="C10940" s="12"/>
    </row>
    <row r="10941" spans="1:3" s="5" customFormat="1">
      <c r="A10941" s="12"/>
      <c r="B10941" s="12"/>
      <c r="C10941" s="12"/>
    </row>
    <row r="10942" spans="1:3" s="5" customFormat="1">
      <c r="A10942" s="12"/>
      <c r="B10942" s="12"/>
      <c r="C10942" s="12"/>
    </row>
    <row r="10943" spans="1:3" s="5" customFormat="1">
      <c r="A10943" s="12"/>
      <c r="B10943" s="12"/>
      <c r="C10943" s="12"/>
    </row>
    <row r="10944" spans="1:3" s="5" customFormat="1">
      <c r="A10944" s="12"/>
      <c r="B10944" s="12"/>
      <c r="C10944" s="12"/>
    </row>
    <row r="10945" spans="1:3" s="5" customFormat="1">
      <c r="A10945" s="12"/>
      <c r="B10945" s="12"/>
      <c r="C10945" s="12"/>
    </row>
    <row r="10946" spans="1:3" s="5" customFormat="1">
      <c r="A10946" s="12"/>
      <c r="B10946" s="12"/>
      <c r="C10946" s="12"/>
    </row>
    <row r="10947" spans="1:3" s="5" customFormat="1">
      <c r="A10947" s="12"/>
      <c r="B10947" s="12"/>
      <c r="C10947" s="12"/>
    </row>
    <row r="10948" spans="1:3" s="5" customFormat="1">
      <c r="A10948" s="12"/>
      <c r="B10948" s="12"/>
      <c r="C10948" s="12"/>
    </row>
    <row r="10949" spans="1:3" s="5" customFormat="1">
      <c r="A10949" s="12"/>
      <c r="B10949" s="12"/>
      <c r="C10949" s="12"/>
    </row>
    <row r="10950" spans="1:3" s="5" customFormat="1">
      <c r="A10950" s="12"/>
      <c r="B10950" s="12"/>
      <c r="C10950" s="12"/>
    </row>
    <row r="10951" spans="1:3" s="5" customFormat="1">
      <c r="A10951" s="12"/>
      <c r="B10951" s="12"/>
      <c r="C10951" s="12"/>
    </row>
    <row r="10952" spans="1:3" s="5" customFormat="1">
      <c r="A10952" s="12"/>
      <c r="B10952" s="12"/>
      <c r="C10952" s="12"/>
    </row>
    <row r="10953" spans="1:3" s="5" customFormat="1">
      <c r="A10953" s="12"/>
      <c r="B10953" s="12"/>
      <c r="C10953" s="12"/>
    </row>
    <row r="10954" spans="1:3" s="5" customFormat="1">
      <c r="A10954" s="12"/>
      <c r="B10954" s="12"/>
      <c r="C10954" s="12"/>
    </row>
    <row r="10955" spans="1:3" s="5" customFormat="1">
      <c r="A10955" s="12"/>
      <c r="B10955" s="12"/>
      <c r="C10955" s="12"/>
    </row>
    <row r="10956" spans="1:3" s="5" customFormat="1">
      <c r="A10956" s="12"/>
      <c r="B10956" s="12"/>
      <c r="C10956" s="12"/>
    </row>
    <row r="10957" spans="1:3" s="5" customFormat="1">
      <c r="A10957" s="12"/>
      <c r="B10957" s="12"/>
      <c r="C10957" s="12"/>
    </row>
    <row r="10958" spans="1:3" s="5" customFormat="1">
      <c r="A10958" s="12"/>
      <c r="B10958" s="12"/>
      <c r="C10958" s="12"/>
    </row>
    <row r="10959" spans="1:3" s="5" customFormat="1">
      <c r="A10959" s="12"/>
      <c r="B10959" s="12"/>
      <c r="C10959" s="12"/>
    </row>
    <row r="10960" spans="1:3" s="5" customFormat="1">
      <c r="A10960" s="12"/>
      <c r="B10960" s="12"/>
      <c r="C10960" s="12"/>
    </row>
    <row r="10961" spans="1:3" s="5" customFormat="1">
      <c r="A10961" s="12"/>
      <c r="B10961" s="12"/>
      <c r="C10961" s="12"/>
    </row>
    <row r="10962" spans="1:3" s="5" customFormat="1">
      <c r="A10962" s="12"/>
      <c r="B10962" s="12"/>
      <c r="C10962" s="12"/>
    </row>
    <row r="10963" spans="1:3" s="5" customFormat="1">
      <c r="A10963" s="12"/>
      <c r="B10963" s="12"/>
      <c r="C10963" s="12"/>
    </row>
    <row r="10964" spans="1:3" s="5" customFormat="1">
      <c r="A10964" s="12"/>
      <c r="B10964" s="12"/>
      <c r="C10964" s="12"/>
    </row>
    <row r="10965" spans="1:3" s="5" customFormat="1">
      <c r="A10965" s="12"/>
      <c r="B10965" s="12"/>
      <c r="C10965" s="12"/>
    </row>
    <row r="10966" spans="1:3" s="5" customFormat="1">
      <c r="A10966" s="12"/>
      <c r="B10966" s="12"/>
      <c r="C10966" s="12"/>
    </row>
    <row r="10967" spans="1:3" s="5" customFormat="1">
      <c r="A10967" s="12"/>
      <c r="B10967" s="12"/>
      <c r="C10967" s="12"/>
    </row>
    <row r="10968" spans="1:3" s="5" customFormat="1">
      <c r="A10968" s="12"/>
      <c r="B10968" s="12"/>
      <c r="C10968" s="12"/>
    </row>
    <row r="10969" spans="1:3" s="5" customFormat="1">
      <c r="A10969" s="12"/>
      <c r="B10969" s="12"/>
      <c r="C10969" s="12"/>
    </row>
    <row r="10970" spans="1:3" s="5" customFormat="1">
      <c r="A10970" s="12"/>
      <c r="B10970" s="12"/>
      <c r="C10970" s="12"/>
    </row>
    <row r="10971" spans="1:3" s="5" customFormat="1">
      <c r="A10971" s="12"/>
      <c r="B10971" s="12"/>
      <c r="C10971" s="12"/>
    </row>
    <row r="10972" spans="1:3" s="5" customFormat="1">
      <c r="A10972" s="12"/>
      <c r="B10972" s="12"/>
      <c r="C10972" s="12"/>
    </row>
    <row r="10973" spans="1:3" s="5" customFormat="1">
      <c r="A10973" s="12"/>
      <c r="B10973" s="12"/>
      <c r="C10973" s="12"/>
    </row>
    <row r="10974" spans="1:3" s="5" customFormat="1">
      <c r="A10974" s="12"/>
      <c r="B10974" s="12"/>
      <c r="C10974" s="12"/>
    </row>
    <row r="10975" spans="1:3" s="5" customFormat="1">
      <c r="A10975" s="12"/>
      <c r="B10975" s="12"/>
      <c r="C10975" s="12"/>
    </row>
    <row r="10976" spans="1:3" s="5" customFormat="1">
      <c r="A10976" s="12"/>
      <c r="B10976" s="12"/>
      <c r="C10976" s="12"/>
    </row>
    <row r="10977" spans="1:3" s="5" customFormat="1">
      <c r="A10977" s="12"/>
      <c r="B10977" s="12"/>
      <c r="C10977" s="12"/>
    </row>
    <row r="10978" spans="1:3" s="5" customFormat="1">
      <c r="A10978" s="12"/>
      <c r="B10978" s="12"/>
      <c r="C10978" s="12"/>
    </row>
    <row r="10979" spans="1:3" s="5" customFormat="1">
      <c r="A10979" s="12"/>
      <c r="B10979" s="12"/>
      <c r="C10979" s="12"/>
    </row>
    <row r="10980" spans="1:3" s="5" customFormat="1">
      <c r="A10980" s="12"/>
      <c r="B10980" s="12"/>
      <c r="C10980" s="12"/>
    </row>
    <row r="10981" spans="1:3" s="5" customFormat="1">
      <c r="A10981" s="12"/>
      <c r="B10981" s="12"/>
      <c r="C10981" s="12"/>
    </row>
    <row r="10982" spans="1:3" s="5" customFormat="1">
      <c r="A10982" s="12"/>
      <c r="B10982" s="12"/>
      <c r="C10982" s="12"/>
    </row>
    <row r="10983" spans="1:3" s="5" customFormat="1">
      <c r="A10983" s="12"/>
      <c r="B10983" s="12"/>
      <c r="C10983" s="12"/>
    </row>
    <row r="10984" spans="1:3" s="5" customFormat="1">
      <c r="A10984" s="12"/>
      <c r="B10984" s="12"/>
      <c r="C10984" s="12"/>
    </row>
    <row r="10985" spans="1:3" s="5" customFormat="1">
      <c r="A10985" s="12"/>
      <c r="B10985" s="12"/>
      <c r="C10985" s="12"/>
    </row>
    <row r="10986" spans="1:3" s="5" customFormat="1">
      <c r="A10986" s="12"/>
      <c r="B10986" s="12"/>
      <c r="C10986" s="12"/>
    </row>
    <row r="10987" spans="1:3" s="5" customFormat="1">
      <c r="A10987" s="12"/>
      <c r="B10987" s="12"/>
      <c r="C10987" s="12"/>
    </row>
    <row r="10988" spans="1:3" s="5" customFormat="1">
      <c r="A10988" s="12"/>
      <c r="B10988" s="12"/>
      <c r="C10988" s="12"/>
    </row>
    <row r="10989" spans="1:3" s="5" customFormat="1">
      <c r="A10989" s="12"/>
      <c r="B10989" s="12"/>
      <c r="C10989" s="12"/>
    </row>
    <row r="10990" spans="1:3" s="5" customFormat="1">
      <c r="A10990" s="12"/>
      <c r="B10990" s="12"/>
      <c r="C10990" s="12"/>
    </row>
    <row r="10991" spans="1:3" s="5" customFormat="1">
      <c r="A10991" s="12"/>
      <c r="B10991" s="12"/>
      <c r="C10991" s="12"/>
    </row>
    <row r="10992" spans="1:3" s="5" customFormat="1">
      <c r="A10992" s="12"/>
      <c r="B10992" s="12"/>
      <c r="C10992" s="12"/>
    </row>
    <row r="10993" spans="1:3" s="5" customFormat="1">
      <c r="A10993" s="12"/>
      <c r="B10993" s="12"/>
      <c r="C10993" s="12"/>
    </row>
    <row r="10994" spans="1:3" s="5" customFormat="1">
      <c r="A10994" s="12"/>
      <c r="B10994" s="12"/>
      <c r="C10994" s="12"/>
    </row>
    <row r="10995" spans="1:3" s="5" customFormat="1">
      <c r="A10995" s="12"/>
      <c r="B10995" s="12"/>
      <c r="C10995" s="12"/>
    </row>
    <row r="10996" spans="1:3" s="5" customFormat="1">
      <c r="A10996" s="12"/>
      <c r="B10996" s="12"/>
      <c r="C10996" s="12"/>
    </row>
    <row r="10997" spans="1:3" s="5" customFormat="1">
      <c r="A10997" s="12"/>
      <c r="B10997" s="12"/>
      <c r="C10997" s="12"/>
    </row>
    <row r="10998" spans="1:3" s="5" customFormat="1">
      <c r="A10998" s="12"/>
      <c r="B10998" s="12"/>
      <c r="C10998" s="12"/>
    </row>
    <row r="10999" spans="1:3" s="5" customFormat="1">
      <c r="A10999" s="12"/>
      <c r="B10999" s="12"/>
      <c r="C10999" s="12"/>
    </row>
    <row r="11000" spans="1:3" s="5" customFormat="1">
      <c r="A11000" s="12"/>
      <c r="B11000" s="12"/>
      <c r="C11000" s="12"/>
    </row>
    <row r="11001" spans="1:3" s="5" customFormat="1">
      <c r="A11001" s="12"/>
      <c r="B11001" s="12"/>
      <c r="C11001" s="12"/>
    </row>
    <row r="11002" spans="1:3" s="5" customFormat="1">
      <c r="A11002" s="12"/>
      <c r="B11002" s="12"/>
      <c r="C11002" s="12"/>
    </row>
    <row r="11003" spans="1:3" s="5" customFormat="1">
      <c r="A11003" s="12"/>
      <c r="B11003" s="12"/>
      <c r="C11003" s="12"/>
    </row>
    <row r="11004" spans="1:3" s="5" customFormat="1">
      <c r="A11004" s="12"/>
      <c r="B11004" s="12"/>
      <c r="C11004" s="12"/>
    </row>
    <row r="11005" spans="1:3" s="5" customFormat="1">
      <c r="A11005" s="12"/>
      <c r="B11005" s="12"/>
      <c r="C11005" s="12"/>
    </row>
    <row r="11006" spans="1:3" s="5" customFormat="1">
      <c r="A11006" s="12"/>
      <c r="B11006" s="12"/>
      <c r="C11006" s="12"/>
    </row>
    <row r="11007" spans="1:3" s="5" customFormat="1">
      <c r="A11007" s="12"/>
      <c r="B11007" s="12"/>
      <c r="C11007" s="12"/>
    </row>
    <row r="11008" spans="1:3" s="5" customFormat="1">
      <c r="A11008" s="12"/>
      <c r="B11008" s="12"/>
      <c r="C11008" s="12"/>
    </row>
    <row r="11009" spans="1:3" s="5" customFormat="1">
      <c r="A11009" s="12"/>
      <c r="B11009" s="12"/>
      <c r="C11009" s="12"/>
    </row>
    <row r="11010" spans="1:3" s="5" customFormat="1">
      <c r="A11010" s="12"/>
      <c r="B11010" s="12"/>
      <c r="C11010" s="12"/>
    </row>
    <row r="11011" spans="1:3" s="5" customFormat="1">
      <c r="A11011" s="12"/>
      <c r="B11011" s="12"/>
      <c r="C11011" s="12"/>
    </row>
    <row r="11012" spans="1:3" s="5" customFormat="1">
      <c r="A11012" s="12"/>
      <c r="B11012" s="12"/>
      <c r="C11012" s="12"/>
    </row>
    <row r="11013" spans="1:3" s="5" customFormat="1">
      <c r="A11013" s="12"/>
      <c r="B11013" s="12"/>
      <c r="C11013" s="12"/>
    </row>
    <row r="11014" spans="1:3" s="5" customFormat="1">
      <c r="A11014" s="12"/>
      <c r="B11014" s="12"/>
      <c r="C11014" s="12"/>
    </row>
    <row r="11015" spans="1:3" s="5" customFormat="1">
      <c r="A11015" s="12"/>
      <c r="B11015" s="12"/>
      <c r="C11015" s="12"/>
    </row>
    <row r="11016" spans="1:3" s="5" customFormat="1">
      <c r="A11016" s="12"/>
      <c r="B11016" s="12"/>
      <c r="C11016" s="12"/>
    </row>
    <row r="11017" spans="1:3" s="5" customFormat="1">
      <c r="A11017" s="12"/>
      <c r="B11017" s="12"/>
      <c r="C11017" s="12"/>
    </row>
    <row r="11018" spans="1:3" s="5" customFormat="1">
      <c r="A11018" s="12"/>
      <c r="B11018" s="12"/>
      <c r="C11018" s="12"/>
    </row>
    <row r="11019" spans="1:3" s="5" customFormat="1">
      <c r="A11019" s="12"/>
      <c r="B11019" s="12"/>
      <c r="C11019" s="12"/>
    </row>
    <row r="11020" spans="1:3" s="5" customFormat="1">
      <c r="A11020" s="12"/>
      <c r="B11020" s="12"/>
      <c r="C11020" s="12"/>
    </row>
    <row r="11021" spans="1:3" s="5" customFormat="1">
      <c r="A11021" s="12"/>
      <c r="B11021" s="12"/>
      <c r="C11021" s="12"/>
    </row>
    <row r="11022" spans="1:3" s="5" customFormat="1">
      <c r="A11022" s="12"/>
      <c r="B11022" s="12"/>
      <c r="C11022" s="12"/>
    </row>
    <row r="11023" spans="1:3" s="5" customFormat="1">
      <c r="A11023" s="12"/>
      <c r="B11023" s="12"/>
      <c r="C11023" s="12"/>
    </row>
    <row r="11024" spans="1:3" s="5" customFormat="1">
      <c r="A11024" s="12"/>
      <c r="B11024" s="12"/>
      <c r="C11024" s="12"/>
    </row>
    <row r="11025" spans="1:3" s="5" customFormat="1">
      <c r="A11025" s="12"/>
      <c r="B11025" s="12"/>
      <c r="C11025" s="12"/>
    </row>
    <row r="11026" spans="1:3" s="5" customFormat="1">
      <c r="A11026" s="12"/>
      <c r="B11026" s="12"/>
      <c r="C11026" s="12"/>
    </row>
    <row r="11027" spans="1:3" s="5" customFormat="1">
      <c r="A11027" s="12"/>
      <c r="B11027" s="12"/>
      <c r="C11027" s="12"/>
    </row>
    <row r="11028" spans="1:3" s="5" customFormat="1">
      <c r="A11028" s="12"/>
      <c r="B11028" s="12"/>
      <c r="C11028" s="12"/>
    </row>
    <row r="11029" spans="1:3" s="5" customFormat="1">
      <c r="A11029" s="12"/>
      <c r="B11029" s="12"/>
      <c r="C11029" s="12"/>
    </row>
    <row r="11030" spans="1:3" s="5" customFormat="1">
      <c r="A11030" s="12"/>
      <c r="B11030" s="12"/>
      <c r="C11030" s="12"/>
    </row>
    <row r="11031" spans="1:3" s="5" customFormat="1">
      <c r="A11031" s="12"/>
      <c r="B11031" s="12"/>
      <c r="C11031" s="12"/>
    </row>
    <row r="11032" spans="1:3" s="5" customFormat="1">
      <c r="A11032" s="12"/>
      <c r="B11032" s="12"/>
      <c r="C11032" s="12"/>
    </row>
    <row r="11033" spans="1:3" s="5" customFormat="1">
      <c r="A11033" s="12"/>
      <c r="B11033" s="12"/>
      <c r="C11033" s="12"/>
    </row>
    <row r="11034" spans="1:3" s="5" customFormat="1">
      <c r="A11034" s="12"/>
      <c r="B11034" s="12"/>
      <c r="C11034" s="12"/>
    </row>
    <row r="11035" spans="1:3" s="5" customFormat="1">
      <c r="A11035" s="12"/>
      <c r="B11035" s="12"/>
      <c r="C11035" s="12"/>
    </row>
    <row r="11036" spans="1:3" s="5" customFormat="1">
      <c r="A11036" s="12"/>
      <c r="B11036" s="12"/>
      <c r="C11036" s="12"/>
    </row>
    <row r="11037" spans="1:3" s="5" customFormat="1">
      <c r="A11037" s="12"/>
      <c r="B11037" s="12"/>
      <c r="C11037" s="12"/>
    </row>
    <row r="11038" spans="1:3" s="5" customFormat="1">
      <c r="A11038" s="12"/>
      <c r="B11038" s="12"/>
      <c r="C11038" s="12"/>
    </row>
    <row r="11039" spans="1:3" s="5" customFormat="1">
      <c r="A11039" s="12"/>
      <c r="B11039" s="12"/>
      <c r="C11039" s="12"/>
    </row>
    <row r="11040" spans="1:3" s="5" customFormat="1">
      <c r="A11040" s="12"/>
      <c r="B11040" s="12"/>
      <c r="C11040" s="12"/>
    </row>
    <row r="11041" spans="1:3" s="5" customFormat="1">
      <c r="A11041" s="12"/>
      <c r="B11041" s="12"/>
      <c r="C11041" s="12"/>
    </row>
    <row r="11042" spans="1:3" s="5" customFormat="1">
      <c r="A11042" s="12"/>
      <c r="B11042" s="12"/>
      <c r="C11042" s="12"/>
    </row>
    <row r="11043" spans="1:3" s="5" customFormat="1">
      <c r="A11043" s="12"/>
      <c r="B11043" s="12"/>
      <c r="C11043" s="12"/>
    </row>
    <row r="11044" spans="1:3" s="5" customFormat="1">
      <c r="A11044" s="12"/>
      <c r="B11044" s="12"/>
      <c r="C11044" s="12"/>
    </row>
    <row r="11045" spans="1:3" s="5" customFormat="1">
      <c r="A11045" s="12"/>
      <c r="B11045" s="12"/>
      <c r="C11045" s="12"/>
    </row>
    <row r="11046" spans="1:3" s="5" customFormat="1">
      <c r="A11046" s="12"/>
      <c r="B11046" s="12"/>
      <c r="C11046" s="12"/>
    </row>
    <row r="11047" spans="1:3" s="5" customFormat="1">
      <c r="A11047" s="12"/>
      <c r="B11047" s="12"/>
      <c r="C11047" s="12"/>
    </row>
    <row r="11048" spans="1:3" s="5" customFormat="1">
      <c r="A11048" s="12"/>
      <c r="B11048" s="12"/>
      <c r="C11048" s="12"/>
    </row>
    <row r="11049" spans="1:3" s="5" customFormat="1">
      <c r="A11049" s="12"/>
      <c r="B11049" s="12"/>
      <c r="C11049" s="12"/>
    </row>
    <row r="11050" spans="1:3" s="5" customFormat="1">
      <c r="A11050" s="12"/>
      <c r="B11050" s="12"/>
      <c r="C11050" s="12"/>
    </row>
    <row r="11051" spans="1:3" s="5" customFormat="1">
      <c r="A11051" s="12"/>
      <c r="B11051" s="12"/>
      <c r="C11051" s="12"/>
    </row>
    <row r="11052" spans="1:3" s="5" customFormat="1">
      <c r="A11052" s="12"/>
      <c r="B11052" s="12"/>
      <c r="C11052" s="12"/>
    </row>
    <row r="11053" spans="1:3" s="5" customFormat="1">
      <c r="A11053" s="12"/>
      <c r="B11053" s="12"/>
      <c r="C11053" s="12"/>
    </row>
    <row r="11054" spans="1:3" s="5" customFormat="1">
      <c r="A11054" s="12"/>
      <c r="B11054" s="12"/>
      <c r="C11054" s="12"/>
    </row>
    <row r="11055" spans="1:3" s="5" customFormat="1">
      <c r="A11055" s="12"/>
      <c r="B11055" s="12"/>
      <c r="C11055" s="12"/>
    </row>
    <row r="11056" spans="1:3" s="5" customFormat="1">
      <c r="A11056" s="12"/>
      <c r="B11056" s="12"/>
      <c r="C11056" s="12"/>
    </row>
    <row r="11057" spans="1:3" s="5" customFormat="1">
      <c r="A11057" s="12"/>
      <c r="B11057" s="12"/>
      <c r="C11057" s="12"/>
    </row>
    <row r="11058" spans="1:3" s="5" customFormat="1">
      <c r="A11058" s="12"/>
      <c r="B11058" s="12"/>
      <c r="C11058" s="12"/>
    </row>
    <row r="11059" spans="1:3" s="5" customFormat="1">
      <c r="A11059" s="12"/>
      <c r="B11059" s="12"/>
      <c r="C11059" s="12"/>
    </row>
    <row r="11060" spans="1:3" s="5" customFormat="1">
      <c r="A11060" s="12"/>
      <c r="B11060" s="12"/>
      <c r="C11060" s="12"/>
    </row>
    <row r="11061" spans="1:3" s="5" customFormat="1">
      <c r="A11061" s="12"/>
      <c r="B11061" s="12"/>
      <c r="C11061" s="12"/>
    </row>
    <row r="11062" spans="1:3" s="5" customFormat="1">
      <c r="A11062" s="12"/>
      <c r="B11062" s="12"/>
      <c r="C11062" s="12"/>
    </row>
    <row r="11063" spans="1:3" s="5" customFormat="1">
      <c r="A11063" s="12"/>
      <c r="B11063" s="12"/>
      <c r="C11063" s="12"/>
    </row>
    <row r="11064" spans="1:3" s="5" customFormat="1">
      <c r="A11064" s="12"/>
      <c r="B11064" s="12"/>
      <c r="C11064" s="12"/>
    </row>
    <row r="11065" spans="1:3" s="5" customFormat="1">
      <c r="A11065" s="12"/>
      <c r="B11065" s="12"/>
      <c r="C11065" s="12"/>
    </row>
    <row r="11066" spans="1:3" s="5" customFormat="1">
      <c r="A11066" s="12"/>
      <c r="B11066" s="12"/>
      <c r="C11066" s="12"/>
    </row>
    <row r="11067" spans="1:3" s="5" customFormat="1">
      <c r="A11067" s="12"/>
      <c r="B11067" s="12"/>
      <c r="C11067" s="12"/>
    </row>
    <row r="11068" spans="1:3" s="5" customFormat="1">
      <c r="A11068" s="12"/>
      <c r="B11068" s="12"/>
      <c r="C11068" s="12"/>
    </row>
    <row r="11069" spans="1:3" s="5" customFormat="1">
      <c r="A11069" s="12"/>
      <c r="B11069" s="12"/>
      <c r="C11069" s="12"/>
    </row>
    <row r="11070" spans="1:3" s="5" customFormat="1">
      <c r="A11070" s="12"/>
      <c r="B11070" s="12"/>
      <c r="C11070" s="12"/>
    </row>
    <row r="11071" spans="1:3" s="5" customFormat="1">
      <c r="A11071" s="12"/>
      <c r="B11071" s="12"/>
      <c r="C11071" s="12"/>
    </row>
    <row r="11072" spans="1:3" s="5" customFormat="1">
      <c r="A11072" s="12"/>
      <c r="B11072" s="12"/>
      <c r="C11072" s="12"/>
    </row>
    <row r="11073" spans="1:3" s="5" customFormat="1">
      <c r="A11073" s="12"/>
      <c r="B11073" s="12"/>
      <c r="C11073" s="12"/>
    </row>
    <row r="11074" spans="1:3" s="5" customFormat="1">
      <c r="A11074" s="12"/>
      <c r="B11074" s="12"/>
      <c r="C11074" s="12"/>
    </row>
    <row r="11075" spans="1:3" s="5" customFormat="1">
      <c r="A11075" s="12"/>
      <c r="B11075" s="12"/>
      <c r="C11075" s="12"/>
    </row>
    <row r="11076" spans="1:3" s="5" customFormat="1">
      <c r="A11076" s="12"/>
      <c r="B11076" s="12"/>
      <c r="C11076" s="12"/>
    </row>
    <row r="11077" spans="1:3" s="5" customFormat="1">
      <c r="A11077" s="12"/>
      <c r="B11077" s="12"/>
      <c r="C11077" s="12"/>
    </row>
    <row r="11078" spans="1:3" s="5" customFormat="1">
      <c r="A11078" s="12"/>
      <c r="B11078" s="12"/>
      <c r="C11078" s="12"/>
    </row>
    <row r="11079" spans="1:3" s="5" customFormat="1">
      <c r="A11079" s="12"/>
      <c r="B11079" s="12"/>
      <c r="C11079" s="12"/>
    </row>
    <row r="11080" spans="1:3" s="5" customFormat="1">
      <c r="A11080" s="12"/>
      <c r="B11080" s="12"/>
      <c r="C11080" s="12"/>
    </row>
    <row r="11081" spans="1:3" s="5" customFormat="1">
      <c r="A11081" s="12"/>
      <c r="B11081" s="12"/>
      <c r="C11081" s="12"/>
    </row>
    <row r="11082" spans="1:3" s="5" customFormat="1">
      <c r="A11082" s="12"/>
      <c r="B11082" s="12"/>
      <c r="C11082" s="12"/>
    </row>
    <row r="11083" spans="1:3" s="5" customFormat="1">
      <c r="A11083" s="12"/>
      <c r="B11083" s="12"/>
      <c r="C11083" s="12"/>
    </row>
    <row r="11084" spans="1:3" s="5" customFormat="1">
      <c r="A11084" s="12"/>
      <c r="B11084" s="12"/>
      <c r="C11084" s="12"/>
    </row>
    <row r="11085" spans="1:3" s="5" customFormat="1">
      <c r="A11085" s="12"/>
      <c r="B11085" s="12"/>
      <c r="C11085" s="12"/>
    </row>
    <row r="11086" spans="1:3" s="5" customFormat="1">
      <c r="A11086" s="12"/>
      <c r="B11086" s="12"/>
      <c r="C11086" s="12"/>
    </row>
    <row r="11087" spans="1:3" s="5" customFormat="1">
      <c r="A11087" s="12"/>
      <c r="B11087" s="12"/>
      <c r="C11087" s="12"/>
    </row>
    <row r="11088" spans="1:3" s="5" customFormat="1">
      <c r="A11088" s="12"/>
      <c r="B11088" s="12"/>
      <c r="C11088" s="12"/>
    </row>
    <row r="11089" spans="1:3" s="5" customFormat="1">
      <c r="A11089" s="12"/>
      <c r="B11089" s="12"/>
      <c r="C11089" s="12"/>
    </row>
    <row r="11090" spans="1:3" s="5" customFormat="1">
      <c r="A11090" s="12"/>
      <c r="B11090" s="12"/>
      <c r="C11090" s="12"/>
    </row>
    <row r="11091" spans="1:3" s="5" customFormat="1">
      <c r="A11091" s="12"/>
      <c r="B11091" s="12"/>
      <c r="C11091" s="12"/>
    </row>
    <row r="11092" spans="1:3" s="5" customFormat="1">
      <c r="A11092" s="12"/>
      <c r="B11092" s="12"/>
      <c r="C11092" s="12"/>
    </row>
    <row r="11093" spans="1:3" s="5" customFormat="1">
      <c r="A11093" s="12"/>
      <c r="B11093" s="12"/>
      <c r="C11093" s="12"/>
    </row>
    <row r="11094" spans="1:3" s="5" customFormat="1">
      <c r="A11094" s="12"/>
      <c r="B11094" s="12"/>
      <c r="C11094" s="12"/>
    </row>
    <row r="11095" spans="1:3" s="5" customFormat="1">
      <c r="A11095" s="12"/>
      <c r="B11095" s="12"/>
      <c r="C11095" s="12"/>
    </row>
    <row r="11096" spans="1:3" s="5" customFormat="1">
      <c r="A11096" s="12"/>
      <c r="B11096" s="12"/>
      <c r="C11096" s="12"/>
    </row>
    <row r="11097" spans="1:3" s="5" customFormat="1">
      <c r="A11097" s="12"/>
      <c r="B11097" s="12"/>
      <c r="C11097" s="12"/>
    </row>
    <row r="11098" spans="1:3" s="5" customFormat="1">
      <c r="A11098" s="12"/>
      <c r="B11098" s="12"/>
      <c r="C11098" s="12"/>
    </row>
    <row r="11099" spans="1:3" s="5" customFormat="1">
      <c r="A11099" s="12"/>
      <c r="B11099" s="12"/>
      <c r="C11099" s="12"/>
    </row>
    <row r="11100" spans="1:3" s="5" customFormat="1">
      <c r="A11100" s="12"/>
      <c r="B11100" s="12"/>
      <c r="C11100" s="12"/>
    </row>
    <row r="11101" spans="1:3" s="5" customFormat="1">
      <c r="A11101" s="12"/>
      <c r="B11101" s="12"/>
      <c r="C11101" s="12"/>
    </row>
    <row r="11102" spans="1:3" s="5" customFormat="1">
      <c r="A11102" s="12"/>
      <c r="B11102" s="12"/>
      <c r="C11102" s="12"/>
    </row>
    <row r="11103" spans="1:3" s="5" customFormat="1">
      <c r="A11103" s="12"/>
      <c r="B11103" s="12"/>
      <c r="C11103" s="12"/>
    </row>
    <row r="11104" spans="1:3" s="5" customFormat="1">
      <c r="A11104" s="12"/>
      <c r="B11104" s="12"/>
      <c r="C11104" s="12"/>
    </row>
    <row r="11105" spans="1:3" s="5" customFormat="1">
      <c r="A11105" s="12"/>
      <c r="B11105" s="12"/>
      <c r="C11105" s="12"/>
    </row>
    <row r="11106" spans="1:3" s="5" customFormat="1">
      <c r="A11106" s="12"/>
      <c r="B11106" s="12"/>
      <c r="C11106" s="12"/>
    </row>
    <row r="11107" spans="1:3" s="5" customFormat="1">
      <c r="A11107" s="12"/>
      <c r="B11107" s="12"/>
      <c r="C11107" s="12"/>
    </row>
    <row r="11108" spans="1:3" s="5" customFormat="1">
      <c r="A11108" s="12"/>
      <c r="B11108" s="12"/>
      <c r="C11108" s="12"/>
    </row>
    <row r="11109" spans="1:3" s="5" customFormat="1">
      <c r="A11109" s="12"/>
      <c r="B11109" s="12"/>
      <c r="C11109" s="12"/>
    </row>
    <row r="11110" spans="1:3" s="5" customFormat="1">
      <c r="A11110" s="12"/>
      <c r="B11110" s="12"/>
      <c r="C11110" s="12"/>
    </row>
    <row r="11111" spans="1:3" s="5" customFormat="1">
      <c r="A11111" s="12"/>
      <c r="B11111" s="12"/>
      <c r="C11111" s="12"/>
    </row>
    <row r="11112" spans="1:3" s="5" customFormat="1">
      <c r="A11112" s="12"/>
      <c r="B11112" s="12"/>
      <c r="C11112" s="12"/>
    </row>
    <row r="11113" spans="1:3" s="5" customFormat="1">
      <c r="A11113" s="12"/>
      <c r="B11113" s="12"/>
      <c r="C11113" s="12"/>
    </row>
    <row r="11114" spans="1:3" s="5" customFormat="1">
      <c r="A11114" s="12"/>
      <c r="B11114" s="12"/>
      <c r="C11114" s="12"/>
    </row>
    <row r="11115" spans="1:3" s="5" customFormat="1">
      <c r="A11115" s="12"/>
      <c r="B11115" s="12"/>
      <c r="C11115" s="12"/>
    </row>
    <row r="11116" spans="1:3" s="5" customFormat="1">
      <c r="A11116" s="12"/>
      <c r="B11116" s="12"/>
      <c r="C11116" s="12"/>
    </row>
    <row r="11117" spans="1:3" s="5" customFormat="1">
      <c r="A11117" s="12"/>
      <c r="B11117" s="12"/>
      <c r="C11117" s="12"/>
    </row>
    <row r="11118" spans="1:3" s="5" customFormat="1">
      <c r="A11118" s="12"/>
      <c r="B11118" s="12"/>
      <c r="C11118" s="12"/>
    </row>
    <row r="11119" spans="1:3" s="5" customFormat="1">
      <c r="A11119" s="12"/>
      <c r="B11119" s="12"/>
      <c r="C11119" s="12"/>
    </row>
    <row r="11120" spans="1:3" s="5" customFormat="1">
      <c r="A11120" s="12"/>
      <c r="B11120" s="12"/>
      <c r="C11120" s="12"/>
    </row>
    <row r="11121" spans="1:3" s="5" customFormat="1">
      <c r="A11121" s="12"/>
      <c r="B11121" s="12"/>
      <c r="C11121" s="12"/>
    </row>
    <row r="11122" spans="1:3" s="5" customFormat="1">
      <c r="A11122" s="12"/>
      <c r="B11122" s="12"/>
      <c r="C11122" s="12"/>
    </row>
    <row r="11123" spans="1:3" s="5" customFormat="1">
      <c r="A11123" s="12"/>
      <c r="B11123" s="12"/>
      <c r="C11123" s="12"/>
    </row>
    <row r="11124" spans="1:3" s="5" customFormat="1">
      <c r="A11124" s="12"/>
      <c r="B11124" s="12"/>
      <c r="C11124" s="12"/>
    </row>
    <row r="11125" spans="1:3" s="5" customFormat="1">
      <c r="A11125" s="12"/>
      <c r="B11125" s="12"/>
      <c r="C11125" s="12"/>
    </row>
    <row r="11126" spans="1:3" s="5" customFormat="1">
      <c r="A11126" s="12"/>
      <c r="B11126" s="12"/>
      <c r="C11126" s="12"/>
    </row>
    <row r="11127" spans="1:3" s="5" customFormat="1">
      <c r="A11127" s="12"/>
      <c r="B11127" s="12"/>
      <c r="C11127" s="12"/>
    </row>
    <row r="11128" spans="1:3" s="5" customFormat="1">
      <c r="A11128" s="12"/>
      <c r="B11128" s="12"/>
      <c r="C11128" s="12"/>
    </row>
    <row r="11129" spans="1:3" s="5" customFormat="1">
      <c r="A11129" s="12"/>
      <c r="B11129" s="12"/>
      <c r="C11129" s="12"/>
    </row>
    <row r="11130" spans="1:3" s="5" customFormat="1">
      <c r="A11130" s="12"/>
      <c r="B11130" s="12"/>
      <c r="C11130" s="12"/>
    </row>
    <row r="11131" spans="1:3" s="5" customFormat="1">
      <c r="A11131" s="12"/>
      <c r="B11131" s="12"/>
      <c r="C11131" s="12"/>
    </row>
    <row r="11132" spans="1:3" s="5" customFormat="1">
      <c r="A11132" s="12"/>
      <c r="B11132" s="12"/>
      <c r="C11132" s="12"/>
    </row>
    <row r="11133" spans="1:3" s="5" customFormat="1">
      <c r="A11133" s="12"/>
      <c r="B11133" s="12"/>
      <c r="C11133" s="12"/>
    </row>
    <row r="11134" spans="1:3" s="5" customFormat="1">
      <c r="A11134" s="12"/>
      <c r="B11134" s="12"/>
      <c r="C11134" s="12"/>
    </row>
    <row r="11135" spans="1:3" s="5" customFormat="1">
      <c r="A11135" s="12"/>
      <c r="B11135" s="12"/>
      <c r="C11135" s="12"/>
    </row>
    <row r="11136" spans="1:3" s="5" customFormat="1">
      <c r="A11136" s="12"/>
      <c r="B11136" s="12"/>
      <c r="C11136" s="12"/>
    </row>
    <row r="11137" spans="1:3" s="5" customFormat="1">
      <c r="A11137" s="12"/>
      <c r="B11137" s="12"/>
      <c r="C11137" s="12"/>
    </row>
    <row r="11138" spans="1:3" s="5" customFormat="1">
      <c r="A11138" s="12"/>
      <c r="B11138" s="12"/>
      <c r="C11138" s="12"/>
    </row>
    <row r="11139" spans="1:3" s="5" customFormat="1">
      <c r="A11139" s="12"/>
      <c r="B11139" s="12"/>
      <c r="C11139" s="12"/>
    </row>
    <row r="11140" spans="1:3" s="5" customFormat="1">
      <c r="A11140" s="12"/>
      <c r="B11140" s="12"/>
      <c r="C11140" s="12"/>
    </row>
    <row r="11141" spans="1:3" s="5" customFormat="1">
      <c r="A11141" s="12"/>
      <c r="B11141" s="12"/>
      <c r="C11141" s="12"/>
    </row>
    <row r="11142" spans="1:3" s="5" customFormat="1">
      <c r="A11142" s="12"/>
      <c r="B11142" s="12"/>
      <c r="C11142" s="12"/>
    </row>
    <row r="11143" spans="1:3" s="5" customFormat="1">
      <c r="A11143" s="12"/>
      <c r="B11143" s="12"/>
      <c r="C11143" s="12"/>
    </row>
    <row r="11144" spans="1:3" s="5" customFormat="1">
      <c r="A11144" s="12"/>
      <c r="B11144" s="12"/>
      <c r="C11144" s="12"/>
    </row>
    <row r="11145" spans="1:3" s="5" customFormat="1">
      <c r="A11145" s="12"/>
      <c r="B11145" s="12"/>
      <c r="C11145" s="12"/>
    </row>
    <row r="11146" spans="1:3" s="5" customFormat="1">
      <c r="A11146" s="12"/>
      <c r="B11146" s="12"/>
      <c r="C11146" s="12"/>
    </row>
    <row r="11147" spans="1:3" s="5" customFormat="1">
      <c r="A11147" s="12"/>
      <c r="B11147" s="12"/>
      <c r="C11147" s="12"/>
    </row>
    <row r="11148" spans="1:3" s="5" customFormat="1">
      <c r="A11148" s="12"/>
      <c r="B11148" s="12"/>
      <c r="C11148" s="12"/>
    </row>
    <row r="11149" spans="1:3" s="5" customFormat="1">
      <c r="A11149" s="12"/>
      <c r="B11149" s="12"/>
      <c r="C11149" s="12"/>
    </row>
    <row r="11150" spans="1:3" s="5" customFormat="1">
      <c r="A11150" s="12"/>
      <c r="B11150" s="12"/>
      <c r="C11150" s="12"/>
    </row>
    <row r="11151" spans="1:3" s="5" customFormat="1">
      <c r="A11151" s="12"/>
      <c r="B11151" s="12"/>
      <c r="C11151" s="12"/>
    </row>
    <row r="11152" spans="1:3" s="5" customFormat="1">
      <c r="A11152" s="12"/>
      <c r="B11152" s="12"/>
      <c r="C11152" s="12"/>
    </row>
    <row r="11153" spans="1:3" s="5" customFormat="1">
      <c r="A11153" s="12"/>
      <c r="B11153" s="12"/>
      <c r="C11153" s="12"/>
    </row>
    <row r="11154" spans="1:3" s="5" customFormat="1">
      <c r="A11154" s="12"/>
      <c r="B11154" s="12"/>
      <c r="C11154" s="12"/>
    </row>
    <row r="11155" spans="1:3" s="5" customFormat="1">
      <c r="A11155" s="12"/>
      <c r="B11155" s="12"/>
      <c r="C11155" s="12"/>
    </row>
    <row r="11156" spans="1:3" s="5" customFormat="1">
      <c r="A11156" s="12"/>
      <c r="B11156" s="12"/>
      <c r="C11156" s="12"/>
    </row>
    <row r="11157" spans="1:3" s="5" customFormat="1">
      <c r="A11157" s="12"/>
      <c r="B11157" s="12"/>
      <c r="C11157" s="12"/>
    </row>
    <row r="11158" spans="1:3" s="5" customFormat="1">
      <c r="A11158" s="12"/>
      <c r="B11158" s="12"/>
      <c r="C11158" s="12"/>
    </row>
    <row r="11159" spans="1:3" s="5" customFormat="1">
      <c r="A11159" s="12"/>
      <c r="B11159" s="12"/>
      <c r="C11159" s="12"/>
    </row>
    <row r="11160" spans="1:3" s="5" customFormat="1">
      <c r="A11160" s="12"/>
      <c r="B11160" s="12"/>
      <c r="C11160" s="12"/>
    </row>
    <row r="11161" spans="1:3" s="5" customFormat="1">
      <c r="A11161" s="12"/>
      <c r="B11161" s="12"/>
      <c r="C11161" s="12"/>
    </row>
    <row r="11162" spans="1:3" s="5" customFormat="1">
      <c r="A11162" s="12"/>
      <c r="B11162" s="12"/>
      <c r="C11162" s="12"/>
    </row>
    <row r="11163" spans="1:3" s="5" customFormat="1">
      <c r="A11163" s="12"/>
      <c r="B11163" s="12"/>
      <c r="C11163" s="12"/>
    </row>
    <row r="11164" spans="1:3" s="5" customFormat="1">
      <c r="A11164" s="12"/>
      <c r="B11164" s="12"/>
      <c r="C11164" s="12"/>
    </row>
    <row r="11165" spans="1:3" s="5" customFormat="1">
      <c r="A11165" s="12"/>
      <c r="B11165" s="12"/>
      <c r="C11165" s="12"/>
    </row>
    <row r="11166" spans="1:3" s="5" customFormat="1">
      <c r="A11166" s="12"/>
      <c r="B11166" s="12"/>
      <c r="C11166" s="12"/>
    </row>
    <row r="11167" spans="1:3" s="5" customFormat="1">
      <c r="A11167" s="12"/>
      <c r="B11167" s="12"/>
      <c r="C11167" s="12"/>
    </row>
    <row r="11168" spans="1:3" s="5" customFormat="1">
      <c r="A11168" s="12"/>
      <c r="B11168" s="12"/>
      <c r="C11168" s="12"/>
    </row>
    <row r="11169" spans="1:3" s="5" customFormat="1">
      <c r="A11169" s="12"/>
      <c r="B11169" s="12"/>
      <c r="C11169" s="12"/>
    </row>
    <row r="11170" spans="1:3" s="5" customFormat="1">
      <c r="A11170" s="12"/>
      <c r="B11170" s="12"/>
      <c r="C11170" s="12"/>
    </row>
    <row r="11171" spans="1:3" s="5" customFormat="1">
      <c r="A11171" s="12"/>
      <c r="B11171" s="12"/>
      <c r="C11171" s="12"/>
    </row>
    <row r="11172" spans="1:3" s="5" customFormat="1">
      <c r="A11172" s="12"/>
      <c r="B11172" s="12"/>
      <c r="C11172" s="12"/>
    </row>
    <row r="11173" spans="1:3" s="5" customFormat="1">
      <c r="A11173" s="12"/>
      <c r="B11173" s="12"/>
      <c r="C11173" s="12"/>
    </row>
    <row r="11174" spans="1:3" s="5" customFormat="1">
      <c r="A11174" s="12"/>
      <c r="B11174" s="12"/>
      <c r="C11174" s="12"/>
    </row>
    <row r="11175" spans="1:3" s="5" customFormat="1">
      <c r="A11175" s="12"/>
      <c r="B11175" s="12"/>
      <c r="C11175" s="12"/>
    </row>
    <row r="11176" spans="1:3" s="5" customFormat="1">
      <c r="A11176" s="12"/>
      <c r="B11176" s="12"/>
      <c r="C11176" s="12"/>
    </row>
    <row r="11177" spans="1:3" s="5" customFormat="1">
      <c r="A11177" s="12"/>
      <c r="B11177" s="12"/>
      <c r="C11177" s="12"/>
    </row>
    <row r="11178" spans="1:3" s="5" customFormat="1">
      <c r="A11178" s="12"/>
      <c r="B11178" s="12"/>
      <c r="C11178" s="12"/>
    </row>
    <row r="11179" spans="1:3" s="5" customFormat="1">
      <c r="A11179" s="12"/>
      <c r="B11179" s="12"/>
      <c r="C11179" s="12"/>
    </row>
    <row r="11180" spans="1:3" s="5" customFormat="1">
      <c r="A11180" s="12"/>
      <c r="B11180" s="12"/>
      <c r="C11180" s="12"/>
    </row>
    <row r="11181" spans="1:3" s="5" customFormat="1">
      <c r="A11181" s="12"/>
      <c r="B11181" s="12"/>
      <c r="C11181" s="12"/>
    </row>
    <row r="11182" spans="1:3" s="5" customFormat="1">
      <c r="A11182" s="12"/>
      <c r="B11182" s="12"/>
      <c r="C11182" s="12"/>
    </row>
    <row r="11183" spans="1:3" s="5" customFormat="1">
      <c r="A11183" s="12"/>
      <c r="B11183" s="12"/>
      <c r="C11183" s="12"/>
    </row>
    <row r="11184" spans="1:3" s="5" customFormat="1">
      <c r="A11184" s="12"/>
      <c r="B11184" s="12"/>
      <c r="C11184" s="12"/>
    </row>
    <row r="11185" spans="1:3" s="5" customFormat="1">
      <c r="A11185" s="12"/>
      <c r="B11185" s="12"/>
      <c r="C11185" s="12"/>
    </row>
    <row r="11186" spans="1:3" s="5" customFormat="1">
      <c r="A11186" s="12"/>
      <c r="B11186" s="12"/>
      <c r="C11186" s="12"/>
    </row>
    <row r="11187" spans="1:3" s="5" customFormat="1">
      <c r="A11187" s="12"/>
      <c r="B11187" s="12"/>
      <c r="C11187" s="12"/>
    </row>
    <row r="11188" spans="1:3" s="5" customFormat="1">
      <c r="A11188" s="12"/>
      <c r="B11188" s="12"/>
      <c r="C11188" s="12"/>
    </row>
    <row r="11189" spans="1:3" s="5" customFormat="1">
      <c r="A11189" s="12"/>
      <c r="B11189" s="12"/>
      <c r="C11189" s="12"/>
    </row>
    <row r="11190" spans="1:3" s="5" customFormat="1">
      <c r="A11190" s="12"/>
      <c r="B11190" s="12"/>
      <c r="C11190" s="12"/>
    </row>
    <row r="11191" spans="1:3" s="5" customFormat="1">
      <c r="A11191" s="12"/>
      <c r="B11191" s="12"/>
      <c r="C11191" s="12"/>
    </row>
    <row r="11192" spans="1:3" s="5" customFormat="1">
      <c r="A11192" s="12"/>
      <c r="B11192" s="12"/>
      <c r="C11192" s="12"/>
    </row>
    <row r="11193" spans="1:3" s="5" customFormat="1">
      <c r="A11193" s="12"/>
      <c r="B11193" s="12"/>
      <c r="C11193" s="12"/>
    </row>
    <row r="11194" spans="1:3" s="5" customFormat="1">
      <c r="A11194" s="12"/>
      <c r="B11194" s="12"/>
      <c r="C11194" s="12"/>
    </row>
    <row r="11195" spans="1:3" s="5" customFormat="1">
      <c r="A11195" s="12"/>
      <c r="B11195" s="12"/>
      <c r="C11195" s="12"/>
    </row>
    <row r="11196" spans="1:3" s="5" customFormat="1">
      <c r="A11196" s="12"/>
      <c r="B11196" s="12"/>
      <c r="C11196" s="12"/>
    </row>
    <row r="11197" spans="1:3" s="5" customFormat="1">
      <c r="A11197" s="12"/>
      <c r="B11197" s="12"/>
      <c r="C11197" s="12"/>
    </row>
    <row r="11198" spans="1:3" s="5" customFormat="1">
      <c r="A11198" s="12"/>
      <c r="B11198" s="12"/>
      <c r="C11198" s="12"/>
    </row>
    <row r="11199" spans="1:3" s="5" customFormat="1">
      <c r="A11199" s="12"/>
      <c r="B11199" s="12"/>
      <c r="C11199" s="12"/>
    </row>
    <row r="11200" spans="1:3" s="5" customFormat="1">
      <c r="A11200" s="12"/>
      <c r="B11200" s="12"/>
      <c r="C11200" s="12"/>
    </row>
    <row r="11201" spans="1:3" s="5" customFormat="1">
      <c r="A11201" s="12"/>
      <c r="B11201" s="12"/>
      <c r="C11201" s="12"/>
    </row>
    <row r="11202" spans="1:3" s="5" customFormat="1">
      <c r="A11202" s="12"/>
      <c r="B11202" s="12"/>
      <c r="C11202" s="12"/>
    </row>
    <row r="11203" spans="1:3" s="5" customFormat="1">
      <c r="A11203" s="12"/>
      <c r="B11203" s="12"/>
      <c r="C11203" s="12"/>
    </row>
    <row r="11204" spans="1:3" s="5" customFormat="1">
      <c r="A11204" s="12"/>
      <c r="B11204" s="12"/>
      <c r="C11204" s="12"/>
    </row>
    <row r="11205" spans="1:3" s="5" customFormat="1">
      <c r="A11205" s="12"/>
      <c r="B11205" s="12"/>
      <c r="C11205" s="12"/>
    </row>
    <row r="11206" spans="1:3" s="5" customFormat="1">
      <c r="A11206" s="12"/>
      <c r="B11206" s="12"/>
      <c r="C11206" s="12"/>
    </row>
    <row r="11207" spans="1:3" s="5" customFormat="1">
      <c r="A11207" s="12"/>
      <c r="B11207" s="12"/>
      <c r="C11207" s="12"/>
    </row>
    <row r="11208" spans="1:3" s="5" customFormat="1">
      <c r="A11208" s="12"/>
      <c r="B11208" s="12"/>
      <c r="C11208" s="12"/>
    </row>
    <row r="11209" spans="1:3" s="5" customFormat="1">
      <c r="A11209" s="12"/>
      <c r="B11209" s="12"/>
      <c r="C11209" s="12"/>
    </row>
    <row r="11210" spans="1:3" s="5" customFormat="1">
      <c r="A11210" s="12"/>
      <c r="B11210" s="12"/>
      <c r="C11210" s="12"/>
    </row>
    <row r="11211" spans="1:3" s="5" customFormat="1">
      <c r="A11211" s="12"/>
      <c r="B11211" s="12"/>
      <c r="C11211" s="12"/>
    </row>
    <row r="11212" spans="1:3" s="5" customFormat="1">
      <c r="A11212" s="12"/>
      <c r="B11212" s="12"/>
      <c r="C11212" s="12"/>
    </row>
    <row r="11213" spans="1:3" s="5" customFormat="1">
      <c r="A11213" s="12"/>
      <c r="B11213" s="12"/>
      <c r="C11213" s="12"/>
    </row>
    <row r="11214" spans="1:3" s="5" customFormat="1">
      <c r="A11214" s="12"/>
      <c r="B11214" s="12"/>
      <c r="C11214" s="12"/>
    </row>
    <row r="11215" spans="1:3" s="5" customFormat="1">
      <c r="A11215" s="12"/>
      <c r="B11215" s="12"/>
      <c r="C11215" s="12"/>
    </row>
    <row r="11216" spans="1:3" s="5" customFormat="1">
      <c r="A11216" s="12"/>
      <c r="B11216" s="12"/>
      <c r="C11216" s="12"/>
    </row>
    <row r="11217" spans="1:3" s="5" customFormat="1">
      <c r="A11217" s="12"/>
      <c r="B11217" s="12"/>
      <c r="C11217" s="12"/>
    </row>
    <row r="11218" spans="1:3" s="5" customFormat="1">
      <c r="A11218" s="12"/>
      <c r="B11218" s="12"/>
      <c r="C11218" s="12"/>
    </row>
    <row r="11219" spans="1:3" s="5" customFormat="1">
      <c r="A11219" s="12"/>
      <c r="B11219" s="12"/>
      <c r="C11219" s="12"/>
    </row>
    <row r="11220" spans="1:3" s="5" customFormat="1">
      <c r="A11220" s="12"/>
      <c r="B11220" s="12"/>
      <c r="C11220" s="12"/>
    </row>
    <row r="11221" spans="1:3" s="5" customFormat="1">
      <c r="A11221" s="12"/>
      <c r="B11221" s="12"/>
      <c r="C11221" s="12"/>
    </row>
    <row r="11222" spans="1:3" s="5" customFormat="1">
      <c r="A11222" s="12"/>
      <c r="B11222" s="12"/>
      <c r="C11222" s="12"/>
    </row>
    <row r="11223" spans="1:3" s="5" customFormat="1">
      <c r="A11223" s="12"/>
      <c r="B11223" s="12"/>
      <c r="C11223" s="12"/>
    </row>
    <row r="11224" spans="1:3" s="5" customFormat="1">
      <c r="A11224" s="12"/>
      <c r="B11224" s="12"/>
      <c r="C11224" s="12"/>
    </row>
    <row r="11225" spans="1:3" s="5" customFormat="1">
      <c r="A11225" s="12"/>
      <c r="B11225" s="12"/>
      <c r="C11225" s="12"/>
    </row>
    <row r="11226" spans="1:3" s="5" customFormat="1">
      <c r="A11226" s="12"/>
      <c r="B11226" s="12"/>
      <c r="C11226" s="12"/>
    </row>
    <row r="11227" spans="1:3" s="5" customFormat="1">
      <c r="A11227" s="12"/>
      <c r="B11227" s="12"/>
      <c r="C11227" s="12"/>
    </row>
    <row r="11228" spans="1:3" s="5" customFormat="1">
      <c r="A11228" s="12"/>
      <c r="B11228" s="12"/>
      <c r="C11228" s="12"/>
    </row>
    <row r="11229" spans="1:3" s="5" customFormat="1">
      <c r="A11229" s="12"/>
      <c r="B11229" s="12"/>
      <c r="C11229" s="12"/>
    </row>
    <row r="11230" spans="1:3" s="5" customFormat="1">
      <c r="A11230" s="12"/>
      <c r="B11230" s="12"/>
      <c r="C11230" s="12"/>
    </row>
    <row r="11231" spans="1:3" s="5" customFormat="1">
      <c r="A11231" s="12"/>
      <c r="B11231" s="12"/>
      <c r="C11231" s="12"/>
    </row>
    <row r="11232" spans="1:3" s="5" customFormat="1">
      <c r="A11232" s="12"/>
      <c r="B11232" s="12"/>
      <c r="C11232" s="12"/>
    </row>
    <row r="11233" spans="1:3" s="5" customFormat="1">
      <c r="A11233" s="12"/>
      <c r="B11233" s="12"/>
      <c r="C11233" s="12"/>
    </row>
    <row r="11234" spans="1:3" s="5" customFormat="1">
      <c r="A11234" s="12"/>
      <c r="B11234" s="12"/>
      <c r="C11234" s="12"/>
    </row>
    <row r="11235" spans="1:3" s="5" customFormat="1">
      <c r="A11235" s="12"/>
      <c r="B11235" s="12"/>
      <c r="C11235" s="12"/>
    </row>
    <row r="11236" spans="1:3" s="5" customFormat="1">
      <c r="A11236" s="12"/>
      <c r="B11236" s="12"/>
      <c r="C11236" s="12"/>
    </row>
    <row r="11237" spans="1:3" s="5" customFormat="1">
      <c r="A11237" s="12"/>
      <c r="B11237" s="12"/>
      <c r="C11237" s="12"/>
    </row>
    <row r="11238" spans="1:3" s="5" customFormat="1">
      <c r="A11238" s="12"/>
      <c r="B11238" s="12"/>
      <c r="C11238" s="12"/>
    </row>
    <row r="11239" spans="1:3" s="5" customFormat="1">
      <c r="A11239" s="12"/>
      <c r="B11239" s="12"/>
      <c r="C11239" s="12"/>
    </row>
    <row r="11240" spans="1:3" s="5" customFormat="1">
      <c r="A11240" s="12"/>
      <c r="B11240" s="12"/>
      <c r="C11240" s="12"/>
    </row>
    <row r="11241" spans="1:3" s="5" customFormat="1">
      <c r="A11241" s="12"/>
      <c r="B11241" s="12"/>
      <c r="C11241" s="12"/>
    </row>
    <row r="11242" spans="1:3" s="5" customFormat="1">
      <c r="A11242" s="12"/>
      <c r="B11242" s="12"/>
      <c r="C11242" s="12"/>
    </row>
    <row r="11243" spans="1:3" s="5" customFormat="1">
      <c r="A11243" s="12"/>
      <c r="B11243" s="12"/>
      <c r="C11243" s="12"/>
    </row>
    <row r="11244" spans="1:3" s="5" customFormat="1">
      <c r="A11244" s="12"/>
      <c r="B11244" s="12"/>
      <c r="C11244" s="12"/>
    </row>
    <row r="11245" spans="1:3" s="5" customFormat="1">
      <c r="A11245" s="12"/>
      <c r="B11245" s="12"/>
      <c r="C11245" s="12"/>
    </row>
    <row r="11246" spans="1:3" s="5" customFormat="1">
      <c r="A11246" s="12"/>
      <c r="B11246" s="12"/>
      <c r="C11246" s="12"/>
    </row>
    <row r="11247" spans="1:3" s="5" customFormat="1">
      <c r="A11247" s="12"/>
      <c r="B11247" s="12"/>
      <c r="C11247" s="12"/>
    </row>
    <row r="11248" spans="1:3" s="5" customFormat="1">
      <c r="A11248" s="12"/>
      <c r="B11248" s="12"/>
      <c r="C11248" s="12"/>
    </row>
    <row r="11249" spans="1:3" s="5" customFormat="1">
      <c r="A11249" s="12"/>
      <c r="B11249" s="12"/>
      <c r="C11249" s="12"/>
    </row>
    <row r="11250" spans="1:3" s="5" customFormat="1">
      <c r="A11250" s="12"/>
      <c r="B11250" s="12"/>
      <c r="C11250" s="12"/>
    </row>
    <row r="11251" spans="1:3" s="5" customFormat="1">
      <c r="A11251" s="12"/>
      <c r="B11251" s="12"/>
      <c r="C11251" s="12"/>
    </row>
    <row r="11252" spans="1:3" s="5" customFormat="1">
      <c r="A11252" s="12"/>
      <c r="B11252" s="12"/>
      <c r="C11252" s="12"/>
    </row>
    <row r="11253" spans="1:3" s="5" customFormat="1">
      <c r="A11253" s="12"/>
      <c r="B11253" s="12"/>
      <c r="C11253" s="12"/>
    </row>
    <row r="11254" spans="1:3" s="5" customFormat="1">
      <c r="A11254" s="12"/>
      <c r="B11254" s="12"/>
      <c r="C11254" s="12"/>
    </row>
    <row r="11255" spans="1:3" s="5" customFormat="1">
      <c r="A11255" s="12"/>
      <c r="B11255" s="12"/>
      <c r="C11255" s="12"/>
    </row>
    <row r="11256" spans="1:3" s="5" customFormat="1">
      <c r="A11256" s="12"/>
      <c r="B11256" s="12"/>
      <c r="C11256" s="12"/>
    </row>
    <row r="11257" spans="1:3" s="5" customFormat="1">
      <c r="A11257" s="12"/>
      <c r="B11257" s="12"/>
      <c r="C11257" s="12"/>
    </row>
    <row r="11258" spans="1:3" s="5" customFormat="1">
      <c r="A11258" s="12"/>
      <c r="B11258" s="12"/>
      <c r="C11258" s="12"/>
    </row>
    <row r="11259" spans="1:3" s="5" customFormat="1">
      <c r="A11259" s="12"/>
      <c r="B11259" s="12"/>
      <c r="C11259" s="12"/>
    </row>
    <row r="11260" spans="1:3" s="5" customFormat="1">
      <c r="A11260" s="12"/>
      <c r="B11260" s="12"/>
      <c r="C11260" s="12"/>
    </row>
    <row r="11261" spans="1:3" s="5" customFormat="1">
      <c r="A11261" s="12"/>
      <c r="B11261" s="12"/>
      <c r="C11261" s="12"/>
    </row>
    <row r="11262" spans="1:3" s="5" customFormat="1">
      <c r="A11262" s="12"/>
      <c r="B11262" s="12"/>
      <c r="C11262" s="12"/>
    </row>
    <row r="11263" spans="1:3" s="5" customFormat="1">
      <c r="A11263" s="12"/>
      <c r="B11263" s="12"/>
      <c r="C11263" s="12"/>
    </row>
    <row r="11264" spans="1:3" s="5" customFormat="1">
      <c r="A11264" s="12"/>
      <c r="B11264" s="12"/>
      <c r="C11264" s="12"/>
    </row>
    <row r="11265" spans="1:3" s="5" customFormat="1">
      <c r="A11265" s="12"/>
      <c r="B11265" s="12"/>
      <c r="C11265" s="12"/>
    </row>
    <row r="11266" spans="1:3" s="5" customFormat="1">
      <c r="A11266" s="12"/>
      <c r="B11266" s="12"/>
      <c r="C11266" s="12"/>
    </row>
    <row r="11267" spans="1:3" s="5" customFormat="1">
      <c r="A11267" s="12"/>
      <c r="B11267" s="12"/>
      <c r="C11267" s="12"/>
    </row>
    <row r="11268" spans="1:3" s="5" customFormat="1">
      <c r="A11268" s="12"/>
      <c r="B11268" s="12"/>
      <c r="C11268" s="12"/>
    </row>
    <row r="11269" spans="1:3" s="5" customFormat="1">
      <c r="A11269" s="12"/>
      <c r="B11269" s="12"/>
      <c r="C11269" s="12"/>
    </row>
    <row r="11270" spans="1:3" s="5" customFormat="1">
      <c r="A11270" s="12"/>
      <c r="B11270" s="12"/>
      <c r="C11270" s="12"/>
    </row>
    <row r="11271" spans="1:3" s="5" customFormat="1">
      <c r="A11271" s="12"/>
      <c r="B11271" s="12"/>
      <c r="C11271" s="12"/>
    </row>
    <row r="11272" spans="1:3" s="5" customFormat="1">
      <c r="A11272" s="12"/>
      <c r="B11272" s="12"/>
      <c r="C11272" s="12"/>
    </row>
    <row r="11273" spans="1:3" s="5" customFormat="1">
      <c r="A11273" s="12"/>
      <c r="B11273" s="12"/>
      <c r="C11273" s="12"/>
    </row>
    <row r="11274" spans="1:3" s="5" customFormat="1">
      <c r="A11274" s="12"/>
      <c r="B11274" s="12"/>
      <c r="C11274" s="12"/>
    </row>
    <row r="11275" spans="1:3" s="5" customFormat="1">
      <c r="A11275" s="12"/>
      <c r="B11275" s="12"/>
      <c r="C11275" s="12"/>
    </row>
    <row r="11276" spans="1:3" s="5" customFormat="1">
      <c r="A11276" s="12"/>
      <c r="B11276" s="12"/>
      <c r="C11276" s="12"/>
    </row>
    <row r="11277" spans="1:3" s="5" customFormat="1">
      <c r="A11277" s="12"/>
      <c r="B11277" s="12"/>
      <c r="C11277" s="12"/>
    </row>
    <row r="11278" spans="1:3" s="5" customFormat="1">
      <c r="A11278" s="12"/>
      <c r="B11278" s="12"/>
      <c r="C11278" s="12"/>
    </row>
    <row r="11279" spans="1:3" s="5" customFormat="1">
      <c r="A11279" s="12"/>
      <c r="B11279" s="12"/>
      <c r="C11279" s="12"/>
    </row>
    <row r="11280" spans="1:3" s="5" customFormat="1">
      <c r="A11280" s="12"/>
      <c r="B11280" s="12"/>
      <c r="C11280" s="12"/>
    </row>
    <row r="11281" spans="1:3" s="5" customFormat="1">
      <c r="A11281" s="12"/>
      <c r="B11281" s="12"/>
      <c r="C11281" s="12"/>
    </row>
    <row r="11282" spans="1:3" s="5" customFormat="1">
      <c r="A11282" s="12"/>
      <c r="B11282" s="12"/>
      <c r="C11282" s="12"/>
    </row>
    <row r="11283" spans="1:3" s="5" customFormat="1">
      <c r="A11283" s="12"/>
      <c r="B11283" s="12"/>
      <c r="C11283" s="12"/>
    </row>
    <row r="11284" spans="1:3" s="5" customFormat="1">
      <c r="A11284" s="12"/>
      <c r="B11284" s="12"/>
      <c r="C11284" s="12"/>
    </row>
    <row r="11285" spans="1:3" s="5" customFormat="1">
      <c r="A11285" s="12"/>
      <c r="B11285" s="12"/>
      <c r="C11285" s="12"/>
    </row>
    <row r="11286" spans="1:3" s="5" customFormat="1">
      <c r="A11286" s="12"/>
      <c r="B11286" s="12"/>
      <c r="C11286" s="12"/>
    </row>
    <row r="11287" spans="1:3" s="5" customFormat="1">
      <c r="A11287" s="12"/>
      <c r="B11287" s="12"/>
      <c r="C11287" s="12"/>
    </row>
    <row r="11288" spans="1:3" s="5" customFormat="1">
      <c r="A11288" s="12"/>
      <c r="B11288" s="12"/>
      <c r="C11288" s="12"/>
    </row>
    <row r="11289" spans="1:3" s="5" customFormat="1">
      <c r="A11289" s="12"/>
      <c r="B11289" s="12"/>
      <c r="C11289" s="12"/>
    </row>
    <row r="11290" spans="1:3" s="5" customFormat="1">
      <c r="A11290" s="12"/>
      <c r="B11290" s="12"/>
      <c r="C11290" s="12"/>
    </row>
    <row r="11291" spans="1:3" s="5" customFormat="1">
      <c r="A11291" s="12"/>
      <c r="B11291" s="12"/>
      <c r="C11291" s="12"/>
    </row>
    <row r="11292" spans="1:3" s="5" customFormat="1">
      <c r="A11292" s="12"/>
      <c r="B11292" s="12"/>
      <c r="C11292" s="12"/>
    </row>
    <row r="11293" spans="1:3" s="5" customFormat="1">
      <c r="A11293" s="12"/>
      <c r="B11293" s="12"/>
      <c r="C11293" s="12"/>
    </row>
    <row r="11294" spans="1:3" s="5" customFormat="1">
      <c r="A11294" s="12"/>
      <c r="B11294" s="12"/>
      <c r="C11294" s="12"/>
    </row>
    <row r="11295" spans="1:3" s="5" customFormat="1">
      <c r="A11295" s="12"/>
      <c r="B11295" s="12"/>
      <c r="C11295" s="12"/>
    </row>
    <row r="11296" spans="1:3" s="5" customFormat="1">
      <c r="A11296" s="12"/>
      <c r="B11296" s="12"/>
      <c r="C11296" s="12"/>
    </row>
    <row r="11297" spans="1:3" s="5" customFormat="1">
      <c r="A11297" s="12"/>
      <c r="B11297" s="12"/>
      <c r="C11297" s="12"/>
    </row>
    <row r="11298" spans="1:3" s="5" customFormat="1">
      <c r="A11298" s="12"/>
      <c r="B11298" s="12"/>
      <c r="C11298" s="12"/>
    </row>
    <row r="11299" spans="1:3" s="5" customFormat="1">
      <c r="A11299" s="12"/>
      <c r="B11299" s="12"/>
      <c r="C11299" s="12"/>
    </row>
    <row r="11300" spans="1:3" s="5" customFormat="1">
      <c r="A11300" s="12"/>
      <c r="B11300" s="12"/>
      <c r="C11300" s="12"/>
    </row>
    <row r="11301" spans="1:3" s="5" customFormat="1">
      <c r="A11301" s="12"/>
      <c r="B11301" s="12"/>
      <c r="C11301" s="12"/>
    </row>
    <row r="11302" spans="1:3" s="5" customFormat="1">
      <c r="A11302" s="12"/>
      <c r="B11302" s="12"/>
      <c r="C11302" s="12"/>
    </row>
    <row r="11303" spans="1:3" s="5" customFormat="1">
      <c r="A11303" s="12"/>
      <c r="B11303" s="12"/>
      <c r="C11303" s="12"/>
    </row>
    <row r="11304" spans="1:3" s="5" customFormat="1">
      <c r="A11304" s="12"/>
      <c r="B11304" s="12"/>
      <c r="C11304" s="12"/>
    </row>
    <row r="11305" spans="1:3" s="5" customFormat="1">
      <c r="A11305" s="12"/>
      <c r="B11305" s="12"/>
      <c r="C11305" s="12"/>
    </row>
    <row r="11306" spans="1:3" s="5" customFormat="1">
      <c r="A11306" s="12"/>
      <c r="B11306" s="12"/>
      <c r="C11306" s="12"/>
    </row>
    <row r="11307" spans="1:3" s="5" customFormat="1">
      <c r="A11307" s="12"/>
      <c r="B11307" s="12"/>
      <c r="C11307" s="12"/>
    </row>
    <row r="11308" spans="1:3" s="5" customFormat="1">
      <c r="A11308" s="12"/>
      <c r="B11308" s="12"/>
      <c r="C11308" s="12"/>
    </row>
    <row r="11309" spans="1:3" s="5" customFormat="1">
      <c r="A11309" s="12"/>
      <c r="B11309" s="12"/>
      <c r="C11309" s="12"/>
    </row>
    <row r="11310" spans="1:3" s="5" customFormat="1">
      <c r="A11310" s="12"/>
      <c r="B11310" s="12"/>
      <c r="C11310" s="12"/>
    </row>
    <row r="11311" spans="1:3" s="5" customFormat="1">
      <c r="A11311" s="12"/>
      <c r="B11311" s="12"/>
      <c r="C11311" s="12"/>
    </row>
    <row r="11312" spans="1:3" s="5" customFormat="1">
      <c r="A11312" s="12"/>
      <c r="B11312" s="12"/>
      <c r="C11312" s="12"/>
    </row>
    <row r="11313" spans="1:3" s="5" customFormat="1">
      <c r="A11313" s="12"/>
      <c r="B11313" s="12"/>
      <c r="C11313" s="12"/>
    </row>
    <row r="11314" spans="1:3" s="5" customFormat="1">
      <c r="A11314" s="12"/>
      <c r="B11314" s="12"/>
      <c r="C11314" s="12"/>
    </row>
    <row r="11315" spans="1:3" s="5" customFormat="1">
      <c r="A11315" s="12"/>
      <c r="B11315" s="12"/>
      <c r="C11315" s="12"/>
    </row>
    <row r="11316" spans="1:3" s="5" customFormat="1">
      <c r="A11316" s="12"/>
      <c r="B11316" s="12"/>
      <c r="C11316" s="12"/>
    </row>
    <row r="11317" spans="1:3" s="5" customFormat="1">
      <c r="A11317" s="12"/>
      <c r="B11317" s="12"/>
      <c r="C11317" s="12"/>
    </row>
    <row r="11318" spans="1:3" s="5" customFormat="1">
      <c r="A11318" s="12"/>
      <c r="B11318" s="12"/>
      <c r="C11318" s="12"/>
    </row>
    <row r="11319" spans="1:3" s="5" customFormat="1">
      <c r="A11319" s="12"/>
      <c r="B11319" s="12"/>
      <c r="C11319" s="12"/>
    </row>
    <row r="11320" spans="1:3" s="5" customFormat="1">
      <c r="A11320" s="12"/>
      <c r="B11320" s="12"/>
      <c r="C11320" s="12"/>
    </row>
    <row r="11321" spans="1:3" s="5" customFormat="1">
      <c r="A11321" s="12"/>
      <c r="B11321" s="12"/>
      <c r="C11321" s="12"/>
    </row>
    <row r="11322" spans="1:3" s="5" customFormat="1">
      <c r="A11322" s="12"/>
      <c r="B11322" s="12"/>
      <c r="C11322" s="12"/>
    </row>
    <row r="11323" spans="1:3" s="5" customFormat="1">
      <c r="A11323" s="12"/>
      <c r="B11323" s="12"/>
      <c r="C11323" s="12"/>
    </row>
    <row r="11324" spans="1:3" s="5" customFormat="1">
      <c r="A11324" s="12"/>
      <c r="B11324" s="12"/>
      <c r="C11324" s="12"/>
    </row>
    <row r="11325" spans="1:3" s="5" customFormat="1">
      <c r="A11325" s="12"/>
      <c r="B11325" s="12"/>
      <c r="C11325" s="12"/>
    </row>
    <row r="11326" spans="1:3" s="5" customFormat="1">
      <c r="A11326" s="12"/>
      <c r="B11326" s="12"/>
      <c r="C11326" s="12"/>
    </row>
    <row r="11327" spans="1:3" s="5" customFormat="1">
      <c r="A11327" s="12"/>
      <c r="B11327" s="12"/>
      <c r="C11327" s="12"/>
    </row>
    <row r="11328" spans="1:3" s="5" customFormat="1">
      <c r="A11328" s="12"/>
      <c r="B11328" s="12"/>
      <c r="C11328" s="12"/>
    </row>
    <row r="11329" spans="1:3" s="5" customFormat="1">
      <c r="A11329" s="12"/>
      <c r="B11329" s="12"/>
      <c r="C11329" s="12"/>
    </row>
    <row r="11330" spans="1:3" s="5" customFormat="1">
      <c r="A11330" s="12"/>
      <c r="B11330" s="12"/>
      <c r="C11330" s="12"/>
    </row>
    <row r="11331" spans="1:3" s="5" customFormat="1">
      <c r="A11331" s="12"/>
      <c r="B11331" s="12"/>
      <c r="C11331" s="12"/>
    </row>
    <row r="11332" spans="1:3" s="5" customFormat="1">
      <c r="A11332" s="12"/>
      <c r="B11332" s="12"/>
      <c r="C11332" s="12"/>
    </row>
    <row r="11333" spans="1:3" s="5" customFormat="1">
      <c r="A11333" s="12"/>
      <c r="B11333" s="12"/>
      <c r="C11333" s="12"/>
    </row>
    <row r="11334" spans="1:3" s="5" customFormat="1">
      <c r="A11334" s="12"/>
      <c r="B11334" s="12"/>
      <c r="C11334" s="12"/>
    </row>
    <row r="11335" spans="1:3" s="5" customFormat="1">
      <c r="A11335" s="12"/>
      <c r="B11335" s="12"/>
      <c r="C11335" s="12"/>
    </row>
    <row r="11336" spans="1:3" s="5" customFormat="1">
      <c r="A11336" s="12"/>
      <c r="B11336" s="12"/>
      <c r="C11336" s="12"/>
    </row>
    <row r="11337" spans="1:3" s="5" customFormat="1">
      <c r="A11337" s="12"/>
      <c r="B11337" s="12"/>
      <c r="C11337" s="12"/>
    </row>
    <row r="11338" spans="1:3" s="5" customFormat="1">
      <c r="A11338" s="12"/>
      <c r="B11338" s="12"/>
      <c r="C11338" s="12"/>
    </row>
    <row r="11339" spans="1:3" s="5" customFormat="1">
      <c r="A11339" s="12"/>
      <c r="B11339" s="12"/>
      <c r="C11339" s="12"/>
    </row>
    <row r="11340" spans="1:3" s="5" customFormat="1">
      <c r="A11340" s="12"/>
      <c r="B11340" s="12"/>
      <c r="C11340" s="12"/>
    </row>
    <row r="11341" spans="1:3" s="5" customFormat="1">
      <c r="A11341" s="12"/>
      <c r="B11341" s="12"/>
      <c r="C11341" s="12"/>
    </row>
    <row r="11342" spans="1:3" s="5" customFormat="1">
      <c r="A11342" s="12"/>
      <c r="B11342" s="12"/>
      <c r="C11342" s="12"/>
    </row>
    <row r="11343" spans="1:3" s="5" customFormat="1">
      <c r="A11343" s="12"/>
      <c r="B11343" s="12"/>
      <c r="C11343" s="12"/>
    </row>
    <row r="11344" spans="1:3" s="5" customFormat="1">
      <c r="A11344" s="12"/>
      <c r="B11344" s="12"/>
      <c r="C11344" s="12"/>
    </row>
    <row r="11345" spans="1:3" s="5" customFormat="1">
      <c r="A11345" s="12"/>
      <c r="B11345" s="12"/>
      <c r="C11345" s="12"/>
    </row>
    <row r="11346" spans="1:3" s="5" customFormat="1">
      <c r="A11346" s="12"/>
      <c r="B11346" s="12"/>
      <c r="C11346" s="12"/>
    </row>
    <row r="11347" spans="1:3" s="5" customFormat="1">
      <c r="A11347" s="12"/>
      <c r="B11347" s="12"/>
      <c r="C11347" s="12"/>
    </row>
    <row r="11348" spans="1:3" s="5" customFormat="1">
      <c r="A11348" s="12"/>
      <c r="B11348" s="12"/>
      <c r="C11348" s="12"/>
    </row>
    <row r="11349" spans="1:3" s="5" customFormat="1">
      <c r="A11349" s="12"/>
      <c r="B11349" s="12"/>
      <c r="C11349" s="12"/>
    </row>
    <row r="11350" spans="1:3" s="5" customFormat="1">
      <c r="A11350" s="12"/>
      <c r="B11350" s="12"/>
      <c r="C11350" s="12"/>
    </row>
    <row r="11351" spans="1:3" s="5" customFormat="1">
      <c r="A11351" s="12"/>
      <c r="B11351" s="12"/>
      <c r="C11351" s="12"/>
    </row>
    <row r="11352" spans="1:3" s="5" customFormat="1">
      <c r="A11352" s="12"/>
      <c r="B11352" s="12"/>
      <c r="C11352" s="12"/>
    </row>
    <row r="11353" spans="1:3" s="5" customFormat="1">
      <c r="A11353" s="12"/>
      <c r="B11353" s="12"/>
      <c r="C11353" s="12"/>
    </row>
    <row r="11354" spans="1:3" s="5" customFormat="1">
      <c r="A11354" s="12"/>
      <c r="B11354" s="12"/>
      <c r="C11354" s="12"/>
    </row>
    <row r="11355" spans="1:3" s="5" customFormat="1">
      <c r="A11355" s="12"/>
      <c r="B11355" s="12"/>
      <c r="C11355" s="12"/>
    </row>
    <row r="11356" spans="1:3" s="5" customFormat="1">
      <c r="A11356" s="12"/>
      <c r="B11356" s="12"/>
      <c r="C11356" s="12"/>
    </row>
    <row r="11357" spans="1:3" s="5" customFormat="1">
      <c r="A11357" s="12"/>
      <c r="B11357" s="12"/>
      <c r="C11357" s="12"/>
    </row>
    <row r="11358" spans="1:3" s="5" customFormat="1">
      <c r="A11358" s="12"/>
      <c r="B11358" s="12"/>
      <c r="C11358" s="12"/>
    </row>
    <row r="11359" spans="1:3" s="5" customFormat="1">
      <c r="A11359" s="12"/>
      <c r="B11359" s="12"/>
      <c r="C11359" s="12"/>
    </row>
    <row r="11360" spans="1:3" s="5" customFormat="1">
      <c r="A11360" s="12"/>
      <c r="B11360" s="12"/>
      <c r="C11360" s="12"/>
    </row>
    <row r="11361" spans="1:3" s="5" customFormat="1">
      <c r="A11361" s="12"/>
      <c r="B11361" s="12"/>
      <c r="C11361" s="12"/>
    </row>
    <row r="11362" spans="1:3" s="5" customFormat="1">
      <c r="A11362" s="12"/>
      <c r="B11362" s="12"/>
      <c r="C11362" s="12"/>
    </row>
    <row r="11363" spans="1:3" s="5" customFormat="1">
      <c r="A11363" s="12"/>
      <c r="B11363" s="12"/>
      <c r="C11363" s="12"/>
    </row>
    <row r="11364" spans="1:3" s="5" customFormat="1">
      <c r="A11364" s="12"/>
      <c r="B11364" s="12"/>
      <c r="C11364" s="12"/>
    </row>
    <row r="11365" spans="1:3" s="5" customFormat="1">
      <c r="A11365" s="12"/>
      <c r="B11365" s="12"/>
      <c r="C11365" s="12"/>
    </row>
    <row r="11366" spans="1:3" s="5" customFormat="1">
      <c r="A11366" s="12"/>
      <c r="B11366" s="12"/>
      <c r="C11366" s="12"/>
    </row>
    <row r="11367" spans="1:3" s="5" customFormat="1">
      <c r="A11367" s="12"/>
      <c r="B11367" s="12"/>
      <c r="C11367" s="12"/>
    </row>
    <row r="11368" spans="1:3" s="5" customFormat="1">
      <c r="A11368" s="12"/>
      <c r="B11368" s="12"/>
      <c r="C11368" s="12"/>
    </row>
    <row r="11369" spans="1:3" s="5" customFormat="1">
      <c r="A11369" s="12"/>
      <c r="B11369" s="12"/>
      <c r="C11369" s="12"/>
    </row>
    <row r="11370" spans="1:3" s="5" customFormat="1">
      <c r="A11370" s="12"/>
      <c r="B11370" s="12"/>
      <c r="C11370" s="12"/>
    </row>
    <row r="11371" spans="1:3" s="5" customFormat="1">
      <c r="A11371" s="12"/>
      <c r="B11371" s="12"/>
      <c r="C11371" s="12"/>
    </row>
    <row r="11372" spans="1:3" s="5" customFormat="1">
      <c r="A11372" s="12"/>
      <c r="B11372" s="12"/>
      <c r="C11372" s="12"/>
    </row>
    <row r="11373" spans="1:3" s="5" customFormat="1">
      <c r="A11373" s="12"/>
      <c r="B11373" s="12"/>
      <c r="C11373" s="12"/>
    </row>
    <row r="11374" spans="1:3" s="5" customFormat="1">
      <c r="A11374" s="12"/>
      <c r="B11374" s="12"/>
      <c r="C11374" s="12"/>
    </row>
    <row r="11375" spans="1:3" s="5" customFormat="1">
      <c r="A11375" s="12"/>
      <c r="B11375" s="12"/>
      <c r="C11375" s="12"/>
    </row>
    <row r="11376" spans="1:3" s="5" customFormat="1">
      <c r="A11376" s="12"/>
      <c r="B11376" s="12"/>
      <c r="C11376" s="12"/>
    </row>
    <row r="11377" spans="1:3" s="5" customFormat="1">
      <c r="A11377" s="12"/>
      <c r="B11377" s="12"/>
      <c r="C11377" s="12"/>
    </row>
    <row r="11378" spans="1:3" s="5" customFormat="1">
      <c r="A11378" s="12"/>
      <c r="B11378" s="12"/>
      <c r="C11378" s="12"/>
    </row>
    <row r="11379" spans="1:3" s="5" customFormat="1">
      <c r="A11379" s="12"/>
      <c r="B11379" s="12"/>
      <c r="C11379" s="12"/>
    </row>
    <row r="11380" spans="1:3" s="5" customFormat="1">
      <c r="A11380" s="12"/>
      <c r="B11380" s="12"/>
      <c r="C11380" s="12"/>
    </row>
    <row r="11381" spans="1:3" s="5" customFormat="1">
      <c r="A11381" s="12"/>
      <c r="B11381" s="12"/>
      <c r="C11381" s="12"/>
    </row>
    <row r="11382" spans="1:3" s="5" customFormat="1">
      <c r="A11382" s="12"/>
      <c r="B11382" s="12"/>
      <c r="C11382" s="12"/>
    </row>
    <row r="11383" spans="1:3" s="5" customFormat="1">
      <c r="A11383" s="12"/>
      <c r="B11383" s="12"/>
      <c r="C11383" s="12"/>
    </row>
    <row r="11384" spans="1:3" s="5" customFormat="1">
      <c r="A11384" s="12"/>
      <c r="B11384" s="12"/>
      <c r="C11384" s="12"/>
    </row>
    <row r="11385" spans="1:3" s="5" customFormat="1">
      <c r="A11385" s="12"/>
      <c r="B11385" s="12"/>
      <c r="C11385" s="12"/>
    </row>
    <row r="11386" spans="1:3" s="5" customFormat="1">
      <c r="A11386" s="12"/>
      <c r="B11386" s="12"/>
      <c r="C11386" s="12"/>
    </row>
    <row r="11387" spans="1:3" s="5" customFormat="1">
      <c r="A11387" s="12"/>
      <c r="B11387" s="12"/>
      <c r="C11387" s="12"/>
    </row>
    <row r="11388" spans="1:3" s="5" customFormat="1">
      <c r="A11388" s="12"/>
      <c r="B11388" s="12"/>
      <c r="C11388" s="12"/>
    </row>
    <row r="11389" spans="1:3" s="5" customFormat="1">
      <c r="A11389" s="12"/>
      <c r="B11389" s="12"/>
      <c r="C11389" s="12"/>
    </row>
    <row r="11390" spans="1:3" s="5" customFormat="1">
      <c r="A11390" s="12"/>
      <c r="B11390" s="12"/>
      <c r="C11390" s="12"/>
    </row>
    <row r="11391" spans="1:3" s="5" customFormat="1">
      <c r="A11391" s="12"/>
      <c r="B11391" s="12"/>
      <c r="C11391" s="12"/>
    </row>
    <row r="11392" spans="1:3" s="5" customFormat="1">
      <c r="A11392" s="12"/>
      <c r="B11392" s="12"/>
      <c r="C11392" s="12"/>
    </row>
    <row r="11393" spans="1:3" s="5" customFormat="1">
      <c r="A11393" s="12"/>
      <c r="B11393" s="12"/>
      <c r="C11393" s="12"/>
    </row>
    <row r="11394" spans="1:3" s="5" customFormat="1">
      <c r="A11394" s="12"/>
      <c r="B11394" s="12"/>
      <c r="C11394" s="12"/>
    </row>
    <row r="11395" spans="1:3" s="5" customFormat="1">
      <c r="A11395" s="12"/>
      <c r="B11395" s="12"/>
      <c r="C11395" s="12"/>
    </row>
    <row r="11396" spans="1:3" s="5" customFormat="1">
      <c r="A11396" s="12"/>
      <c r="B11396" s="12"/>
      <c r="C11396" s="12"/>
    </row>
    <row r="11397" spans="1:3" s="5" customFormat="1">
      <c r="A11397" s="12"/>
      <c r="B11397" s="12"/>
      <c r="C11397" s="12"/>
    </row>
    <row r="11398" spans="1:3" s="5" customFormat="1">
      <c r="A11398" s="12"/>
      <c r="B11398" s="12"/>
      <c r="C11398" s="12"/>
    </row>
    <row r="11399" spans="1:3" s="5" customFormat="1">
      <c r="A11399" s="12"/>
      <c r="B11399" s="12"/>
      <c r="C11399" s="12"/>
    </row>
    <row r="11400" spans="1:3" s="5" customFormat="1">
      <c r="A11400" s="12"/>
      <c r="B11400" s="12"/>
      <c r="C11400" s="12"/>
    </row>
    <row r="11401" spans="1:3" s="5" customFormat="1">
      <c r="A11401" s="12"/>
      <c r="B11401" s="12"/>
      <c r="C11401" s="12"/>
    </row>
    <row r="11402" spans="1:3" s="5" customFormat="1">
      <c r="A11402" s="12"/>
      <c r="B11402" s="12"/>
      <c r="C11402" s="12"/>
    </row>
    <row r="11403" spans="1:3" s="5" customFormat="1">
      <c r="A11403" s="12"/>
      <c r="B11403" s="12"/>
      <c r="C11403" s="12"/>
    </row>
    <row r="11404" spans="1:3" s="5" customFormat="1">
      <c r="A11404" s="12"/>
      <c r="B11404" s="12"/>
      <c r="C11404" s="12"/>
    </row>
    <row r="11405" spans="1:3" s="5" customFormat="1">
      <c r="A11405" s="12"/>
      <c r="B11405" s="12"/>
      <c r="C11405" s="12"/>
    </row>
    <row r="11406" spans="1:3" s="5" customFormat="1">
      <c r="A11406" s="12"/>
      <c r="B11406" s="12"/>
      <c r="C11406" s="12"/>
    </row>
    <row r="11407" spans="1:3" s="5" customFormat="1">
      <c r="A11407" s="12"/>
      <c r="B11407" s="12"/>
      <c r="C11407" s="12"/>
    </row>
    <row r="11408" spans="1:3" s="5" customFormat="1">
      <c r="A11408" s="12"/>
      <c r="B11408" s="12"/>
      <c r="C11408" s="12"/>
    </row>
    <row r="11409" spans="1:3" s="5" customFormat="1">
      <c r="A11409" s="12"/>
      <c r="B11409" s="12"/>
      <c r="C11409" s="12"/>
    </row>
    <row r="11410" spans="1:3" s="5" customFormat="1">
      <c r="A11410" s="12"/>
      <c r="B11410" s="12"/>
      <c r="C11410" s="12"/>
    </row>
    <row r="11411" spans="1:3" s="5" customFormat="1">
      <c r="A11411" s="12"/>
      <c r="B11411" s="12"/>
      <c r="C11411" s="12"/>
    </row>
    <row r="11412" spans="1:3" s="5" customFormat="1">
      <c r="A11412" s="12"/>
      <c r="B11412" s="12"/>
      <c r="C11412" s="12"/>
    </row>
    <row r="11413" spans="1:3" s="5" customFormat="1">
      <c r="A11413" s="12"/>
      <c r="B11413" s="12"/>
      <c r="C11413" s="12"/>
    </row>
    <row r="11414" spans="1:3" s="5" customFormat="1">
      <c r="A11414" s="12"/>
      <c r="B11414" s="12"/>
      <c r="C11414" s="12"/>
    </row>
    <row r="11415" spans="1:3" s="5" customFormat="1">
      <c r="A11415" s="12"/>
      <c r="B11415" s="12"/>
      <c r="C11415" s="12"/>
    </row>
    <row r="11416" spans="1:3" s="5" customFormat="1">
      <c r="A11416" s="12"/>
      <c r="B11416" s="12"/>
      <c r="C11416" s="12"/>
    </row>
    <row r="11417" spans="1:3" s="5" customFormat="1">
      <c r="A11417" s="12"/>
      <c r="B11417" s="12"/>
      <c r="C11417" s="12"/>
    </row>
    <row r="11418" spans="1:3" s="5" customFormat="1">
      <c r="A11418" s="12"/>
      <c r="B11418" s="12"/>
      <c r="C11418" s="12"/>
    </row>
    <row r="11419" spans="1:3" s="5" customFormat="1">
      <c r="A11419" s="12"/>
      <c r="B11419" s="12"/>
      <c r="C11419" s="12"/>
    </row>
    <row r="11420" spans="1:3" s="5" customFormat="1">
      <c r="A11420" s="12"/>
      <c r="B11420" s="12"/>
      <c r="C11420" s="12"/>
    </row>
    <row r="11421" spans="1:3" s="5" customFormat="1">
      <c r="A11421" s="12"/>
      <c r="B11421" s="12"/>
      <c r="C11421" s="12"/>
    </row>
    <row r="11422" spans="1:3" s="5" customFormat="1">
      <c r="A11422" s="12"/>
      <c r="B11422" s="12"/>
      <c r="C11422" s="12"/>
    </row>
    <row r="11423" spans="1:3" s="5" customFormat="1">
      <c r="A11423" s="12"/>
      <c r="B11423" s="12"/>
      <c r="C11423" s="12"/>
    </row>
    <row r="11424" spans="1:3" s="5" customFormat="1">
      <c r="A11424" s="12"/>
      <c r="B11424" s="12"/>
      <c r="C11424" s="12"/>
    </row>
    <row r="11425" spans="1:3" s="5" customFormat="1">
      <c r="A11425" s="12"/>
      <c r="B11425" s="12"/>
      <c r="C11425" s="12"/>
    </row>
    <row r="11426" spans="1:3" s="5" customFormat="1">
      <c r="A11426" s="12"/>
      <c r="B11426" s="12"/>
      <c r="C11426" s="12"/>
    </row>
    <row r="11427" spans="1:3" s="5" customFormat="1">
      <c r="A11427" s="12"/>
      <c r="B11427" s="12"/>
      <c r="C11427" s="12"/>
    </row>
    <row r="11428" spans="1:3" s="5" customFormat="1">
      <c r="A11428" s="12"/>
      <c r="B11428" s="12"/>
      <c r="C11428" s="12"/>
    </row>
    <row r="11429" spans="1:3" s="5" customFormat="1">
      <c r="A11429" s="12"/>
      <c r="B11429" s="12"/>
      <c r="C11429" s="12"/>
    </row>
    <row r="11430" spans="1:3" s="5" customFormat="1">
      <c r="A11430" s="12"/>
      <c r="B11430" s="12"/>
      <c r="C11430" s="12"/>
    </row>
    <row r="11431" spans="1:3" s="5" customFormat="1">
      <c r="A11431" s="12"/>
      <c r="B11431" s="12"/>
      <c r="C11431" s="12"/>
    </row>
    <row r="11432" spans="1:3" s="5" customFormat="1">
      <c r="A11432" s="12"/>
      <c r="B11432" s="12"/>
      <c r="C11432" s="12"/>
    </row>
    <row r="11433" spans="1:3" s="5" customFormat="1">
      <c r="A11433" s="12"/>
      <c r="B11433" s="12"/>
      <c r="C11433" s="12"/>
    </row>
    <row r="11434" spans="1:3" s="5" customFormat="1">
      <c r="A11434" s="12"/>
      <c r="B11434" s="12"/>
      <c r="C11434" s="12"/>
    </row>
    <row r="11435" spans="1:3" s="5" customFormat="1">
      <c r="A11435" s="12"/>
      <c r="B11435" s="12"/>
      <c r="C11435" s="12"/>
    </row>
    <row r="11436" spans="1:3" s="5" customFormat="1">
      <c r="A11436" s="12"/>
      <c r="B11436" s="12"/>
      <c r="C11436" s="12"/>
    </row>
    <row r="11437" spans="1:3" s="5" customFormat="1">
      <c r="A11437" s="12"/>
      <c r="B11437" s="12"/>
      <c r="C11437" s="12"/>
    </row>
    <row r="11438" spans="1:3" s="5" customFormat="1">
      <c r="A11438" s="12"/>
      <c r="B11438" s="12"/>
      <c r="C11438" s="12"/>
    </row>
    <row r="11439" spans="1:3" s="5" customFormat="1">
      <c r="A11439" s="12"/>
      <c r="B11439" s="12"/>
      <c r="C11439" s="12"/>
    </row>
    <row r="11440" spans="1:3" s="5" customFormat="1">
      <c r="A11440" s="12"/>
      <c r="B11440" s="12"/>
      <c r="C11440" s="12"/>
    </row>
    <row r="11441" spans="1:3" s="5" customFormat="1">
      <c r="A11441" s="12"/>
      <c r="B11441" s="12"/>
      <c r="C11441" s="12"/>
    </row>
    <row r="11442" spans="1:3" s="5" customFormat="1">
      <c r="A11442" s="12"/>
      <c r="B11442" s="12"/>
      <c r="C11442" s="12"/>
    </row>
    <row r="11443" spans="1:3" s="5" customFormat="1">
      <c r="A11443" s="12"/>
      <c r="B11443" s="12"/>
      <c r="C11443" s="12"/>
    </row>
    <row r="11444" spans="1:3" s="5" customFormat="1">
      <c r="A11444" s="12"/>
      <c r="B11444" s="12"/>
      <c r="C11444" s="12"/>
    </row>
    <row r="11445" spans="1:3" s="5" customFormat="1">
      <c r="A11445" s="12"/>
      <c r="B11445" s="12"/>
      <c r="C11445" s="12"/>
    </row>
    <row r="11446" spans="1:3" s="5" customFormat="1">
      <c r="A11446" s="12"/>
      <c r="B11446" s="12"/>
      <c r="C11446" s="12"/>
    </row>
    <row r="11447" spans="1:3" s="5" customFormat="1">
      <c r="A11447" s="12"/>
      <c r="B11447" s="12"/>
      <c r="C11447" s="12"/>
    </row>
    <row r="11448" spans="1:3" s="5" customFormat="1">
      <c r="A11448" s="12"/>
      <c r="B11448" s="12"/>
      <c r="C11448" s="12"/>
    </row>
    <row r="11449" spans="1:3" s="5" customFormat="1">
      <c r="A11449" s="12"/>
      <c r="B11449" s="12"/>
      <c r="C11449" s="12"/>
    </row>
    <row r="11450" spans="1:3" s="5" customFormat="1">
      <c r="A11450" s="12"/>
      <c r="B11450" s="12"/>
      <c r="C11450" s="12"/>
    </row>
    <row r="11451" spans="1:3" s="5" customFormat="1">
      <c r="A11451" s="12"/>
      <c r="B11451" s="12"/>
      <c r="C11451" s="12"/>
    </row>
    <row r="11452" spans="1:3" s="5" customFormat="1">
      <c r="A11452" s="12"/>
      <c r="B11452" s="12"/>
      <c r="C11452" s="12"/>
    </row>
    <row r="11453" spans="1:3" s="5" customFormat="1">
      <c r="A11453" s="12"/>
      <c r="B11453" s="12"/>
      <c r="C11453" s="12"/>
    </row>
    <row r="11454" spans="1:3" s="5" customFormat="1">
      <c r="A11454" s="12"/>
      <c r="B11454" s="12"/>
      <c r="C11454" s="12"/>
    </row>
    <row r="11455" spans="1:3" s="5" customFormat="1">
      <c r="A11455" s="12"/>
      <c r="B11455" s="12"/>
      <c r="C11455" s="12"/>
    </row>
    <row r="11456" spans="1:3" s="5" customFormat="1">
      <c r="A11456" s="12"/>
      <c r="B11456" s="12"/>
      <c r="C11456" s="12"/>
    </row>
    <row r="11457" spans="1:3" s="5" customFormat="1">
      <c r="A11457" s="12"/>
      <c r="B11457" s="12"/>
      <c r="C11457" s="12"/>
    </row>
    <row r="11458" spans="1:3" s="5" customFormat="1">
      <c r="A11458" s="12"/>
      <c r="B11458" s="12"/>
      <c r="C11458" s="12"/>
    </row>
    <row r="11459" spans="1:3" s="5" customFormat="1">
      <c r="A11459" s="12"/>
      <c r="B11459" s="12"/>
      <c r="C11459" s="12"/>
    </row>
    <row r="11460" spans="1:3" s="5" customFormat="1">
      <c r="A11460" s="12"/>
      <c r="B11460" s="12"/>
      <c r="C11460" s="12"/>
    </row>
    <row r="11461" spans="1:3" s="5" customFormat="1">
      <c r="A11461" s="12"/>
      <c r="B11461" s="12"/>
      <c r="C11461" s="12"/>
    </row>
    <row r="11462" spans="1:3" s="5" customFormat="1">
      <c r="A11462" s="12"/>
      <c r="B11462" s="12"/>
      <c r="C11462" s="12"/>
    </row>
    <row r="11463" spans="1:3" s="5" customFormat="1">
      <c r="A11463" s="12"/>
      <c r="B11463" s="12"/>
      <c r="C11463" s="12"/>
    </row>
    <row r="11464" spans="1:3" s="5" customFormat="1">
      <c r="A11464" s="12"/>
      <c r="B11464" s="12"/>
      <c r="C11464" s="12"/>
    </row>
    <row r="11465" spans="1:3" s="5" customFormat="1">
      <c r="A11465" s="12"/>
      <c r="B11465" s="12"/>
      <c r="C11465" s="12"/>
    </row>
    <row r="11466" spans="1:3" s="5" customFormat="1">
      <c r="A11466" s="12"/>
      <c r="B11466" s="12"/>
      <c r="C11466" s="12"/>
    </row>
    <row r="11467" spans="1:3" s="5" customFormat="1">
      <c r="A11467" s="12"/>
      <c r="B11467" s="12"/>
      <c r="C11467" s="12"/>
    </row>
    <row r="11468" spans="1:3" s="5" customFormat="1">
      <c r="A11468" s="12"/>
      <c r="B11468" s="12"/>
      <c r="C11468" s="12"/>
    </row>
    <row r="11469" spans="1:3" s="5" customFormat="1">
      <c r="A11469" s="12"/>
      <c r="B11469" s="12"/>
      <c r="C11469" s="12"/>
    </row>
    <row r="11470" spans="1:3" s="5" customFormat="1">
      <c r="A11470" s="12"/>
      <c r="B11470" s="12"/>
      <c r="C11470" s="12"/>
    </row>
    <row r="11471" spans="1:3" s="5" customFormat="1">
      <c r="A11471" s="12"/>
      <c r="B11471" s="12"/>
      <c r="C11471" s="12"/>
    </row>
    <row r="11472" spans="1:3" s="5" customFormat="1">
      <c r="A11472" s="12"/>
      <c r="B11472" s="12"/>
      <c r="C11472" s="12"/>
    </row>
    <row r="11473" spans="1:3" s="5" customFormat="1">
      <c r="A11473" s="12"/>
      <c r="B11473" s="12"/>
      <c r="C11473" s="12"/>
    </row>
    <row r="11474" spans="1:3" s="5" customFormat="1">
      <c r="A11474" s="12"/>
      <c r="B11474" s="12"/>
      <c r="C11474" s="12"/>
    </row>
    <row r="11475" spans="1:3" s="5" customFormat="1">
      <c r="A11475" s="12"/>
      <c r="B11475" s="12"/>
      <c r="C11475" s="12"/>
    </row>
    <row r="11476" spans="1:3" s="5" customFormat="1">
      <c r="A11476" s="12"/>
      <c r="B11476" s="12"/>
      <c r="C11476" s="12"/>
    </row>
    <row r="11477" spans="1:3" s="5" customFormat="1">
      <c r="A11477" s="12"/>
      <c r="B11477" s="12"/>
      <c r="C11477" s="12"/>
    </row>
    <row r="11478" spans="1:3" s="5" customFormat="1">
      <c r="A11478" s="12"/>
      <c r="B11478" s="12"/>
      <c r="C11478" s="12"/>
    </row>
    <row r="11479" spans="1:3" s="5" customFormat="1">
      <c r="A11479" s="12"/>
      <c r="B11479" s="12"/>
      <c r="C11479" s="12"/>
    </row>
    <row r="11480" spans="1:3" s="5" customFormat="1">
      <c r="A11480" s="12"/>
      <c r="B11480" s="12"/>
      <c r="C11480" s="12"/>
    </row>
    <row r="11481" spans="1:3" s="5" customFormat="1">
      <c r="A11481" s="12"/>
      <c r="B11481" s="12"/>
      <c r="C11481" s="12"/>
    </row>
    <row r="11482" spans="1:3" s="5" customFormat="1">
      <c r="A11482" s="12"/>
      <c r="B11482" s="12"/>
      <c r="C11482" s="12"/>
    </row>
    <row r="11483" spans="1:3" s="5" customFormat="1">
      <c r="A11483" s="12"/>
      <c r="B11483" s="12"/>
      <c r="C11483" s="12"/>
    </row>
    <row r="11484" spans="1:3" s="5" customFormat="1">
      <c r="A11484" s="12"/>
      <c r="B11484" s="12"/>
      <c r="C11484" s="12"/>
    </row>
    <row r="11485" spans="1:3" s="5" customFormat="1">
      <c r="A11485" s="12"/>
      <c r="B11485" s="12"/>
      <c r="C11485" s="12"/>
    </row>
    <row r="11486" spans="1:3" s="5" customFormat="1">
      <c r="A11486" s="12"/>
      <c r="B11486" s="12"/>
      <c r="C11486" s="12"/>
    </row>
    <row r="11487" spans="1:3" s="5" customFormat="1">
      <c r="A11487" s="12"/>
      <c r="B11487" s="12"/>
      <c r="C11487" s="12"/>
    </row>
    <row r="11488" spans="1:3" s="5" customFormat="1">
      <c r="A11488" s="12"/>
      <c r="B11488" s="12"/>
      <c r="C11488" s="12"/>
    </row>
    <row r="11489" spans="1:3" s="5" customFormat="1">
      <c r="A11489" s="12"/>
      <c r="B11489" s="12"/>
      <c r="C11489" s="12"/>
    </row>
    <row r="11490" spans="1:3" s="5" customFormat="1">
      <c r="A11490" s="12"/>
      <c r="B11490" s="12"/>
      <c r="C11490" s="12"/>
    </row>
    <row r="11491" spans="1:3" s="5" customFormat="1">
      <c r="A11491" s="12"/>
      <c r="B11491" s="12"/>
      <c r="C11491" s="12"/>
    </row>
    <row r="11492" spans="1:3" s="5" customFormat="1">
      <c r="A11492" s="12"/>
      <c r="B11492" s="12"/>
      <c r="C11492" s="12"/>
    </row>
    <row r="11493" spans="1:3" s="5" customFormat="1">
      <c r="A11493" s="12"/>
      <c r="B11493" s="12"/>
      <c r="C11493" s="12"/>
    </row>
    <row r="11494" spans="1:3" s="5" customFormat="1">
      <c r="A11494" s="12"/>
      <c r="B11494" s="12"/>
      <c r="C11494" s="12"/>
    </row>
    <row r="11495" spans="1:3" s="5" customFormat="1">
      <c r="A11495" s="12"/>
      <c r="B11495" s="12"/>
      <c r="C11495" s="12"/>
    </row>
    <row r="11496" spans="1:3" s="5" customFormat="1">
      <c r="A11496" s="12"/>
      <c r="B11496" s="12"/>
      <c r="C11496" s="12"/>
    </row>
    <row r="11497" spans="1:3" s="5" customFormat="1">
      <c r="A11497" s="12"/>
      <c r="B11497" s="12"/>
      <c r="C11497" s="12"/>
    </row>
    <row r="11498" spans="1:3" s="5" customFormat="1">
      <c r="A11498" s="12"/>
      <c r="B11498" s="12"/>
      <c r="C11498" s="12"/>
    </row>
    <row r="11499" spans="1:3" s="5" customFormat="1">
      <c r="A11499" s="12"/>
      <c r="B11499" s="12"/>
      <c r="C11499" s="12"/>
    </row>
    <row r="11500" spans="1:3" s="5" customFormat="1">
      <c r="A11500" s="12"/>
      <c r="B11500" s="12"/>
      <c r="C11500" s="12"/>
    </row>
    <row r="11501" spans="1:3" s="5" customFormat="1">
      <c r="A11501" s="12"/>
      <c r="B11501" s="12"/>
      <c r="C11501" s="12"/>
    </row>
    <row r="11502" spans="1:3" s="5" customFormat="1">
      <c r="A11502" s="12"/>
      <c r="B11502" s="12"/>
      <c r="C11502" s="12"/>
    </row>
    <row r="11503" spans="1:3" s="5" customFormat="1">
      <c r="A11503" s="12"/>
      <c r="B11503" s="12"/>
      <c r="C11503" s="12"/>
    </row>
    <row r="11504" spans="1:3" s="5" customFormat="1">
      <c r="A11504" s="12"/>
      <c r="B11504" s="12"/>
      <c r="C11504" s="12"/>
    </row>
    <row r="11505" spans="1:3" s="5" customFormat="1">
      <c r="A11505" s="12"/>
      <c r="B11505" s="12"/>
      <c r="C11505" s="12"/>
    </row>
    <row r="11506" spans="1:3" s="5" customFormat="1">
      <c r="A11506" s="12"/>
      <c r="B11506" s="12"/>
      <c r="C11506" s="12"/>
    </row>
    <row r="11507" spans="1:3" s="5" customFormat="1">
      <c r="A11507" s="12"/>
      <c r="B11507" s="12"/>
      <c r="C11507" s="12"/>
    </row>
    <row r="11508" spans="1:3" s="5" customFormat="1">
      <c r="A11508" s="12"/>
      <c r="B11508" s="12"/>
      <c r="C11508" s="12"/>
    </row>
    <row r="11509" spans="1:3" s="5" customFormat="1">
      <c r="A11509" s="12"/>
      <c r="B11509" s="12"/>
      <c r="C11509" s="12"/>
    </row>
    <row r="11510" spans="1:3" s="5" customFormat="1">
      <c r="A11510" s="12"/>
      <c r="B11510" s="12"/>
      <c r="C11510" s="12"/>
    </row>
    <row r="11511" spans="1:3" s="5" customFormat="1">
      <c r="A11511" s="12"/>
      <c r="B11511" s="12"/>
      <c r="C11511" s="12"/>
    </row>
    <row r="11512" spans="1:3" s="5" customFormat="1">
      <c r="A11512" s="12"/>
      <c r="B11512" s="12"/>
      <c r="C11512" s="12"/>
    </row>
    <row r="11513" spans="1:3" s="5" customFormat="1">
      <c r="A11513" s="12"/>
      <c r="B11513" s="12"/>
      <c r="C11513" s="12"/>
    </row>
    <row r="11514" spans="1:3" s="5" customFormat="1">
      <c r="A11514" s="12"/>
      <c r="B11514" s="12"/>
      <c r="C11514" s="12"/>
    </row>
    <row r="11515" spans="1:3" s="5" customFormat="1">
      <c r="A11515" s="12"/>
      <c r="B11515" s="12"/>
      <c r="C11515" s="12"/>
    </row>
    <row r="11516" spans="1:3" s="5" customFormat="1">
      <c r="A11516" s="12"/>
      <c r="B11516" s="12"/>
      <c r="C11516" s="12"/>
    </row>
    <row r="11517" spans="1:3" s="5" customFormat="1">
      <c r="A11517" s="12"/>
      <c r="B11517" s="12"/>
      <c r="C11517" s="12"/>
    </row>
    <row r="11518" spans="1:3" s="5" customFormat="1">
      <c r="A11518" s="12"/>
      <c r="B11518" s="12"/>
      <c r="C11518" s="12"/>
    </row>
    <row r="11519" spans="1:3" s="5" customFormat="1">
      <c r="A11519" s="12"/>
      <c r="B11519" s="12"/>
      <c r="C11519" s="12"/>
    </row>
    <row r="11520" spans="1:3" s="5" customFormat="1">
      <c r="A11520" s="12"/>
      <c r="B11520" s="12"/>
      <c r="C11520" s="12"/>
    </row>
    <row r="11521" spans="1:3" s="5" customFormat="1">
      <c r="A11521" s="12"/>
      <c r="B11521" s="12"/>
      <c r="C11521" s="12"/>
    </row>
    <row r="11522" spans="1:3" s="5" customFormat="1">
      <c r="A11522" s="12"/>
      <c r="B11522" s="12"/>
      <c r="C11522" s="12"/>
    </row>
    <row r="11523" spans="1:3" s="5" customFormat="1">
      <c r="A11523" s="12"/>
      <c r="B11523" s="12"/>
      <c r="C11523" s="12"/>
    </row>
    <row r="11524" spans="1:3" s="5" customFormat="1">
      <c r="A11524" s="12"/>
      <c r="B11524" s="12"/>
      <c r="C11524" s="12"/>
    </row>
    <row r="11525" spans="1:3" s="5" customFormat="1">
      <c r="A11525" s="12"/>
      <c r="B11525" s="12"/>
      <c r="C11525" s="12"/>
    </row>
    <row r="11526" spans="1:3" s="5" customFormat="1">
      <c r="A11526" s="12"/>
      <c r="B11526" s="12"/>
      <c r="C11526" s="12"/>
    </row>
    <row r="11527" spans="1:3" s="5" customFormat="1">
      <c r="A11527" s="12"/>
      <c r="B11527" s="12"/>
      <c r="C11527" s="12"/>
    </row>
    <row r="11528" spans="1:3" s="5" customFormat="1">
      <c r="A11528" s="12"/>
      <c r="B11528" s="12"/>
      <c r="C11528" s="12"/>
    </row>
    <row r="11529" spans="1:3" s="5" customFormat="1">
      <c r="A11529" s="12"/>
      <c r="B11529" s="12"/>
      <c r="C11529" s="12"/>
    </row>
    <row r="11530" spans="1:3" s="5" customFormat="1">
      <c r="A11530" s="12"/>
      <c r="B11530" s="12"/>
      <c r="C11530" s="12"/>
    </row>
    <row r="11531" spans="1:3" s="5" customFormat="1">
      <c r="A11531" s="12"/>
      <c r="B11531" s="12"/>
      <c r="C11531" s="12"/>
    </row>
    <row r="11532" spans="1:3" s="5" customFormat="1">
      <c r="A11532" s="12"/>
      <c r="B11532" s="12"/>
      <c r="C11532" s="12"/>
    </row>
    <row r="11533" spans="1:3" s="5" customFormat="1">
      <c r="A11533" s="12"/>
      <c r="B11533" s="12"/>
      <c r="C11533" s="12"/>
    </row>
    <row r="11534" spans="1:3" s="5" customFormat="1">
      <c r="A11534" s="12"/>
      <c r="B11534" s="12"/>
      <c r="C11534" s="12"/>
    </row>
    <row r="11535" spans="1:3" s="5" customFormat="1">
      <c r="A11535" s="12"/>
      <c r="B11535" s="12"/>
      <c r="C11535" s="12"/>
    </row>
    <row r="11536" spans="1:3" s="5" customFormat="1">
      <c r="A11536" s="12"/>
      <c r="B11536" s="12"/>
      <c r="C11536" s="12"/>
    </row>
    <row r="11537" spans="1:3" s="5" customFormat="1">
      <c r="A11537" s="12"/>
      <c r="B11537" s="12"/>
      <c r="C11537" s="12"/>
    </row>
    <row r="11538" spans="1:3" s="5" customFormat="1">
      <c r="A11538" s="12"/>
      <c r="B11538" s="12"/>
      <c r="C11538" s="12"/>
    </row>
    <row r="11539" spans="1:3" s="5" customFormat="1">
      <c r="A11539" s="12"/>
      <c r="B11539" s="12"/>
      <c r="C11539" s="12"/>
    </row>
    <row r="11540" spans="1:3" s="5" customFormat="1">
      <c r="A11540" s="12"/>
      <c r="B11540" s="12"/>
      <c r="C11540" s="12"/>
    </row>
    <row r="11541" spans="1:3" s="5" customFormat="1">
      <c r="A11541" s="12"/>
      <c r="B11541" s="12"/>
      <c r="C11541" s="12"/>
    </row>
    <row r="11542" spans="1:3" s="5" customFormat="1">
      <c r="A11542" s="12"/>
      <c r="B11542" s="12"/>
      <c r="C11542" s="12"/>
    </row>
    <row r="11543" spans="1:3" s="5" customFormat="1">
      <c r="A11543" s="12"/>
      <c r="B11543" s="12"/>
      <c r="C11543" s="12"/>
    </row>
    <row r="11544" spans="1:3" s="5" customFormat="1">
      <c r="A11544" s="12"/>
      <c r="B11544" s="12"/>
      <c r="C11544" s="12"/>
    </row>
    <row r="11545" spans="1:3" s="5" customFormat="1">
      <c r="A11545" s="12"/>
      <c r="B11545" s="12"/>
      <c r="C11545" s="12"/>
    </row>
    <row r="11546" spans="1:3" s="5" customFormat="1">
      <c r="A11546" s="12"/>
      <c r="B11546" s="12"/>
      <c r="C11546" s="12"/>
    </row>
    <row r="11547" spans="1:3" s="5" customFormat="1">
      <c r="A11547" s="12"/>
      <c r="B11547" s="12"/>
      <c r="C11547" s="12"/>
    </row>
    <row r="11548" spans="1:3" s="5" customFormat="1">
      <c r="A11548" s="12"/>
      <c r="B11548" s="12"/>
      <c r="C11548" s="12"/>
    </row>
    <row r="11549" spans="1:3" s="5" customFormat="1">
      <c r="A11549" s="12"/>
      <c r="B11549" s="12"/>
      <c r="C11549" s="12"/>
    </row>
    <row r="11550" spans="1:3" s="5" customFormat="1">
      <c r="A11550" s="12"/>
      <c r="B11550" s="12"/>
      <c r="C11550" s="12"/>
    </row>
    <row r="11551" spans="1:3" s="5" customFormat="1">
      <c r="A11551" s="12"/>
      <c r="B11551" s="12"/>
      <c r="C11551" s="12"/>
    </row>
    <row r="11552" spans="1:3" s="5" customFormat="1">
      <c r="A11552" s="12"/>
      <c r="B11552" s="12"/>
      <c r="C11552" s="12"/>
    </row>
    <row r="11553" spans="1:3" s="5" customFormat="1">
      <c r="A11553" s="12"/>
      <c r="B11553" s="12"/>
      <c r="C11553" s="12"/>
    </row>
    <row r="11554" spans="1:3" s="5" customFormat="1">
      <c r="A11554" s="12"/>
      <c r="B11554" s="12"/>
      <c r="C11554" s="12"/>
    </row>
    <row r="11555" spans="1:3" s="5" customFormat="1">
      <c r="A11555" s="12"/>
      <c r="B11555" s="12"/>
      <c r="C11555" s="12"/>
    </row>
    <row r="11556" spans="1:3" s="5" customFormat="1">
      <c r="A11556" s="12"/>
      <c r="B11556" s="12"/>
      <c r="C11556" s="12"/>
    </row>
    <row r="11557" spans="1:3" s="5" customFormat="1">
      <c r="A11557" s="12"/>
      <c r="B11557" s="12"/>
      <c r="C11557" s="12"/>
    </row>
    <row r="11558" spans="1:3" s="5" customFormat="1">
      <c r="A11558" s="12"/>
      <c r="B11558" s="12"/>
      <c r="C11558" s="12"/>
    </row>
    <row r="11559" spans="1:3" s="5" customFormat="1">
      <c r="A11559" s="12"/>
      <c r="B11559" s="12"/>
      <c r="C11559" s="12"/>
    </row>
    <row r="11560" spans="1:3" s="5" customFormat="1">
      <c r="A11560" s="12"/>
      <c r="B11560" s="12"/>
      <c r="C11560" s="12"/>
    </row>
    <row r="11561" spans="1:3" s="5" customFormat="1">
      <c r="A11561" s="12"/>
      <c r="B11561" s="12"/>
      <c r="C11561" s="12"/>
    </row>
    <row r="11562" spans="1:3" s="5" customFormat="1">
      <c r="A11562" s="12"/>
      <c r="B11562" s="12"/>
      <c r="C11562" s="12"/>
    </row>
    <row r="11563" spans="1:3" s="5" customFormat="1">
      <c r="A11563" s="12"/>
      <c r="B11563" s="12"/>
      <c r="C11563" s="12"/>
    </row>
    <row r="11564" spans="1:3" s="5" customFormat="1">
      <c r="A11564" s="12"/>
      <c r="B11564" s="12"/>
      <c r="C11564" s="12"/>
    </row>
    <row r="11565" spans="1:3" s="5" customFormat="1">
      <c r="A11565" s="12"/>
      <c r="B11565" s="12"/>
      <c r="C11565" s="12"/>
    </row>
    <row r="11566" spans="1:3" s="5" customFormat="1">
      <c r="A11566" s="12"/>
      <c r="B11566" s="12"/>
      <c r="C11566" s="12"/>
    </row>
    <row r="11567" spans="1:3" s="5" customFormat="1">
      <c r="A11567" s="12"/>
      <c r="B11567" s="12"/>
      <c r="C11567" s="12"/>
    </row>
    <row r="11568" spans="1:3" s="5" customFormat="1">
      <c r="A11568" s="12"/>
      <c r="B11568" s="12"/>
      <c r="C11568" s="12"/>
    </row>
    <row r="11569" spans="1:3" s="5" customFormat="1">
      <c r="A11569" s="12"/>
      <c r="B11569" s="12"/>
      <c r="C11569" s="12"/>
    </row>
    <row r="11570" spans="1:3" s="5" customFormat="1">
      <c r="A11570" s="12"/>
      <c r="B11570" s="12"/>
      <c r="C11570" s="12"/>
    </row>
    <row r="11571" spans="1:3" s="5" customFormat="1">
      <c r="A11571" s="12"/>
      <c r="B11571" s="12"/>
      <c r="C11571" s="12"/>
    </row>
    <row r="11572" spans="1:3" s="5" customFormat="1">
      <c r="A11572" s="12"/>
      <c r="B11572" s="12"/>
      <c r="C11572" s="12"/>
    </row>
    <row r="11573" spans="1:3" s="5" customFormat="1">
      <c r="A11573" s="12"/>
      <c r="B11573" s="12"/>
      <c r="C11573" s="12"/>
    </row>
    <row r="11574" spans="1:3" s="5" customFormat="1">
      <c r="A11574" s="12"/>
      <c r="B11574" s="12"/>
      <c r="C11574" s="12"/>
    </row>
    <row r="11575" spans="1:3" s="5" customFormat="1">
      <c r="A11575" s="12"/>
      <c r="B11575" s="12"/>
      <c r="C11575" s="12"/>
    </row>
    <row r="11576" spans="1:3" s="5" customFormat="1">
      <c r="A11576" s="12"/>
      <c r="B11576" s="12"/>
      <c r="C11576" s="12"/>
    </row>
    <row r="11577" spans="1:3" s="5" customFormat="1">
      <c r="A11577" s="12"/>
      <c r="B11577" s="12"/>
      <c r="C11577" s="12"/>
    </row>
    <row r="11578" spans="1:3" s="5" customFormat="1">
      <c r="A11578" s="12"/>
      <c r="B11578" s="12"/>
      <c r="C11578" s="12"/>
    </row>
    <row r="11579" spans="1:3" s="5" customFormat="1">
      <c r="A11579" s="12"/>
      <c r="B11579" s="12"/>
      <c r="C11579" s="12"/>
    </row>
    <row r="11580" spans="1:3" s="5" customFormat="1">
      <c r="A11580" s="12"/>
      <c r="B11580" s="12"/>
      <c r="C11580" s="12"/>
    </row>
    <row r="11581" spans="1:3" s="5" customFormat="1">
      <c r="A11581" s="12"/>
      <c r="B11581" s="12"/>
      <c r="C11581" s="12"/>
    </row>
    <row r="11582" spans="1:3" s="5" customFormat="1">
      <c r="A11582" s="12"/>
      <c r="B11582" s="12"/>
      <c r="C11582" s="12"/>
    </row>
    <row r="11583" spans="1:3" s="5" customFormat="1">
      <c r="A11583" s="12"/>
      <c r="B11583" s="12"/>
      <c r="C11583" s="12"/>
    </row>
    <row r="11584" spans="1:3" s="5" customFormat="1">
      <c r="A11584" s="12"/>
      <c r="B11584" s="12"/>
      <c r="C11584" s="12"/>
    </row>
    <row r="11585" spans="1:3" s="5" customFormat="1">
      <c r="A11585" s="12"/>
      <c r="B11585" s="12"/>
      <c r="C11585" s="12"/>
    </row>
    <row r="11586" spans="1:3" s="5" customFormat="1">
      <c r="A11586" s="12"/>
      <c r="B11586" s="12"/>
      <c r="C11586" s="12"/>
    </row>
    <row r="11587" spans="1:3" s="5" customFormat="1">
      <c r="A11587" s="12"/>
      <c r="B11587" s="12"/>
      <c r="C11587" s="12"/>
    </row>
    <row r="11588" spans="1:3" s="5" customFormat="1">
      <c r="A11588" s="12"/>
      <c r="B11588" s="12"/>
      <c r="C11588" s="12"/>
    </row>
    <row r="11589" spans="1:3" s="5" customFormat="1">
      <c r="A11589" s="12"/>
      <c r="B11589" s="12"/>
      <c r="C11589" s="12"/>
    </row>
    <row r="11590" spans="1:3" s="5" customFormat="1">
      <c r="A11590" s="12"/>
      <c r="B11590" s="12"/>
      <c r="C11590" s="12"/>
    </row>
    <row r="11591" spans="1:3" s="5" customFormat="1">
      <c r="A11591" s="12"/>
      <c r="B11591" s="12"/>
      <c r="C11591" s="12"/>
    </row>
    <row r="11592" spans="1:3" s="5" customFormat="1">
      <c r="A11592" s="12"/>
      <c r="B11592" s="12"/>
      <c r="C11592" s="12"/>
    </row>
    <row r="11593" spans="1:3" s="5" customFormat="1">
      <c r="A11593" s="12"/>
      <c r="B11593" s="12"/>
      <c r="C11593" s="12"/>
    </row>
    <row r="11594" spans="1:3" s="5" customFormat="1">
      <c r="A11594" s="12"/>
      <c r="B11594" s="12"/>
      <c r="C11594" s="12"/>
    </row>
    <row r="11595" spans="1:3" s="5" customFormat="1">
      <c r="A11595" s="12"/>
      <c r="B11595" s="12"/>
      <c r="C11595" s="12"/>
    </row>
    <row r="11596" spans="1:3" s="5" customFormat="1">
      <c r="A11596" s="12"/>
      <c r="B11596" s="12"/>
      <c r="C11596" s="12"/>
    </row>
    <row r="11597" spans="1:3" s="5" customFormat="1">
      <c r="A11597" s="12"/>
      <c r="B11597" s="12"/>
      <c r="C11597" s="12"/>
    </row>
    <row r="11598" spans="1:3" s="5" customFormat="1">
      <c r="A11598" s="12"/>
      <c r="B11598" s="12"/>
      <c r="C11598" s="12"/>
    </row>
    <row r="11599" spans="1:3" s="5" customFormat="1">
      <c r="A11599" s="12"/>
      <c r="B11599" s="12"/>
      <c r="C11599" s="12"/>
    </row>
    <row r="11600" spans="1:3" s="5" customFormat="1">
      <c r="A11600" s="12"/>
      <c r="B11600" s="12"/>
      <c r="C11600" s="12"/>
    </row>
    <row r="11601" spans="1:3" s="5" customFormat="1">
      <c r="A11601" s="12"/>
      <c r="B11601" s="12"/>
      <c r="C11601" s="12"/>
    </row>
    <row r="11602" spans="1:3" s="5" customFormat="1">
      <c r="A11602" s="12"/>
      <c r="B11602" s="12"/>
      <c r="C11602" s="12"/>
    </row>
    <row r="11603" spans="1:3" s="5" customFormat="1">
      <c r="A11603" s="12"/>
      <c r="B11603" s="12"/>
      <c r="C11603" s="12"/>
    </row>
    <row r="11604" spans="1:3" s="5" customFormat="1">
      <c r="A11604" s="12"/>
      <c r="B11604" s="12"/>
      <c r="C11604" s="12"/>
    </row>
    <row r="11605" spans="1:3" s="5" customFormat="1">
      <c r="A11605" s="12"/>
      <c r="B11605" s="12"/>
      <c r="C11605" s="12"/>
    </row>
    <row r="11606" spans="1:3" s="5" customFormat="1">
      <c r="A11606" s="12"/>
      <c r="B11606" s="12"/>
      <c r="C11606" s="12"/>
    </row>
    <row r="11607" spans="1:3" s="5" customFormat="1">
      <c r="A11607" s="12"/>
      <c r="B11607" s="12"/>
      <c r="C11607" s="12"/>
    </row>
    <row r="11608" spans="1:3" s="5" customFormat="1">
      <c r="A11608" s="12"/>
      <c r="B11608" s="12"/>
      <c r="C11608" s="12"/>
    </row>
    <row r="11609" spans="1:3" s="5" customFormat="1">
      <c r="A11609" s="12"/>
      <c r="B11609" s="12"/>
      <c r="C11609" s="12"/>
    </row>
    <row r="11610" spans="1:3" s="5" customFormat="1">
      <c r="A11610" s="12"/>
      <c r="B11610" s="12"/>
      <c r="C11610" s="12"/>
    </row>
    <row r="11611" spans="1:3" s="5" customFormat="1">
      <c r="A11611" s="12"/>
      <c r="B11611" s="12"/>
      <c r="C11611" s="12"/>
    </row>
    <row r="11612" spans="1:3" s="5" customFormat="1">
      <c r="A11612" s="12"/>
      <c r="B11612" s="12"/>
      <c r="C11612" s="12"/>
    </row>
    <row r="11613" spans="1:3" s="5" customFormat="1">
      <c r="A11613" s="12"/>
      <c r="B11613" s="12"/>
      <c r="C11613" s="12"/>
    </row>
    <row r="11614" spans="1:3" s="5" customFormat="1">
      <c r="A11614" s="12"/>
      <c r="B11614" s="12"/>
      <c r="C11614" s="12"/>
    </row>
    <row r="11615" spans="1:3" s="5" customFormat="1">
      <c r="A11615" s="12"/>
      <c r="B11615" s="12"/>
      <c r="C11615" s="12"/>
    </row>
    <row r="11616" spans="1:3" s="5" customFormat="1">
      <c r="A11616" s="12"/>
      <c r="B11616" s="12"/>
      <c r="C11616" s="12"/>
    </row>
    <row r="11617" spans="1:3" s="5" customFormat="1">
      <c r="A11617" s="12"/>
      <c r="B11617" s="12"/>
      <c r="C11617" s="12"/>
    </row>
    <row r="11618" spans="1:3" s="5" customFormat="1">
      <c r="A11618" s="12"/>
      <c r="B11618" s="12"/>
      <c r="C11618" s="12"/>
    </row>
    <row r="11619" spans="1:3" s="5" customFormat="1">
      <c r="A11619" s="12"/>
      <c r="B11619" s="12"/>
      <c r="C11619" s="12"/>
    </row>
    <row r="11620" spans="1:3" s="5" customFormat="1">
      <c r="A11620" s="12"/>
      <c r="B11620" s="12"/>
      <c r="C11620" s="12"/>
    </row>
    <row r="11621" spans="1:3" s="5" customFormat="1">
      <c r="A11621" s="12"/>
      <c r="B11621" s="12"/>
      <c r="C11621" s="12"/>
    </row>
    <row r="11622" spans="1:3" s="5" customFormat="1">
      <c r="A11622" s="12"/>
      <c r="B11622" s="12"/>
      <c r="C11622" s="12"/>
    </row>
    <row r="11623" spans="1:3" s="5" customFormat="1">
      <c r="A11623" s="12"/>
      <c r="B11623" s="12"/>
      <c r="C11623" s="12"/>
    </row>
    <row r="11624" spans="1:3" s="5" customFormat="1">
      <c r="A11624" s="12"/>
      <c r="B11624" s="12"/>
      <c r="C11624" s="12"/>
    </row>
    <row r="11625" spans="1:3" s="5" customFormat="1">
      <c r="A11625" s="12"/>
      <c r="B11625" s="12"/>
      <c r="C11625" s="12"/>
    </row>
    <row r="11626" spans="1:3" s="5" customFormat="1">
      <c r="A11626" s="12"/>
      <c r="B11626" s="12"/>
      <c r="C11626" s="12"/>
    </row>
    <row r="11627" spans="1:3" s="5" customFormat="1">
      <c r="A11627" s="12"/>
      <c r="B11627" s="12"/>
      <c r="C11627" s="12"/>
    </row>
    <row r="11628" spans="1:3" s="5" customFormat="1">
      <c r="A11628" s="12"/>
      <c r="B11628" s="12"/>
      <c r="C11628" s="12"/>
    </row>
    <row r="11629" spans="1:3" s="5" customFormat="1">
      <c r="A11629" s="12"/>
      <c r="B11629" s="12"/>
      <c r="C11629" s="12"/>
    </row>
    <row r="11630" spans="1:3" s="5" customFormat="1">
      <c r="A11630" s="12"/>
      <c r="B11630" s="12"/>
      <c r="C11630" s="12"/>
    </row>
    <row r="11631" spans="1:3" s="5" customFormat="1">
      <c r="A11631" s="12"/>
      <c r="B11631" s="12"/>
      <c r="C11631" s="12"/>
    </row>
    <row r="11632" spans="1:3" s="5" customFormat="1">
      <c r="A11632" s="12"/>
      <c r="B11632" s="12"/>
      <c r="C11632" s="12"/>
    </row>
    <row r="11633" spans="1:3" s="5" customFormat="1">
      <c r="A11633" s="12"/>
      <c r="B11633" s="12"/>
      <c r="C11633" s="12"/>
    </row>
    <row r="11634" spans="1:3" s="5" customFormat="1">
      <c r="A11634" s="12"/>
      <c r="B11634" s="12"/>
      <c r="C11634" s="12"/>
    </row>
    <row r="11635" spans="1:3" s="5" customFormat="1">
      <c r="A11635" s="12"/>
      <c r="B11635" s="12"/>
      <c r="C11635" s="12"/>
    </row>
    <row r="11636" spans="1:3" s="5" customFormat="1">
      <c r="A11636" s="12"/>
      <c r="B11636" s="12"/>
      <c r="C11636" s="12"/>
    </row>
    <row r="11637" spans="1:3" s="5" customFormat="1">
      <c r="A11637" s="12"/>
      <c r="B11637" s="12"/>
      <c r="C11637" s="12"/>
    </row>
    <row r="11638" spans="1:3" s="5" customFormat="1">
      <c r="A11638" s="12"/>
      <c r="B11638" s="12"/>
      <c r="C11638" s="12"/>
    </row>
    <row r="11639" spans="1:3" s="5" customFormat="1">
      <c r="A11639" s="12"/>
      <c r="B11639" s="12"/>
      <c r="C11639" s="12"/>
    </row>
    <row r="11640" spans="1:3" s="5" customFormat="1">
      <c r="A11640" s="12"/>
      <c r="B11640" s="12"/>
      <c r="C11640" s="12"/>
    </row>
    <row r="11641" spans="1:3" s="5" customFormat="1">
      <c r="A11641" s="12"/>
      <c r="B11641" s="12"/>
      <c r="C11641" s="12"/>
    </row>
    <row r="11642" spans="1:3" s="5" customFormat="1">
      <c r="A11642" s="12"/>
      <c r="B11642" s="12"/>
      <c r="C11642" s="12"/>
    </row>
    <row r="11643" spans="1:3" s="5" customFormat="1">
      <c r="A11643" s="12"/>
      <c r="B11643" s="12"/>
      <c r="C11643" s="12"/>
    </row>
    <row r="11644" spans="1:3" s="5" customFormat="1">
      <c r="A11644" s="12"/>
      <c r="B11644" s="12"/>
      <c r="C11644" s="12"/>
    </row>
    <row r="11645" spans="1:3" s="5" customFormat="1">
      <c r="A11645" s="12"/>
      <c r="B11645" s="12"/>
      <c r="C11645" s="12"/>
    </row>
    <row r="11646" spans="1:3" s="5" customFormat="1">
      <c r="A11646" s="12"/>
      <c r="B11646" s="12"/>
      <c r="C11646" s="12"/>
    </row>
    <row r="11647" spans="1:3" s="5" customFormat="1">
      <c r="A11647" s="12"/>
      <c r="B11647" s="12"/>
      <c r="C11647" s="12"/>
    </row>
    <row r="11648" spans="1:3" s="5" customFormat="1">
      <c r="A11648" s="12"/>
      <c r="B11648" s="12"/>
      <c r="C11648" s="12"/>
    </row>
    <row r="11649" spans="1:3" s="5" customFormat="1">
      <c r="A11649" s="12"/>
      <c r="B11649" s="12"/>
      <c r="C11649" s="12"/>
    </row>
    <row r="11650" spans="1:3" s="5" customFormat="1">
      <c r="A11650" s="12"/>
      <c r="B11650" s="12"/>
      <c r="C11650" s="12"/>
    </row>
    <row r="11651" spans="1:3" s="5" customFormat="1">
      <c r="A11651" s="12"/>
      <c r="B11651" s="12"/>
      <c r="C11651" s="12"/>
    </row>
    <row r="11652" spans="1:3" s="5" customFormat="1">
      <c r="A11652" s="12"/>
      <c r="B11652" s="12"/>
      <c r="C11652" s="12"/>
    </row>
    <row r="11653" spans="1:3" s="5" customFormat="1">
      <c r="A11653" s="12"/>
      <c r="B11653" s="12"/>
      <c r="C11653" s="12"/>
    </row>
    <row r="11654" spans="1:3" s="5" customFormat="1">
      <c r="A11654" s="12"/>
      <c r="B11654" s="12"/>
      <c r="C11654" s="12"/>
    </row>
    <row r="11655" spans="1:3" s="5" customFormat="1">
      <c r="A11655" s="12"/>
      <c r="B11655" s="12"/>
      <c r="C11655" s="12"/>
    </row>
    <row r="11656" spans="1:3" s="5" customFormat="1">
      <c r="A11656" s="12"/>
      <c r="B11656" s="12"/>
      <c r="C11656" s="12"/>
    </row>
    <row r="11657" spans="1:3" s="5" customFormat="1">
      <c r="A11657" s="12"/>
      <c r="B11657" s="12"/>
      <c r="C11657" s="12"/>
    </row>
    <row r="11658" spans="1:3" s="5" customFormat="1">
      <c r="A11658" s="12"/>
      <c r="B11658" s="12"/>
      <c r="C11658" s="12"/>
    </row>
    <row r="11659" spans="1:3" s="5" customFormat="1">
      <c r="A11659" s="12"/>
      <c r="B11659" s="12"/>
      <c r="C11659" s="12"/>
    </row>
    <row r="11660" spans="1:3" s="5" customFormat="1">
      <c r="A11660" s="12"/>
      <c r="B11660" s="12"/>
      <c r="C11660" s="12"/>
    </row>
    <row r="11661" spans="1:3" s="5" customFormat="1">
      <c r="A11661" s="12"/>
      <c r="B11661" s="12"/>
      <c r="C11661" s="12"/>
    </row>
    <row r="11662" spans="1:3" s="5" customFormat="1">
      <c r="A11662" s="12"/>
      <c r="B11662" s="12"/>
      <c r="C11662" s="12"/>
    </row>
    <row r="11663" spans="1:3" s="5" customFormat="1">
      <c r="A11663" s="12"/>
      <c r="B11663" s="12"/>
      <c r="C11663" s="12"/>
    </row>
    <row r="11664" spans="1:3" s="5" customFormat="1">
      <c r="A11664" s="12"/>
      <c r="B11664" s="12"/>
      <c r="C11664" s="12"/>
    </row>
    <row r="11665" spans="1:3" s="5" customFormat="1">
      <c r="A11665" s="12"/>
      <c r="B11665" s="12"/>
      <c r="C11665" s="12"/>
    </row>
    <row r="11666" spans="1:3" s="5" customFormat="1">
      <c r="A11666" s="12"/>
      <c r="B11666" s="12"/>
      <c r="C11666" s="12"/>
    </row>
    <row r="11667" spans="1:3" s="5" customFormat="1">
      <c r="A11667" s="12"/>
      <c r="B11667" s="12"/>
      <c r="C11667" s="12"/>
    </row>
    <row r="11668" spans="1:3" s="5" customFormat="1">
      <c r="A11668" s="12"/>
      <c r="B11668" s="12"/>
      <c r="C11668" s="12"/>
    </row>
    <row r="11669" spans="1:3" s="5" customFormat="1">
      <c r="A11669" s="12"/>
      <c r="B11669" s="12"/>
      <c r="C11669" s="12"/>
    </row>
    <row r="11670" spans="1:3" s="5" customFormat="1">
      <c r="A11670" s="12"/>
      <c r="B11670" s="12"/>
      <c r="C11670" s="12"/>
    </row>
    <row r="11671" spans="1:3" s="5" customFormat="1">
      <c r="A11671" s="12"/>
      <c r="B11671" s="12"/>
      <c r="C11671" s="12"/>
    </row>
    <row r="11672" spans="1:3" s="5" customFormat="1">
      <c r="A11672" s="12"/>
      <c r="B11672" s="12"/>
      <c r="C11672" s="12"/>
    </row>
    <row r="11673" spans="1:3" s="5" customFormat="1">
      <c r="A11673" s="12"/>
      <c r="B11673" s="12"/>
      <c r="C11673" s="12"/>
    </row>
    <row r="11674" spans="1:3" s="5" customFormat="1">
      <c r="A11674" s="12"/>
      <c r="B11674" s="12"/>
      <c r="C11674" s="12"/>
    </row>
    <row r="11675" spans="1:3" s="5" customFormat="1">
      <c r="A11675" s="12"/>
      <c r="B11675" s="12"/>
      <c r="C11675" s="12"/>
    </row>
    <row r="11676" spans="1:3" s="5" customFormat="1">
      <c r="A11676" s="12"/>
      <c r="B11676" s="12"/>
      <c r="C11676" s="12"/>
    </row>
    <row r="11677" spans="1:3" s="5" customFormat="1">
      <c r="A11677" s="12"/>
      <c r="B11677" s="12"/>
      <c r="C11677" s="12"/>
    </row>
    <row r="11678" spans="1:3" s="5" customFormat="1">
      <c r="A11678" s="12"/>
      <c r="B11678" s="12"/>
      <c r="C11678" s="12"/>
    </row>
    <row r="11679" spans="1:3" s="5" customFormat="1">
      <c r="A11679" s="12"/>
      <c r="B11679" s="12"/>
      <c r="C11679" s="12"/>
    </row>
    <row r="11680" spans="1:3" s="5" customFormat="1">
      <c r="A11680" s="12"/>
      <c r="B11680" s="12"/>
      <c r="C11680" s="12"/>
    </row>
    <row r="11681" spans="1:3" s="5" customFormat="1">
      <c r="A11681" s="12"/>
      <c r="B11681" s="12"/>
      <c r="C11681" s="12"/>
    </row>
    <row r="11682" spans="1:3" s="5" customFormat="1">
      <c r="A11682" s="12"/>
      <c r="B11682" s="12"/>
      <c r="C11682" s="12"/>
    </row>
    <row r="11683" spans="1:3" s="5" customFormat="1">
      <c r="A11683" s="12"/>
      <c r="B11683" s="12"/>
      <c r="C11683" s="12"/>
    </row>
    <row r="11684" spans="1:3" s="5" customFormat="1">
      <c r="A11684" s="12"/>
      <c r="B11684" s="12"/>
      <c r="C11684" s="12"/>
    </row>
    <row r="11685" spans="1:3" s="5" customFormat="1">
      <c r="A11685" s="12"/>
      <c r="B11685" s="12"/>
      <c r="C11685" s="12"/>
    </row>
    <row r="11686" spans="1:3" s="5" customFormat="1">
      <c r="A11686" s="12"/>
      <c r="B11686" s="12"/>
      <c r="C11686" s="12"/>
    </row>
    <row r="11687" spans="1:3" s="5" customFormat="1">
      <c r="A11687" s="12"/>
      <c r="B11687" s="12"/>
      <c r="C11687" s="12"/>
    </row>
    <row r="11688" spans="1:3" s="5" customFormat="1">
      <c r="A11688" s="12"/>
      <c r="B11688" s="12"/>
      <c r="C11688" s="12"/>
    </row>
    <row r="11689" spans="1:3" s="5" customFormat="1">
      <c r="A11689" s="12"/>
      <c r="B11689" s="12"/>
      <c r="C11689" s="12"/>
    </row>
    <row r="11690" spans="1:3" s="5" customFormat="1">
      <c r="A11690" s="12"/>
      <c r="B11690" s="12"/>
      <c r="C11690" s="12"/>
    </row>
    <row r="11691" spans="1:3" s="5" customFormat="1">
      <c r="A11691" s="12"/>
      <c r="B11691" s="12"/>
      <c r="C11691" s="12"/>
    </row>
    <row r="11692" spans="1:3" s="5" customFormat="1">
      <c r="A11692" s="12"/>
      <c r="B11692" s="12"/>
      <c r="C11692" s="12"/>
    </row>
    <row r="11693" spans="1:3" s="5" customFormat="1">
      <c r="A11693" s="12"/>
      <c r="B11693" s="12"/>
      <c r="C11693" s="12"/>
    </row>
    <row r="11694" spans="1:3" s="5" customFormat="1">
      <c r="A11694" s="12"/>
      <c r="B11694" s="12"/>
      <c r="C11694" s="12"/>
    </row>
    <row r="11695" spans="1:3" s="5" customFormat="1">
      <c r="A11695" s="12"/>
      <c r="B11695" s="12"/>
      <c r="C11695" s="12"/>
    </row>
    <row r="11696" spans="1:3" s="5" customFormat="1">
      <c r="A11696" s="12"/>
      <c r="B11696" s="12"/>
      <c r="C11696" s="12"/>
    </row>
    <row r="11697" spans="1:3" s="5" customFormat="1">
      <c r="A11697" s="12"/>
      <c r="B11697" s="12"/>
      <c r="C11697" s="12"/>
    </row>
    <row r="11698" spans="1:3" s="5" customFormat="1">
      <c r="A11698" s="12"/>
      <c r="B11698" s="12"/>
      <c r="C11698" s="12"/>
    </row>
    <row r="11699" spans="1:3" s="5" customFormat="1">
      <c r="A11699" s="12"/>
      <c r="B11699" s="12"/>
      <c r="C11699" s="12"/>
    </row>
    <row r="11700" spans="1:3" s="5" customFormat="1">
      <c r="A11700" s="12"/>
      <c r="B11700" s="12"/>
      <c r="C11700" s="12"/>
    </row>
    <row r="11701" spans="1:3" s="5" customFormat="1">
      <c r="A11701" s="12"/>
      <c r="B11701" s="12"/>
      <c r="C11701" s="12"/>
    </row>
    <row r="11702" spans="1:3" s="5" customFormat="1">
      <c r="A11702" s="12"/>
      <c r="B11702" s="12"/>
      <c r="C11702" s="12"/>
    </row>
    <row r="11703" spans="1:3" s="5" customFormat="1">
      <c r="A11703" s="12"/>
      <c r="B11703" s="12"/>
      <c r="C11703" s="12"/>
    </row>
    <row r="11704" spans="1:3" s="5" customFormat="1">
      <c r="A11704" s="12"/>
      <c r="B11704" s="12"/>
      <c r="C11704" s="12"/>
    </row>
    <row r="11705" spans="1:3" s="5" customFormat="1">
      <c r="A11705" s="12"/>
      <c r="B11705" s="12"/>
      <c r="C11705" s="12"/>
    </row>
    <row r="11706" spans="1:3" s="5" customFormat="1">
      <c r="A11706" s="12"/>
      <c r="B11706" s="12"/>
      <c r="C11706" s="12"/>
    </row>
    <row r="11707" spans="1:3" s="5" customFormat="1">
      <c r="A11707" s="12"/>
      <c r="B11707" s="12"/>
      <c r="C11707" s="12"/>
    </row>
    <row r="11708" spans="1:3" s="5" customFormat="1">
      <c r="A11708" s="12"/>
      <c r="B11708" s="12"/>
      <c r="C11708" s="12"/>
    </row>
    <row r="11709" spans="1:3" s="5" customFormat="1">
      <c r="A11709" s="12"/>
      <c r="B11709" s="12"/>
      <c r="C11709" s="12"/>
    </row>
    <row r="11710" spans="1:3" s="5" customFormat="1">
      <c r="A11710" s="12"/>
      <c r="B11710" s="12"/>
      <c r="C11710" s="12"/>
    </row>
    <row r="11711" spans="1:3" s="5" customFormat="1">
      <c r="A11711" s="12"/>
      <c r="B11711" s="12"/>
      <c r="C11711" s="12"/>
    </row>
    <row r="11712" spans="1:3" s="5" customFormat="1">
      <c r="A11712" s="12"/>
      <c r="B11712" s="12"/>
      <c r="C11712" s="12"/>
    </row>
    <row r="11713" spans="1:3" s="5" customFormat="1">
      <c r="A11713" s="12"/>
      <c r="B11713" s="12"/>
      <c r="C11713" s="12"/>
    </row>
    <row r="11714" spans="1:3" s="5" customFormat="1">
      <c r="A11714" s="12"/>
      <c r="B11714" s="12"/>
      <c r="C11714" s="12"/>
    </row>
    <row r="11715" spans="1:3" s="5" customFormat="1">
      <c r="A11715" s="12"/>
      <c r="B11715" s="12"/>
      <c r="C11715" s="12"/>
    </row>
    <row r="11716" spans="1:3" s="5" customFormat="1">
      <c r="A11716" s="12"/>
      <c r="B11716" s="12"/>
      <c r="C11716" s="12"/>
    </row>
    <row r="11717" spans="1:3" s="5" customFormat="1">
      <c r="A11717" s="12"/>
      <c r="B11717" s="12"/>
      <c r="C11717" s="12"/>
    </row>
    <row r="11718" spans="1:3" s="5" customFormat="1">
      <c r="A11718" s="12"/>
      <c r="B11718" s="12"/>
      <c r="C11718" s="12"/>
    </row>
    <row r="11719" spans="1:3" s="5" customFormat="1">
      <c r="A11719" s="12"/>
      <c r="B11719" s="12"/>
      <c r="C11719" s="12"/>
    </row>
    <row r="11720" spans="1:3" s="5" customFormat="1">
      <c r="A11720" s="12"/>
      <c r="B11720" s="12"/>
      <c r="C11720" s="12"/>
    </row>
    <row r="11721" spans="1:3" s="5" customFormat="1">
      <c r="A11721" s="12"/>
      <c r="B11721" s="12"/>
      <c r="C11721" s="12"/>
    </row>
    <row r="11722" spans="1:3" s="5" customFormat="1">
      <c r="A11722" s="12"/>
      <c r="B11722" s="12"/>
      <c r="C11722" s="12"/>
    </row>
    <row r="11723" spans="1:3" s="5" customFormat="1">
      <c r="A11723" s="12"/>
      <c r="B11723" s="12"/>
      <c r="C11723" s="12"/>
    </row>
    <row r="11724" spans="1:3" s="5" customFormat="1">
      <c r="A11724" s="12"/>
      <c r="B11724" s="12"/>
      <c r="C11724" s="12"/>
    </row>
    <row r="11725" spans="1:3" s="5" customFormat="1">
      <c r="A11725" s="12"/>
      <c r="B11725" s="12"/>
      <c r="C11725" s="12"/>
    </row>
    <row r="11726" spans="1:3" s="5" customFormat="1">
      <c r="A11726" s="12"/>
      <c r="B11726" s="12"/>
      <c r="C11726" s="12"/>
    </row>
    <row r="11727" spans="1:3" s="5" customFormat="1">
      <c r="A11727" s="12"/>
      <c r="B11727" s="12"/>
      <c r="C11727" s="12"/>
    </row>
    <row r="11728" spans="1:3" s="5" customFormat="1">
      <c r="A11728" s="12"/>
      <c r="B11728" s="12"/>
      <c r="C11728" s="12"/>
    </row>
    <row r="11729" spans="1:3" s="5" customFormat="1">
      <c r="A11729" s="12"/>
      <c r="B11729" s="12"/>
      <c r="C11729" s="12"/>
    </row>
    <row r="11730" spans="1:3" s="5" customFormat="1">
      <c r="A11730" s="12"/>
      <c r="B11730" s="12"/>
      <c r="C11730" s="12"/>
    </row>
    <row r="11731" spans="1:3" s="5" customFormat="1">
      <c r="A11731" s="12"/>
      <c r="B11731" s="12"/>
      <c r="C11731" s="12"/>
    </row>
    <row r="11732" spans="1:3" s="5" customFormat="1">
      <c r="A11732" s="12"/>
      <c r="B11732" s="12"/>
      <c r="C11732" s="12"/>
    </row>
    <row r="11733" spans="1:3" s="5" customFormat="1">
      <c r="A11733" s="12"/>
      <c r="B11733" s="12"/>
      <c r="C11733" s="12"/>
    </row>
    <row r="11734" spans="1:3" s="5" customFormat="1">
      <c r="A11734" s="12"/>
      <c r="B11734" s="12"/>
      <c r="C11734" s="12"/>
    </row>
    <row r="11735" spans="1:3" s="5" customFormat="1">
      <c r="A11735" s="12"/>
      <c r="B11735" s="12"/>
      <c r="C11735" s="12"/>
    </row>
    <row r="11736" spans="1:3" s="5" customFormat="1">
      <c r="A11736" s="12"/>
      <c r="B11736" s="12"/>
      <c r="C11736" s="12"/>
    </row>
    <row r="11737" spans="1:3" s="5" customFormat="1">
      <c r="A11737" s="12"/>
      <c r="B11737" s="12"/>
      <c r="C11737" s="12"/>
    </row>
    <row r="11738" spans="1:3" s="5" customFormat="1">
      <c r="A11738" s="12"/>
      <c r="B11738" s="12"/>
      <c r="C11738" s="12"/>
    </row>
    <row r="11739" spans="1:3" s="5" customFormat="1">
      <c r="A11739" s="12"/>
      <c r="B11739" s="12"/>
      <c r="C11739" s="12"/>
    </row>
    <row r="11740" spans="1:3" s="5" customFormat="1">
      <c r="A11740" s="12"/>
      <c r="B11740" s="12"/>
      <c r="C11740" s="12"/>
    </row>
    <row r="11741" spans="1:3" s="5" customFormat="1">
      <c r="A11741" s="12"/>
      <c r="B11741" s="12"/>
      <c r="C11741" s="12"/>
    </row>
    <row r="11742" spans="1:3" s="5" customFormat="1">
      <c r="A11742" s="12"/>
      <c r="B11742" s="12"/>
      <c r="C11742" s="12"/>
    </row>
    <row r="11743" spans="1:3" s="5" customFormat="1">
      <c r="A11743" s="12"/>
      <c r="B11743" s="12"/>
      <c r="C11743" s="12"/>
    </row>
    <row r="11744" spans="1:3" s="5" customFormat="1">
      <c r="A11744" s="12"/>
      <c r="B11744" s="12"/>
      <c r="C11744" s="12"/>
    </row>
    <row r="11745" spans="1:3" s="5" customFormat="1">
      <c r="A11745" s="12"/>
      <c r="B11745" s="12"/>
      <c r="C11745" s="12"/>
    </row>
    <row r="11746" spans="1:3" s="5" customFormat="1">
      <c r="A11746" s="12"/>
      <c r="B11746" s="12"/>
      <c r="C11746" s="12"/>
    </row>
    <row r="11747" spans="1:3" s="5" customFormat="1">
      <c r="A11747" s="12"/>
      <c r="B11747" s="12"/>
      <c r="C11747" s="12"/>
    </row>
    <row r="11748" spans="1:3" s="5" customFormat="1">
      <c r="A11748" s="12"/>
      <c r="B11748" s="12"/>
      <c r="C11748" s="12"/>
    </row>
    <row r="11749" spans="1:3" s="5" customFormat="1">
      <c r="A11749" s="12"/>
      <c r="B11749" s="12"/>
      <c r="C11749" s="12"/>
    </row>
    <row r="11750" spans="1:3" s="5" customFormat="1">
      <c r="A11750" s="12"/>
      <c r="B11750" s="12"/>
      <c r="C11750" s="12"/>
    </row>
    <row r="11751" spans="1:3" s="5" customFormat="1">
      <c r="A11751" s="12"/>
      <c r="B11751" s="12"/>
      <c r="C11751" s="12"/>
    </row>
    <row r="11752" spans="1:3" s="5" customFormat="1">
      <c r="A11752" s="12"/>
      <c r="B11752" s="12"/>
      <c r="C11752" s="12"/>
    </row>
    <row r="11753" spans="1:3" s="5" customFormat="1">
      <c r="A11753" s="12"/>
      <c r="B11753" s="12"/>
      <c r="C11753" s="12"/>
    </row>
    <row r="11754" spans="1:3" s="5" customFormat="1">
      <c r="A11754" s="12"/>
      <c r="B11754" s="12"/>
      <c r="C11754" s="12"/>
    </row>
    <row r="11755" spans="1:3" s="5" customFormat="1">
      <c r="A11755" s="12"/>
      <c r="B11755" s="12"/>
      <c r="C11755" s="12"/>
    </row>
    <row r="11756" spans="1:3" s="5" customFormat="1">
      <c r="A11756" s="12"/>
      <c r="B11756" s="12"/>
      <c r="C11756" s="12"/>
    </row>
    <row r="11757" spans="1:3" s="5" customFormat="1">
      <c r="A11757" s="12"/>
      <c r="B11757" s="12"/>
      <c r="C11757" s="12"/>
    </row>
    <row r="11758" spans="1:3" s="5" customFormat="1">
      <c r="A11758" s="12"/>
      <c r="B11758" s="12"/>
      <c r="C11758" s="12"/>
    </row>
    <row r="11759" spans="1:3" s="5" customFormat="1">
      <c r="A11759" s="12"/>
      <c r="B11759" s="12"/>
      <c r="C11759" s="12"/>
    </row>
    <row r="11760" spans="1:3" s="5" customFormat="1">
      <c r="A11760" s="12"/>
      <c r="B11760" s="12"/>
      <c r="C11760" s="12"/>
    </row>
    <row r="11761" spans="1:3" s="5" customFormat="1">
      <c r="A11761" s="12"/>
      <c r="B11761" s="12"/>
      <c r="C11761" s="12"/>
    </row>
    <row r="11762" spans="1:3" s="5" customFormat="1">
      <c r="A11762" s="12"/>
      <c r="B11762" s="12"/>
      <c r="C11762" s="12"/>
    </row>
    <row r="11763" spans="1:3" s="5" customFormat="1">
      <c r="A11763" s="12"/>
      <c r="B11763" s="12"/>
      <c r="C11763" s="12"/>
    </row>
    <row r="11764" spans="1:3" s="5" customFormat="1">
      <c r="A11764" s="12"/>
      <c r="B11764" s="12"/>
      <c r="C11764" s="12"/>
    </row>
    <row r="11765" spans="1:3" s="5" customFormat="1">
      <c r="A11765" s="12"/>
      <c r="B11765" s="12"/>
      <c r="C11765" s="12"/>
    </row>
    <row r="11766" spans="1:3" s="5" customFormat="1">
      <c r="A11766" s="12"/>
      <c r="B11766" s="12"/>
      <c r="C11766" s="12"/>
    </row>
    <row r="11767" spans="1:3" s="5" customFormat="1">
      <c r="A11767" s="12"/>
      <c r="B11767" s="12"/>
      <c r="C11767" s="12"/>
    </row>
    <row r="11768" spans="1:3" s="5" customFormat="1">
      <c r="A11768" s="12"/>
      <c r="B11768" s="12"/>
      <c r="C11768" s="12"/>
    </row>
    <row r="11769" spans="1:3" s="5" customFormat="1">
      <c r="A11769" s="12"/>
      <c r="B11769" s="12"/>
      <c r="C11769" s="12"/>
    </row>
    <row r="11770" spans="1:3" s="5" customFormat="1">
      <c r="A11770" s="12"/>
      <c r="B11770" s="12"/>
      <c r="C11770" s="12"/>
    </row>
    <row r="11771" spans="1:3" s="5" customFormat="1">
      <c r="A11771" s="12"/>
      <c r="B11771" s="12"/>
      <c r="C11771" s="12"/>
    </row>
    <row r="11772" spans="1:3" s="5" customFormat="1">
      <c r="A11772" s="12"/>
      <c r="B11772" s="12"/>
      <c r="C11772" s="12"/>
    </row>
    <row r="11773" spans="1:3" s="5" customFormat="1">
      <c r="A11773" s="12"/>
      <c r="B11773" s="12"/>
      <c r="C11773" s="12"/>
    </row>
    <row r="11774" spans="1:3" s="5" customFormat="1">
      <c r="A11774" s="12"/>
      <c r="B11774" s="12"/>
      <c r="C11774" s="12"/>
    </row>
    <row r="11775" spans="1:3" s="5" customFormat="1">
      <c r="A11775" s="12"/>
      <c r="B11775" s="12"/>
      <c r="C11775" s="12"/>
    </row>
    <row r="11776" spans="1:3" s="5" customFormat="1">
      <c r="A11776" s="12"/>
      <c r="B11776" s="12"/>
      <c r="C11776" s="12"/>
    </row>
    <row r="11777" spans="1:3" s="5" customFormat="1">
      <c r="A11777" s="12"/>
      <c r="B11777" s="12"/>
      <c r="C11777" s="12"/>
    </row>
    <row r="11778" spans="1:3" s="5" customFormat="1">
      <c r="A11778" s="12"/>
      <c r="B11778" s="12"/>
      <c r="C11778" s="12"/>
    </row>
    <row r="11779" spans="1:3" s="5" customFormat="1">
      <c r="A11779" s="12"/>
      <c r="B11779" s="12"/>
      <c r="C11779" s="12"/>
    </row>
    <row r="11780" spans="1:3" s="5" customFormat="1">
      <c r="A11780" s="12"/>
      <c r="B11780" s="12"/>
      <c r="C11780" s="12"/>
    </row>
    <row r="11781" spans="1:3" s="5" customFormat="1">
      <c r="A11781" s="12"/>
      <c r="B11781" s="12"/>
      <c r="C11781" s="12"/>
    </row>
    <row r="11782" spans="1:3" s="5" customFormat="1">
      <c r="A11782" s="12"/>
      <c r="B11782" s="12"/>
      <c r="C11782" s="12"/>
    </row>
    <row r="11783" spans="1:3" s="5" customFormat="1">
      <c r="A11783" s="12"/>
      <c r="B11783" s="12"/>
      <c r="C11783" s="12"/>
    </row>
    <row r="11784" spans="1:3" s="5" customFormat="1">
      <c r="A11784" s="12"/>
      <c r="B11784" s="12"/>
      <c r="C11784" s="12"/>
    </row>
    <row r="11785" spans="1:3" s="5" customFormat="1">
      <c r="A11785" s="12"/>
      <c r="B11785" s="12"/>
      <c r="C11785" s="12"/>
    </row>
    <row r="11786" spans="1:3" s="5" customFormat="1">
      <c r="A11786" s="12"/>
      <c r="B11786" s="12"/>
      <c r="C11786" s="12"/>
    </row>
    <row r="11787" spans="1:3" s="5" customFormat="1">
      <c r="A11787" s="12"/>
      <c r="B11787" s="12"/>
      <c r="C11787" s="12"/>
    </row>
    <row r="11788" spans="1:3" s="5" customFormat="1">
      <c r="A11788" s="12"/>
      <c r="B11788" s="12"/>
      <c r="C11788" s="12"/>
    </row>
    <row r="11789" spans="1:3" s="5" customFormat="1">
      <c r="A11789" s="12"/>
      <c r="B11789" s="12"/>
      <c r="C11789" s="12"/>
    </row>
    <row r="11790" spans="1:3" s="5" customFormat="1">
      <c r="A11790" s="12"/>
      <c r="B11790" s="12"/>
      <c r="C11790" s="12"/>
    </row>
    <row r="11791" spans="1:3" s="5" customFormat="1">
      <c r="A11791" s="12"/>
      <c r="B11791" s="12"/>
      <c r="C11791" s="12"/>
    </row>
    <row r="11792" spans="1:3" s="5" customFormat="1">
      <c r="A11792" s="12"/>
      <c r="B11792" s="12"/>
      <c r="C11792" s="12"/>
    </row>
    <row r="11793" spans="1:3" s="5" customFormat="1">
      <c r="A11793" s="12"/>
      <c r="B11793" s="12"/>
      <c r="C11793" s="12"/>
    </row>
    <row r="11794" spans="1:3" s="5" customFormat="1">
      <c r="A11794" s="12"/>
      <c r="B11794" s="12"/>
      <c r="C11794" s="12"/>
    </row>
    <row r="11795" spans="1:3" s="5" customFormat="1">
      <c r="A11795" s="12"/>
      <c r="B11795" s="12"/>
      <c r="C11795" s="12"/>
    </row>
    <row r="11796" spans="1:3" s="5" customFormat="1">
      <c r="A11796" s="12"/>
      <c r="B11796" s="12"/>
      <c r="C11796" s="12"/>
    </row>
    <row r="11797" spans="1:3" s="5" customFormat="1">
      <c r="A11797" s="12"/>
      <c r="B11797" s="12"/>
      <c r="C11797" s="12"/>
    </row>
    <row r="11798" spans="1:3" s="5" customFormat="1">
      <c r="A11798" s="12"/>
      <c r="B11798" s="12"/>
      <c r="C11798" s="12"/>
    </row>
    <row r="11799" spans="1:3" s="5" customFormat="1">
      <c r="A11799" s="12"/>
      <c r="B11799" s="12"/>
      <c r="C11799" s="12"/>
    </row>
    <row r="11800" spans="1:3" s="5" customFormat="1">
      <c r="A11800" s="12"/>
      <c r="B11800" s="12"/>
      <c r="C11800" s="12"/>
    </row>
    <row r="11801" spans="1:3" s="5" customFormat="1">
      <c r="A11801" s="12"/>
      <c r="B11801" s="12"/>
      <c r="C11801" s="12"/>
    </row>
    <row r="11802" spans="1:3" s="5" customFormat="1">
      <c r="A11802" s="12"/>
      <c r="B11802" s="12"/>
      <c r="C11802" s="12"/>
    </row>
    <row r="11803" spans="1:3" s="5" customFormat="1">
      <c r="A11803" s="12"/>
      <c r="B11803" s="12"/>
      <c r="C11803" s="12"/>
    </row>
    <row r="11804" spans="1:3" s="5" customFormat="1">
      <c r="A11804" s="12"/>
      <c r="B11804" s="12"/>
      <c r="C11804" s="12"/>
    </row>
    <row r="11805" spans="1:3" s="5" customFormat="1">
      <c r="A11805" s="12"/>
      <c r="B11805" s="12"/>
      <c r="C11805" s="12"/>
    </row>
    <row r="11806" spans="1:3" s="5" customFormat="1">
      <c r="A11806" s="12"/>
      <c r="B11806" s="12"/>
      <c r="C11806" s="12"/>
    </row>
    <row r="11807" spans="1:3" s="5" customFormat="1">
      <c r="A11807" s="12"/>
      <c r="B11807" s="12"/>
      <c r="C11807" s="12"/>
    </row>
    <row r="11808" spans="1:3" s="5" customFormat="1">
      <c r="A11808" s="12"/>
      <c r="B11808" s="12"/>
      <c r="C11808" s="12"/>
    </row>
    <row r="11809" spans="1:3" s="5" customFormat="1">
      <c r="A11809" s="12"/>
      <c r="B11809" s="12"/>
      <c r="C11809" s="12"/>
    </row>
    <row r="11810" spans="1:3" s="5" customFormat="1">
      <c r="A11810" s="12"/>
      <c r="B11810" s="12"/>
      <c r="C11810" s="12"/>
    </row>
    <row r="11811" spans="1:3" s="5" customFormat="1">
      <c r="A11811" s="12"/>
      <c r="B11811" s="12"/>
      <c r="C11811" s="12"/>
    </row>
    <row r="11812" spans="1:3" s="5" customFormat="1">
      <c r="A11812" s="12"/>
      <c r="B11812" s="12"/>
      <c r="C11812" s="12"/>
    </row>
    <row r="11813" spans="1:3" s="5" customFormat="1">
      <c r="A11813" s="12"/>
      <c r="B11813" s="12"/>
      <c r="C11813" s="12"/>
    </row>
    <row r="11814" spans="1:3" s="5" customFormat="1">
      <c r="A11814" s="12"/>
      <c r="B11814" s="12"/>
      <c r="C11814" s="12"/>
    </row>
    <row r="11815" spans="1:3" s="5" customFormat="1">
      <c r="A11815" s="12"/>
      <c r="B11815" s="12"/>
      <c r="C11815" s="12"/>
    </row>
    <row r="11816" spans="1:3" s="5" customFormat="1">
      <c r="A11816" s="12"/>
      <c r="B11816" s="12"/>
      <c r="C11816" s="12"/>
    </row>
    <row r="11817" spans="1:3" s="5" customFormat="1">
      <c r="A11817" s="12"/>
      <c r="B11817" s="12"/>
      <c r="C11817" s="12"/>
    </row>
    <row r="11818" spans="1:3" s="5" customFormat="1">
      <c r="A11818" s="12"/>
      <c r="B11818" s="12"/>
      <c r="C11818" s="12"/>
    </row>
    <row r="11819" spans="1:3" s="5" customFormat="1">
      <c r="A11819" s="12"/>
      <c r="B11819" s="12"/>
      <c r="C11819" s="12"/>
    </row>
    <row r="11820" spans="1:3" s="5" customFormat="1">
      <c r="A11820" s="12"/>
      <c r="B11820" s="12"/>
      <c r="C11820" s="12"/>
    </row>
    <row r="11821" spans="1:3" s="5" customFormat="1">
      <c r="A11821" s="12"/>
      <c r="B11821" s="12"/>
      <c r="C11821" s="12"/>
    </row>
    <row r="11822" spans="1:3" s="5" customFormat="1">
      <c r="A11822" s="12"/>
      <c r="B11822" s="12"/>
      <c r="C11822" s="12"/>
    </row>
    <row r="11823" spans="1:3" s="5" customFormat="1">
      <c r="A11823" s="12"/>
      <c r="B11823" s="12"/>
      <c r="C11823" s="12"/>
    </row>
    <row r="11824" spans="1:3" s="5" customFormat="1">
      <c r="A11824" s="12"/>
      <c r="B11824" s="12"/>
      <c r="C11824" s="12"/>
    </row>
    <row r="11825" spans="1:3" s="5" customFormat="1">
      <c r="A11825" s="12"/>
      <c r="B11825" s="12"/>
      <c r="C11825" s="12"/>
    </row>
    <row r="11826" spans="1:3" s="5" customFormat="1">
      <c r="A11826" s="12"/>
      <c r="B11826" s="12"/>
      <c r="C11826" s="12"/>
    </row>
    <row r="11827" spans="1:3" s="5" customFormat="1">
      <c r="A11827" s="12"/>
      <c r="B11827" s="12"/>
      <c r="C11827" s="12"/>
    </row>
    <row r="11828" spans="1:3" s="5" customFormat="1">
      <c r="A11828" s="12"/>
      <c r="B11828" s="12"/>
      <c r="C11828" s="12"/>
    </row>
    <row r="11829" spans="1:3" s="5" customFormat="1">
      <c r="A11829" s="12"/>
      <c r="B11829" s="12"/>
      <c r="C11829" s="12"/>
    </row>
    <row r="11830" spans="1:3" s="5" customFormat="1">
      <c r="A11830" s="12"/>
      <c r="B11830" s="12"/>
      <c r="C11830" s="12"/>
    </row>
    <row r="11831" spans="1:3" s="5" customFormat="1">
      <c r="A11831" s="12"/>
      <c r="B11831" s="12"/>
      <c r="C11831" s="12"/>
    </row>
    <row r="11832" spans="1:3" s="5" customFormat="1">
      <c r="A11832" s="12"/>
      <c r="B11832" s="12"/>
      <c r="C11832" s="12"/>
    </row>
    <row r="11833" spans="1:3" s="5" customFormat="1">
      <c r="A11833" s="12"/>
      <c r="B11833" s="12"/>
      <c r="C11833" s="12"/>
    </row>
    <row r="11834" spans="1:3" s="5" customFormat="1">
      <c r="A11834" s="12"/>
      <c r="B11834" s="12"/>
      <c r="C11834" s="12"/>
    </row>
    <row r="11835" spans="1:3" s="5" customFormat="1">
      <c r="A11835" s="12"/>
      <c r="B11835" s="12"/>
      <c r="C11835" s="12"/>
    </row>
    <row r="11836" spans="1:3" s="5" customFormat="1">
      <c r="A11836" s="12"/>
      <c r="B11836" s="12"/>
      <c r="C11836" s="12"/>
    </row>
    <row r="11837" spans="1:3" s="5" customFormat="1">
      <c r="A11837" s="12"/>
      <c r="B11837" s="12"/>
      <c r="C11837" s="12"/>
    </row>
    <row r="11838" spans="1:3" s="5" customFormat="1">
      <c r="A11838" s="12"/>
      <c r="B11838" s="12"/>
      <c r="C11838" s="12"/>
    </row>
    <row r="11839" spans="1:3" s="5" customFormat="1">
      <c r="A11839" s="12"/>
      <c r="B11839" s="12"/>
      <c r="C11839" s="12"/>
    </row>
    <row r="11840" spans="1:3" s="5" customFormat="1">
      <c r="A11840" s="12"/>
      <c r="B11840" s="12"/>
      <c r="C11840" s="12"/>
    </row>
    <row r="11841" spans="1:3" s="5" customFormat="1">
      <c r="A11841" s="12"/>
      <c r="B11841" s="12"/>
      <c r="C11841" s="12"/>
    </row>
    <row r="11842" spans="1:3" s="5" customFormat="1">
      <c r="A11842" s="12"/>
      <c r="B11842" s="12"/>
      <c r="C11842" s="12"/>
    </row>
    <row r="11843" spans="1:3" s="5" customFormat="1">
      <c r="A11843" s="12"/>
      <c r="B11843" s="12"/>
      <c r="C11843" s="12"/>
    </row>
    <row r="11844" spans="1:3" s="5" customFormat="1">
      <c r="A11844" s="12"/>
      <c r="B11844" s="12"/>
      <c r="C11844" s="12"/>
    </row>
    <row r="11845" spans="1:3" s="5" customFormat="1">
      <c r="A11845" s="12"/>
      <c r="B11845" s="12"/>
      <c r="C11845" s="12"/>
    </row>
    <row r="11846" spans="1:3" s="5" customFormat="1">
      <c r="A11846" s="12"/>
      <c r="B11846" s="12"/>
      <c r="C11846" s="12"/>
    </row>
    <row r="11847" spans="1:3" s="5" customFormat="1">
      <c r="A11847" s="12"/>
      <c r="B11847" s="12"/>
      <c r="C11847" s="12"/>
    </row>
    <row r="11848" spans="1:3" s="5" customFormat="1">
      <c r="A11848" s="12"/>
      <c r="B11848" s="12"/>
      <c r="C11848" s="12"/>
    </row>
    <row r="11849" spans="1:3" s="5" customFormat="1">
      <c r="A11849" s="12"/>
      <c r="B11849" s="12"/>
      <c r="C11849" s="12"/>
    </row>
    <row r="11850" spans="1:3" s="5" customFormat="1">
      <c r="A11850" s="12"/>
      <c r="B11850" s="12"/>
      <c r="C11850" s="12"/>
    </row>
    <row r="11851" spans="1:3" s="5" customFormat="1">
      <c r="A11851" s="12"/>
      <c r="B11851" s="12"/>
      <c r="C11851" s="12"/>
    </row>
    <row r="11852" spans="1:3" s="5" customFormat="1">
      <c r="A11852" s="12"/>
      <c r="B11852" s="12"/>
      <c r="C11852" s="12"/>
    </row>
    <row r="11853" spans="1:3" s="5" customFormat="1">
      <c r="A11853" s="12"/>
      <c r="B11853" s="12"/>
      <c r="C11853" s="12"/>
    </row>
    <row r="11854" spans="1:3" s="5" customFormat="1">
      <c r="A11854" s="12"/>
      <c r="B11854" s="12"/>
      <c r="C11854" s="12"/>
    </row>
    <row r="11855" spans="1:3" s="5" customFormat="1">
      <c r="A11855" s="12"/>
      <c r="B11855" s="12"/>
      <c r="C11855" s="12"/>
    </row>
    <row r="11856" spans="1:3" s="5" customFormat="1">
      <c r="A11856" s="12"/>
      <c r="B11856" s="12"/>
      <c r="C11856" s="12"/>
    </row>
    <row r="11857" spans="1:3" s="5" customFormat="1">
      <c r="A11857" s="12"/>
      <c r="B11857" s="12"/>
      <c r="C11857" s="12"/>
    </row>
    <row r="11858" spans="1:3" s="5" customFormat="1">
      <c r="A11858" s="12"/>
      <c r="B11858" s="12"/>
      <c r="C11858" s="12"/>
    </row>
    <row r="11859" spans="1:3" s="5" customFormat="1">
      <c r="A11859" s="12"/>
      <c r="B11859" s="12"/>
      <c r="C11859" s="12"/>
    </row>
    <row r="11860" spans="1:3" s="5" customFormat="1">
      <c r="A11860" s="12"/>
      <c r="B11860" s="12"/>
      <c r="C11860" s="12"/>
    </row>
    <row r="11861" spans="1:3" s="5" customFormat="1">
      <c r="A11861" s="12"/>
      <c r="B11861" s="12"/>
      <c r="C11861" s="12"/>
    </row>
    <row r="11862" spans="1:3" s="5" customFormat="1">
      <c r="A11862" s="12"/>
      <c r="B11862" s="12"/>
      <c r="C11862" s="12"/>
    </row>
    <row r="11863" spans="1:3" s="5" customFormat="1">
      <c r="A11863" s="12"/>
      <c r="B11863" s="12"/>
      <c r="C11863" s="12"/>
    </row>
    <row r="11864" spans="1:3" s="5" customFormat="1">
      <c r="A11864" s="12"/>
      <c r="B11864" s="12"/>
      <c r="C11864" s="12"/>
    </row>
    <row r="11865" spans="1:3" s="5" customFormat="1">
      <c r="A11865" s="12"/>
      <c r="B11865" s="12"/>
      <c r="C11865" s="12"/>
    </row>
    <row r="11866" spans="1:3" s="5" customFormat="1">
      <c r="A11866" s="12"/>
      <c r="B11866" s="12"/>
      <c r="C11866" s="12"/>
    </row>
    <row r="11867" spans="1:3" s="5" customFormat="1">
      <c r="A11867" s="12"/>
      <c r="B11867" s="12"/>
      <c r="C11867" s="12"/>
    </row>
    <row r="11868" spans="1:3" s="5" customFormat="1">
      <c r="A11868" s="12"/>
      <c r="B11868" s="12"/>
      <c r="C11868" s="12"/>
    </row>
    <row r="11869" spans="1:3" s="5" customFormat="1">
      <c r="A11869" s="12"/>
      <c r="B11869" s="12"/>
      <c r="C11869" s="12"/>
    </row>
    <row r="11870" spans="1:3" s="5" customFormat="1">
      <c r="A11870" s="12"/>
      <c r="B11870" s="12"/>
      <c r="C11870" s="12"/>
    </row>
    <row r="11871" spans="1:3" s="5" customFormat="1">
      <c r="A11871" s="12"/>
      <c r="B11871" s="12"/>
      <c r="C11871" s="12"/>
    </row>
    <row r="11872" spans="1:3" s="5" customFormat="1">
      <c r="A11872" s="12"/>
      <c r="B11872" s="12"/>
      <c r="C11872" s="12"/>
    </row>
    <row r="11873" spans="1:3" s="5" customFormat="1">
      <c r="A11873" s="12"/>
      <c r="B11873" s="12"/>
      <c r="C11873" s="12"/>
    </row>
    <row r="11874" spans="1:3" s="5" customFormat="1">
      <c r="A11874" s="12"/>
      <c r="B11874" s="12"/>
      <c r="C11874" s="12"/>
    </row>
    <row r="11875" spans="1:3" s="5" customFormat="1">
      <c r="A11875" s="12"/>
      <c r="B11875" s="12"/>
      <c r="C11875" s="12"/>
    </row>
    <row r="11876" spans="1:3" s="5" customFormat="1">
      <c r="A11876" s="12"/>
      <c r="B11876" s="12"/>
      <c r="C11876" s="12"/>
    </row>
    <row r="11877" spans="1:3" s="5" customFormat="1">
      <c r="A11877" s="12"/>
      <c r="B11877" s="12"/>
      <c r="C11877" s="12"/>
    </row>
    <row r="11878" spans="1:3" s="5" customFormat="1">
      <c r="A11878" s="12"/>
      <c r="B11878" s="12"/>
      <c r="C11878" s="12"/>
    </row>
    <row r="11879" spans="1:3" s="5" customFormat="1">
      <c r="A11879" s="12"/>
      <c r="B11879" s="12"/>
      <c r="C11879" s="12"/>
    </row>
    <row r="11880" spans="1:3" s="5" customFormat="1">
      <c r="A11880" s="12"/>
      <c r="B11880" s="12"/>
      <c r="C11880" s="12"/>
    </row>
    <row r="11881" spans="1:3" s="5" customFormat="1">
      <c r="A11881" s="12"/>
      <c r="B11881" s="12"/>
      <c r="C11881" s="12"/>
    </row>
    <row r="11882" spans="1:3" s="5" customFormat="1">
      <c r="A11882" s="12"/>
      <c r="B11882" s="12"/>
      <c r="C11882" s="12"/>
    </row>
    <row r="11883" spans="1:3" s="5" customFormat="1">
      <c r="A11883" s="12"/>
      <c r="B11883" s="12"/>
      <c r="C11883" s="12"/>
    </row>
    <row r="11884" spans="1:3" s="5" customFormat="1">
      <c r="A11884" s="12"/>
      <c r="B11884" s="12"/>
      <c r="C11884" s="12"/>
    </row>
    <row r="11885" spans="1:3" s="5" customFormat="1">
      <c r="A11885" s="12"/>
      <c r="B11885" s="12"/>
      <c r="C11885" s="12"/>
    </row>
    <row r="11886" spans="1:3" s="5" customFormat="1">
      <c r="A11886" s="12"/>
      <c r="B11886" s="12"/>
      <c r="C11886" s="12"/>
    </row>
    <row r="11887" spans="1:3" s="5" customFormat="1">
      <c r="A11887" s="12"/>
      <c r="B11887" s="12"/>
      <c r="C11887" s="12"/>
    </row>
    <row r="11888" spans="1:3" s="5" customFormat="1">
      <c r="A11888" s="12"/>
      <c r="B11888" s="12"/>
      <c r="C11888" s="12"/>
    </row>
    <row r="11889" spans="1:3" s="5" customFormat="1">
      <c r="A11889" s="12"/>
      <c r="B11889" s="12"/>
      <c r="C11889" s="12"/>
    </row>
    <row r="11890" spans="1:3" s="5" customFormat="1">
      <c r="A11890" s="12"/>
      <c r="B11890" s="12"/>
      <c r="C11890" s="12"/>
    </row>
    <row r="11891" spans="1:3" s="5" customFormat="1">
      <c r="A11891" s="12"/>
      <c r="B11891" s="12"/>
      <c r="C11891" s="12"/>
    </row>
    <row r="11892" spans="1:3" s="5" customFormat="1">
      <c r="A11892" s="12"/>
      <c r="B11892" s="12"/>
      <c r="C11892" s="12"/>
    </row>
    <row r="11893" spans="1:3" s="5" customFormat="1">
      <c r="A11893" s="12"/>
      <c r="B11893" s="12"/>
      <c r="C11893" s="12"/>
    </row>
    <row r="11894" spans="1:3" s="5" customFormat="1">
      <c r="A11894" s="12"/>
      <c r="B11894" s="12"/>
      <c r="C11894" s="12"/>
    </row>
    <row r="11895" spans="1:3" s="5" customFormat="1">
      <c r="A11895" s="12"/>
      <c r="B11895" s="12"/>
      <c r="C11895" s="12"/>
    </row>
    <row r="11896" spans="1:3" s="5" customFormat="1">
      <c r="A11896" s="12"/>
      <c r="B11896" s="12"/>
      <c r="C11896" s="12"/>
    </row>
    <row r="11897" spans="1:3" s="5" customFormat="1">
      <c r="A11897" s="12"/>
      <c r="B11897" s="12"/>
      <c r="C11897" s="12"/>
    </row>
    <row r="11898" spans="1:3" s="5" customFormat="1">
      <c r="A11898" s="12"/>
      <c r="B11898" s="12"/>
      <c r="C11898" s="12"/>
    </row>
    <row r="11899" spans="1:3" s="5" customFormat="1">
      <c r="A11899" s="12"/>
      <c r="B11899" s="12"/>
      <c r="C11899" s="12"/>
    </row>
    <row r="11900" spans="1:3" s="5" customFormat="1">
      <c r="A11900" s="12"/>
      <c r="B11900" s="12"/>
      <c r="C11900" s="12"/>
    </row>
    <row r="11901" spans="1:3" s="5" customFormat="1">
      <c r="A11901" s="12"/>
      <c r="B11901" s="12"/>
      <c r="C11901" s="12"/>
    </row>
    <row r="11902" spans="1:3" s="5" customFormat="1">
      <c r="A11902" s="12"/>
      <c r="B11902" s="12"/>
      <c r="C11902" s="12"/>
    </row>
    <row r="11903" spans="1:3" s="5" customFormat="1">
      <c r="A11903" s="12"/>
      <c r="B11903" s="12"/>
      <c r="C11903" s="12"/>
    </row>
    <row r="11904" spans="1:3" s="5" customFormat="1">
      <c r="A11904" s="12"/>
      <c r="B11904" s="12"/>
      <c r="C11904" s="12"/>
    </row>
    <row r="11905" spans="1:3" s="5" customFormat="1">
      <c r="A11905" s="12"/>
      <c r="B11905" s="12"/>
      <c r="C11905" s="12"/>
    </row>
    <row r="11906" spans="1:3" s="5" customFormat="1">
      <c r="A11906" s="12"/>
      <c r="B11906" s="12"/>
      <c r="C11906" s="12"/>
    </row>
    <row r="11907" spans="1:3" s="5" customFormat="1">
      <c r="A11907" s="12"/>
      <c r="B11907" s="12"/>
      <c r="C11907" s="12"/>
    </row>
    <row r="11908" spans="1:3" s="5" customFormat="1">
      <c r="A11908" s="12"/>
      <c r="B11908" s="12"/>
      <c r="C11908" s="12"/>
    </row>
    <row r="11909" spans="1:3" s="5" customFormat="1">
      <c r="A11909" s="12"/>
      <c r="B11909" s="12"/>
      <c r="C11909" s="12"/>
    </row>
    <row r="11910" spans="1:3" s="5" customFormat="1">
      <c r="A11910" s="12"/>
      <c r="B11910" s="12"/>
      <c r="C11910" s="12"/>
    </row>
    <row r="11911" spans="1:3" s="5" customFormat="1">
      <c r="A11911" s="12"/>
      <c r="B11911" s="12"/>
      <c r="C11911" s="12"/>
    </row>
    <row r="11912" spans="1:3" s="5" customFormat="1">
      <c r="A11912" s="12"/>
      <c r="B11912" s="12"/>
      <c r="C11912" s="12"/>
    </row>
    <row r="11913" spans="1:3" s="5" customFormat="1">
      <c r="A11913" s="12"/>
      <c r="B11913" s="12"/>
      <c r="C11913" s="12"/>
    </row>
    <row r="11914" spans="1:3" s="5" customFormat="1">
      <c r="A11914" s="12"/>
      <c r="B11914" s="12"/>
      <c r="C11914" s="12"/>
    </row>
    <row r="11915" spans="1:3" s="5" customFormat="1">
      <c r="A11915" s="12"/>
      <c r="B11915" s="12"/>
      <c r="C11915" s="12"/>
    </row>
    <row r="11916" spans="1:3" s="5" customFormat="1">
      <c r="A11916" s="12"/>
      <c r="B11916" s="12"/>
      <c r="C11916" s="12"/>
    </row>
    <row r="11917" spans="1:3" s="5" customFormat="1">
      <c r="A11917" s="12"/>
      <c r="B11917" s="12"/>
      <c r="C11917" s="12"/>
    </row>
    <row r="11918" spans="1:3" s="5" customFormat="1">
      <c r="A11918" s="12"/>
      <c r="B11918" s="12"/>
      <c r="C11918" s="12"/>
    </row>
    <row r="11919" spans="1:3" s="5" customFormat="1">
      <c r="A11919" s="12"/>
      <c r="B11919" s="12"/>
      <c r="C11919" s="12"/>
    </row>
    <row r="11920" spans="1:3" s="5" customFormat="1">
      <c r="A11920" s="12"/>
      <c r="B11920" s="12"/>
      <c r="C11920" s="12"/>
    </row>
    <row r="11921" spans="1:3" s="5" customFormat="1">
      <c r="A11921" s="12"/>
      <c r="B11921" s="12"/>
      <c r="C11921" s="12"/>
    </row>
    <row r="11922" spans="1:3" s="5" customFormat="1">
      <c r="A11922" s="12"/>
      <c r="B11922" s="12"/>
      <c r="C11922" s="12"/>
    </row>
    <row r="11923" spans="1:3" s="5" customFormat="1">
      <c r="A11923" s="12"/>
      <c r="B11923" s="12"/>
      <c r="C11923" s="12"/>
    </row>
    <row r="11924" spans="1:3" s="5" customFormat="1">
      <c r="A11924" s="12"/>
      <c r="B11924" s="12"/>
      <c r="C11924" s="12"/>
    </row>
    <row r="11925" spans="1:3" s="5" customFormat="1">
      <c r="A11925" s="12"/>
      <c r="B11925" s="12"/>
      <c r="C11925" s="12"/>
    </row>
    <row r="11926" spans="1:3" s="5" customFormat="1">
      <c r="A11926" s="12"/>
      <c r="B11926" s="12"/>
      <c r="C11926" s="12"/>
    </row>
    <row r="11927" spans="1:3" s="5" customFormat="1">
      <c r="A11927" s="12"/>
      <c r="B11927" s="12"/>
      <c r="C11927" s="12"/>
    </row>
    <row r="11928" spans="1:3" s="5" customFormat="1">
      <c r="A11928" s="12"/>
      <c r="B11928" s="12"/>
      <c r="C11928" s="12"/>
    </row>
    <row r="11929" spans="1:3" s="5" customFormat="1">
      <c r="A11929" s="12"/>
      <c r="B11929" s="12"/>
      <c r="C11929" s="12"/>
    </row>
    <row r="11930" spans="1:3" s="5" customFormat="1">
      <c r="A11930" s="12"/>
      <c r="B11930" s="12"/>
      <c r="C11930" s="12"/>
    </row>
    <row r="11931" spans="1:3" s="5" customFormat="1">
      <c r="A11931" s="12"/>
      <c r="B11931" s="12"/>
      <c r="C11931" s="12"/>
    </row>
    <row r="11932" spans="1:3" s="5" customFormat="1">
      <c r="A11932" s="12"/>
      <c r="B11932" s="12"/>
      <c r="C11932" s="12"/>
    </row>
    <row r="11933" spans="1:3" s="5" customFormat="1">
      <c r="A11933" s="12"/>
      <c r="B11933" s="12"/>
      <c r="C11933" s="12"/>
    </row>
    <row r="11934" spans="1:3" s="5" customFormat="1">
      <c r="A11934" s="12"/>
      <c r="B11934" s="12"/>
      <c r="C11934" s="12"/>
    </row>
    <row r="11935" spans="1:3" s="5" customFormat="1">
      <c r="A11935" s="12"/>
      <c r="B11935" s="12"/>
      <c r="C11935" s="12"/>
    </row>
    <row r="11936" spans="1:3" s="5" customFormat="1">
      <c r="A11936" s="12"/>
      <c r="B11936" s="12"/>
      <c r="C11936" s="12"/>
    </row>
    <row r="11937" spans="1:3" s="5" customFormat="1">
      <c r="A11937" s="12"/>
      <c r="B11937" s="12"/>
      <c r="C11937" s="12"/>
    </row>
    <row r="11938" spans="1:3" s="5" customFormat="1">
      <c r="A11938" s="12"/>
      <c r="B11938" s="12"/>
      <c r="C11938" s="12"/>
    </row>
    <row r="11939" spans="1:3" s="5" customFormat="1">
      <c r="A11939" s="12"/>
      <c r="B11939" s="12"/>
      <c r="C11939" s="12"/>
    </row>
    <row r="11940" spans="1:3" s="5" customFormat="1">
      <c r="A11940" s="12"/>
      <c r="B11940" s="12"/>
      <c r="C11940" s="12"/>
    </row>
    <row r="11941" spans="1:3" s="5" customFormat="1">
      <c r="A11941" s="12"/>
      <c r="B11941" s="12"/>
      <c r="C11941" s="12"/>
    </row>
    <row r="11942" spans="1:3" s="5" customFormat="1">
      <c r="A11942" s="12"/>
      <c r="B11942" s="12"/>
      <c r="C11942" s="12"/>
    </row>
    <row r="11943" spans="1:3" s="5" customFormat="1">
      <c r="A11943" s="12"/>
      <c r="B11943" s="12"/>
      <c r="C11943" s="12"/>
    </row>
    <row r="11944" spans="1:3" s="5" customFormat="1">
      <c r="A11944" s="12"/>
      <c r="B11944" s="12"/>
      <c r="C11944" s="12"/>
    </row>
    <row r="11945" spans="1:3" s="5" customFormat="1">
      <c r="A11945" s="12"/>
      <c r="B11945" s="12"/>
      <c r="C11945" s="12"/>
    </row>
    <row r="11946" spans="1:3" s="5" customFormat="1">
      <c r="A11946" s="12"/>
      <c r="B11946" s="12"/>
      <c r="C11946" s="12"/>
    </row>
    <row r="11947" spans="1:3" s="5" customFormat="1">
      <c r="A11947" s="12"/>
      <c r="B11947" s="12"/>
      <c r="C11947" s="12"/>
    </row>
    <row r="11948" spans="1:3" s="5" customFormat="1">
      <c r="A11948" s="12"/>
      <c r="B11948" s="12"/>
      <c r="C11948" s="12"/>
    </row>
    <row r="11949" spans="1:3" s="5" customFormat="1">
      <c r="A11949" s="12"/>
      <c r="B11949" s="12"/>
      <c r="C11949" s="12"/>
    </row>
    <row r="11950" spans="1:3" s="5" customFormat="1">
      <c r="A11950" s="12"/>
      <c r="B11950" s="12"/>
      <c r="C11950" s="12"/>
    </row>
    <row r="11951" spans="1:3" s="5" customFormat="1">
      <c r="A11951" s="12"/>
      <c r="B11951" s="12"/>
      <c r="C11951" s="12"/>
    </row>
    <row r="11952" spans="1:3" s="5" customFormat="1">
      <c r="A11952" s="12"/>
      <c r="B11952" s="12"/>
      <c r="C11952" s="12"/>
    </row>
    <row r="11953" spans="1:3" s="5" customFormat="1">
      <c r="A11953" s="12"/>
      <c r="B11953" s="12"/>
      <c r="C11953" s="12"/>
    </row>
    <row r="11954" spans="1:3" s="5" customFormat="1">
      <c r="A11954" s="12"/>
      <c r="B11954" s="12"/>
      <c r="C11954" s="12"/>
    </row>
    <row r="11955" spans="1:3" s="5" customFormat="1">
      <c r="A11955" s="12"/>
      <c r="B11955" s="12"/>
      <c r="C11955" s="12"/>
    </row>
    <row r="11956" spans="1:3" s="5" customFormat="1">
      <c r="A11956" s="12"/>
      <c r="B11956" s="12"/>
      <c r="C11956" s="12"/>
    </row>
    <row r="11957" spans="1:3" s="5" customFormat="1">
      <c r="A11957" s="12"/>
      <c r="B11957" s="12"/>
      <c r="C11957" s="12"/>
    </row>
    <row r="11958" spans="1:3" s="5" customFormat="1">
      <c r="A11958" s="12"/>
      <c r="B11958" s="12"/>
      <c r="C11958" s="12"/>
    </row>
    <row r="11959" spans="1:3" s="5" customFormat="1">
      <c r="A11959" s="12"/>
      <c r="B11959" s="12"/>
      <c r="C11959" s="12"/>
    </row>
    <row r="11960" spans="1:3" s="5" customFormat="1">
      <c r="A11960" s="12"/>
      <c r="B11960" s="12"/>
      <c r="C11960" s="12"/>
    </row>
    <row r="11961" spans="1:3" s="5" customFormat="1">
      <c r="A11961" s="12"/>
      <c r="B11961" s="12"/>
      <c r="C11961" s="12"/>
    </row>
    <row r="11962" spans="1:3" s="5" customFormat="1">
      <c r="A11962" s="12"/>
      <c r="B11962" s="12"/>
      <c r="C11962" s="12"/>
    </row>
    <row r="11963" spans="1:3" s="5" customFormat="1">
      <c r="A11963" s="12"/>
      <c r="B11963" s="12"/>
      <c r="C11963" s="12"/>
    </row>
    <row r="11964" spans="1:3" s="5" customFormat="1">
      <c r="A11964" s="12"/>
      <c r="B11964" s="12"/>
      <c r="C11964" s="12"/>
    </row>
    <row r="11965" spans="1:3" s="5" customFormat="1">
      <c r="A11965" s="12"/>
      <c r="B11965" s="12"/>
      <c r="C11965" s="12"/>
    </row>
    <row r="11966" spans="1:3" s="5" customFormat="1">
      <c r="A11966" s="12"/>
      <c r="B11966" s="12"/>
      <c r="C11966" s="12"/>
    </row>
    <row r="11967" spans="1:3" s="5" customFormat="1">
      <c r="A11967" s="12"/>
      <c r="B11967" s="12"/>
      <c r="C11967" s="12"/>
    </row>
    <row r="11968" spans="1:3" s="5" customFormat="1">
      <c r="A11968" s="12"/>
      <c r="B11968" s="12"/>
      <c r="C11968" s="12"/>
    </row>
    <row r="11969" spans="1:3" s="5" customFormat="1">
      <c r="A11969" s="12"/>
      <c r="B11969" s="12"/>
      <c r="C11969" s="12"/>
    </row>
    <row r="11970" spans="1:3" s="5" customFormat="1">
      <c r="A11970" s="12"/>
      <c r="B11970" s="12"/>
      <c r="C11970" s="12"/>
    </row>
    <row r="11971" spans="1:3" s="5" customFormat="1">
      <c r="A11971" s="12"/>
      <c r="B11971" s="12"/>
      <c r="C11971" s="12"/>
    </row>
    <row r="11972" spans="1:3" s="5" customFormat="1">
      <c r="A11972" s="12"/>
      <c r="B11972" s="12"/>
      <c r="C11972" s="12"/>
    </row>
    <row r="11973" spans="1:3" s="5" customFormat="1">
      <c r="A11973" s="12"/>
      <c r="B11973" s="12"/>
      <c r="C11973" s="12"/>
    </row>
    <row r="11974" spans="1:3" s="5" customFormat="1">
      <c r="A11974" s="12"/>
      <c r="B11974" s="12"/>
      <c r="C11974" s="12"/>
    </row>
    <row r="11975" spans="1:3" s="5" customFormat="1">
      <c r="A11975" s="12"/>
      <c r="B11975" s="12"/>
      <c r="C11975" s="12"/>
    </row>
    <row r="11976" spans="1:3" s="5" customFormat="1">
      <c r="A11976" s="12"/>
      <c r="B11976" s="12"/>
      <c r="C11976" s="12"/>
    </row>
    <row r="11977" spans="1:3" s="5" customFormat="1">
      <c r="A11977" s="12"/>
      <c r="B11977" s="12"/>
      <c r="C11977" s="12"/>
    </row>
    <row r="11978" spans="1:3" s="5" customFormat="1">
      <c r="A11978" s="12"/>
      <c r="B11978" s="12"/>
      <c r="C11978" s="12"/>
    </row>
    <row r="11979" spans="1:3" s="5" customFormat="1">
      <c r="A11979" s="12"/>
      <c r="B11979" s="12"/>
      <c r="C11979" s="12"/>
    </row>
    <row r="11980" spans="1:3" s="5" customFormat="1">
      <c r="A11980" s="12"/>
      <c r="B11980" s="12"/>
      <c r="C11980" s="12"/>
    </row>
    <row r="11981" spans="1:3" s="5" customFormat="1">
      <c r="A11981" s="12"/>
      <c r="B11981" s="12"/>
      <c r="C11981" s="12"/>
    </row>
    <row r="11982" spans="1:3" s="5" customFormat="1">
      <c r="A11982" s="12"/>
      <c r="B11982" s="12"/>
      <c r="C11982" s="12"/>
    </row>
    <row r="11983" spans="1:3" s="5" customFormat="1">
      <c r="A11983" s="12"/>
      <c r="B11983" s="12"/>
      <c r="C11983" s="12"/>
    </row>
    <row r="11984" spans="1:3" s="5" customFormat="1">
      <c r="A11984" s="12"/>
      <c r="B11984" s="12"/>
      <c r="C11984" s="12"/>
    </row>
    <row r="11985" spans="1:3" s="5" customFormat="1">
      <c r="A11985" s="12"/>
      <c r="B11985" s="12"/>
      <c r="C11985" s="12"/>
    </row>
    <row r="11986" spans="1:3" s="5" customFormat="1">
      <c r="A11986" s="12"/>
      <c r="B11986" s="12"/>
      <c r="C11986" s="12"/>
    </row>
    <row r="11987" spans="1:3" s="5" customFormat="1">
      <c r="A11987" s="12"/>
      <c r="B11987" s="12"/>
      <c r="C11987" s="12"/>
    </row>
    <row r="11988" spans="1:3" s="5" customFormat="1">
      <c r="A11988" s="12"/>
      <c r="B11988" s="12"/>
      <c r="C11988" s="12"/>
    </row>
    <row r="11989" spans="1:3" s="5" customFormat="1">
      <c r="A11989" s="12"/>
      <c r="B11989" s="12"/>
      <c r="C11989" s="12"/>
    </row>
    <row r="11990" spans="1:3" s="5" customFormat="1">
      <c r="A11990" s="12"/>
      <c r="B11990" s="12"/>
      <c r="C11990" s="12"/>
    </row>
    <row r="11991" spans="1:3" s="5" customFormat="1">
      <c r="A11991" s="12"/>
      <c r="B11991" s="12"/>
      <c r="C11991" s="12"/>
    </row>
    <row r="11992" spans="1:3" s="5" customFormat="1">
      <c r="A11992" s="12"/>
      <c r="B11992" s="12"/>
      <c r="C11992" s="12"/>
    </row>
    <row r="11993" spans="1:3" s="5" customFormat="1">
      <c r="A11993" s="12"/>
      <c r="B11993" s="12"/>
      <c r="C11993" s="12"/>
    </row>
    <row r="11994" spans="1:3" s="5" customFormat="1">
      <c r="A11994" s="12"/>
      <c r="B11994" s="12"/>
      <c r="C11994" s="12"/>
    </row>
    <row r="11995" spans="1:3" s="5" customFormat="1">
      <c r="A11995" s="12"/>
      <c r="B11995" s="12"/>
      <c r="C11995" s="12"/>
    </row>
    <row r="11996" spans="1:3" s="5" customFormat="1">
      <c r="A11996" s="12"/>
      <c r="B11996" s="12"/>
      <c r="C11996" s="12"/>
    </row>
    <row r="11997" spans="1:3" s="5" customFormat="1">
      <c r="A11997" s="12"/>
      <c r="B11997" s="12"/>
      <c r="C11997" s="12"/>
    </row>
    <row r="11998" spans="1:3" s="5" customFormat="1">
      <c r="A11998" s="12"/>
      <c r="B11998" s="12"/>
      <c r="C11998" s="12"/>
    </row>
    <row r="11999" spans="1:3" s="5" customFormat="1">
      <c r="A11999" s="12"/>
      <c r="B11999" s="12"/>
      <c r="C11999" s="12"/>
    </row>
    <row r="12000" spans="1:3" s="5" customFormat="1">
      <c r="A12000" s="12"/>
      <c r="B12000" s="12"/>
      <c r="C12000" s="12"/>
    </row>
    <row r="12001" spans="1:3" s="5" customFormat="1">
      <c r="A12001" s="12"/>
      <c r="B12001" s="12"/>
      <c r="C12001" s="12"/>
    </row>
    <row r="12002" spans="1:3" s="5" customFormat="1">
      <c r="A12002" s="12"/>
      <c r="B12002" s="12"/>
      <c r="C12002" s="12"/>
    </row>
    <row r="12003" spans="1:3" s="5" customFormat="1">
      <c r="A12003" s="12"/>
      <c r="B12003" s="12"/>
      <c r="C12003" s="12"/>
    </row>
    <row r="12004" spans="1:3" s="5" customFormat="1">
      <c r="A12004" s="12"/>
      <c r="B12004" s="12"/>
      <c r="C12004" s="12"/>
    </row>
    <row r="12005" spans="1:3" s="5" customFormat="1">
      <c r="A12005" s="12"/>
      <c r="B12005" s="12"/>
      <c r="C12005" s="12"/>
    </row>
    <row r="12006" spans="1:3" s="5" customFormat="1">
      <c r="A12006" s="12"/>
      <c r="B12006" s="12"/>
      <c r="C12006" s="12"/>
    </row>
    <row r="12007" spans="1:3" s="5" customFormat="1">
      <c r="A12007" s="12"/>
      <c r="B12007" s="12"/>
      <c r="C12007" s="12"/>
    </row>
    <row r="12008" spans="1:3" s="5" customFormat="1">
      <c r="A12008" s="12"/>
      <c r="B12008" s="12"/>
      <c r="C12008" s="12"/>
    </row>
    <row r="12009" spans="1:3" s="5" customFormat="1">
      <c r="A12009" s="12"/>
      <c r="B12009" s="12"/>
      <c r="C12009" s="12"/>
    </row>
    <row r="12010" spans="1:3" s="5" customFormat="1">
      <c r="A12010" s="12"/>
      <c r="B12010" s="12"/>
      <c r="C12010" s="12"/>
    </row>
    <row r="12011" spans="1:3" s="5" customFormat="1">
      <c r="A12011" s="12"/>
      <c r="B12011" s="12"/>
      <c r="C12011" s="12"/>
    </row>
    <row r="12012" spans="1:3" s="5" customFormat="1">
      <c r="A12012" s="12"/>
      <c r="B12012" s="12"/>
      <c r="C12012" s="12"/>
    </row>
    <row r="12013" spans="1:3" s="5" customFormat="1">
      <c r="A12013" s="12"/>
      <c r="B12013" s="12"/>
      <c r="C12013" s="12"/>
    </row>
    <row r="12014" spans="1:3" s="5" customFormat="1">
      <c r="A12014" s="12"/>
      <c r="B12014" s="12"/>
      <c r="C12014" s="12"/>
    </row>
    <row r="12015" spans="1:3" s="5" customFormat="1">
      <c r="A12015" s="12"/>
      <c r="B12015" s="12"/>
      <c r="C12015" s="12"/>
    </row>
    <row r="12016" spans="1:3" s="5" customFormat="1">
      <c r="A12016" s="12"/>
      <c r="B12016" s="12"/>
      <c r="C12016" s="12"/>
    </row>
    <row r="12017" spans="1:3" s="5" customFormat="1">
      <c r="A12017" s="12"/>
      <c r="B12017" s="12"/>
      <c r="C12017" s="12"/>
    </row>
    <row r="12018" spans="1:3" s="5" customFormat="1">
      <c r="A12018" s="12"/>
      <c r="B12018" s="12"/>
      <c r="C12018" s="12"/>
    </row>
    <row r="12019" spans="1:3" s="5" customFormat="1">
      <c r="A12019" s="12"/>
      <c r="B12019" s="12"/>
      <c r="C12019" s="12"/>
    </row>
    <row r="12020" spans="1:3" s="5" customFormat="1">
      <c r="A12020" s="12"/>
      <c r="B12020" s="12"/>
      <c r="C12020" s="12"/>
    </row>
    <row r="12021" spans="1:3" s="5" customFormat="1">
      <c r="A12021" s="12"/>
      <c r="B12021" s="12"/>
      <c r="C12021" s="12"/>
    </row>
    <row r="12022" spans="1:3" s="5" customFormat="1">
      <c r="A12022" s="12"/>
      <c r="B12022" s="12"/>
      <c r="C12022" s="12"/>
    </row>
    <row r="12023" spans="1:3" s="5" customFormat="1">
      <c r="A12023" s="12"/>
      <c r="B12023" s="12"/>
      <c r="C12023" s="12"/>
    </row>
    <row r="12024" spans="1:3" s="5" customFormat="1">
      <c r="A12024" s="12"/>
      <c r="B12024" s="12"/>
      <c r="C12024" s="12"/>
    </row>
    <row r="12025" spans="1:3" s="5" customFormat="1">
      <c r="A12025" s="12"/>
      <c r="B12025" s="12"/>
      <c r="C12025" s="12"/>
    </row>
    <row r="12026" spans="1:3" s="5" customFormat="1">
      <c r="A12026" s="12"/>
      <c r="B12026" s="12"/>
      <c r="C12026" s="12"/>
    </row>
    <row r="12027" spans="1:3" s="5" customFormat="1">
      <c r="A12027" s="12"/>
      <c r="B12027" s="12"/>
      <c r="C12027" s="12"/>
    </row>
    <row r="12028" spans="1:3" s="5" customFormat="1">
      <c r="A12028" s="12"/>
      <c r="B12028" s="12"/>
      <c r="C12028" s="12"/>
    </row>
    <row r="12029" spans="1:3" s="5" customFormat="1">
      <c r="A12029" s="12"/>
      <c r="B12029" s="12"/>
      <c r="C12029" s="12"/>
    </row>
    <row r="12030" spans="1:3" s="5" customFormat="1">
      <c r="A12030" s="12"/>
      <c r="B12030" s="12"/>
      <c r="C12030" s="12"/>
    </row>
    <row r="12031" spans="1:3" s="5" customFormat="1">
      <c r="A12031" s="12"/>
      <c r="B12031" s="12"/>
      <c r="C12031" s="12"/>
    </row>
    <row r="12032" spans="1:3" s="5" customFormat="1">
      <c r="A12032" s="12"/>
      <c r="B12032" s="12"/>
      <c r="C12032" s="12"/>
    </row>
    <row r="12033" spans="1:3" s="5" customFormat="1">
      <c r="A12033" s="12"/>
      <c r="B12033" s="12"/>
      <c r="C12033" s="12"/>
    </row>
    <row r="12034" spans="1:3" s="5" customFormat="1">
      <c r="A12034" s="12"/>
      <c r="B12034" s="12"/>
      <c r="C12034" s="12"/>
    </row>
    <row r="12035" spans="1:3" s="5" customFormat="1">
      <c r="A12035" s="12"/>
      <c r="B12035" s="12"/>
      <c r="C12035" s="12"/>
    </row>
    <row r="12036" spans="1:3" s="5" customFormat="1">
      <c r="A12036" s="12"/>
      <c r="B12036" s="12"/>
      <c r="C12036" s="12"/>
    </row>
    <row r="12037" spans="1:3" s="5" customFormat="1">
      <c r="A12037" s="12"/>
      <c r="B12037" s="12"/>
      <c r="C12037" s="12"/>
    </row>
    <row r="12038" spans="1:3" s="5" customFormat="1">
      <c r="A12038" s="12"/>
      <c r="B12038" s="12"/>
      <c r="C12038" s="12"/>
    </row>
    <row r="12039" spans="1:3" s="5" customFormat="1">
      <c r="A12039" s="12"/>
      <c r="B12039" s="12"/>
      <c r="C12039" s="12"/>
    </row>
    <row r="12040" spans="1:3" s="5" customFormat="1">
      <c r="A12040" s="12"/>
      <c r="B12040" s="12"/>
      <c r="C12040" s="12"/>
    </row>
    <row r="12041" spans="1:3" s="5" customFormat="1">
      <c r="A12041" s="12"/>
      <c r="B12041" s="12"/>
      <c r="C12041" s="12"/>
    </row>
    <row r="12042" spans="1:3" s="5" customFormat="1">
      <c r="A12042" s="12"/>
      <c r="B12042" s="12"/>
      <c r="C12042" s="12"/>
    </row>
    <row r="12043" spans="1:3" s="5" customFormat="1">
      <c r="A12043" s="12"/>
      <c r="B12043" s="12"/>
      <c r="C12043" s="12"/>
    </row>
    <row r="12044" spans="1:3" s="5" customFormat="1">
      <c r="A12044" s="12"/>
      <c r="B12044" s="12"/>
      <c r="C12044" s="12"/>
    </row>
    <row r="12045" spans="1:3" s="5" customFormat="1">
      <c r="A12045" s="12"/>
      <c r="B12045" s="12"/>
      <c r="C12045" s="12"/>
    </row>
    <row r="12046" spans="1:3" s="5" customFormat="1">
      <c r="A12046" s="12"/>
      <c r="B12046" s="12"/>
      <c r="C12046" s="12"/>
    </row>
    <row r="12047" spans="1:3" s="5" customFormat="1">
      <c r="A12047" s="12"/>
      <c r="B12047" s="12"/>
      <c r="C12047" s="12"/>
    </row>
    <row r="12048" spans="1:3" s="5" customFormat="1">
      <c r="A12048" s="12"/>
      <c r="B12048" s="12"/>
      <c r="C12048" s="12"/>
    </row>
    <row r="12049" spans="1:3" s="5" customFormat="1">
      <c r="A12049" s="12"/>
      <c r="B12049" s="12"/>
      <c r="C12049" s="12"/>
    </row>
    <row r="12050" spans="1:3" s="5" customFormat="1">
      <c r="A12050" s="12"/>
      <c r="B12050" s="12"/>
      <c r="C12050" s="12"/>
    </row>
    <row r="12051" spans="1:3" s="5" customFormat="1">
      <c r="A12051" s="12"/>
      <c r="B12051" s="12"/>
      <c r="C12051" s="12"/>
    </row>
    <row r="12052" spans="1:3" s="5" customFormat="1">
      <c r="A12052" s="12"/>
      <c r="B12052" s="12"/>
      <c r="C12052" s="12"/>
    </row>
    <row r="12053" spans="1:3" s="5" customFormat="1">
      <c r="A12053" s="12"/>
      <c r="B12053" s="12"/>
      <c r="C12053" s="12"/>
    </row>
    <row r="12054" spans="1:3" s="5" customFormat="1">
      <c r="A12054" s="12"/>
      <c r="B12054" s="12"/>
      <c r="C12054" s="12"/>
    </row>
    <row r="12055" spans="1:3" s="5" customFormat="1">
      <c r="A12055" s="12"/>
      <c r="B12055" s="12"/>
      <c r="C12055" s="12"/>
    </row>
    <row r="12056" spans="1:3" s="5" customFormat="1">
      <c r="A12056" s="12"/>
      <c r="B12056" s="12"/>
      <c r="C12056" s="12"/>
    </row>
    <row r="12057" spans="1:3" s="5" customFormat="1">
      <c r="A12057" s="12"/>
      <c r="B12057" s="12"/>
      <c r="C12057" s="12"/>
    </row>
    <row r="12058" spans="1:3" s="5" customFormat="1">
      <c r="A12058" s="12"/>
      <c r="B12058" s="12"/>
      <c r="C12058" s="12"/>
    </row>
    <row r="12059" spans="1:3" s="5" customFormat="1">
      <c r="A12059" s="12"/>
      <c r="B12059" s="12"/>
      <c r="C12059" s="12"/>
    </row>
    <row r="12060" spans="1:3" s="5" customFormat="1">
      <c r="A12060" s="12"/>
      <c r="B12060" s="12"/>
      <c r="C12060" s="12"/>
    </row>
    <row r="12061" spans="1:3" s="5" customFormat="1">
      <c r="A12061" s="12"/>
      <c r="B12061" s="12"/>
      <c r="C12061" s="12"/>
    </row>
    <row r="12062" spans="1:3" s="5" customFormat="1">
      <c r="A12062" s="12"/>
      <c r="B12062" s="12"/>
      <c r="C12062" s="12"/>
    </row>
    <row r="12063" spans="1:3" s="5" customFormat="1">
      <c r="A12063" s="12"/>
      <c r="B12063" s="12"/>
      <c r="C12063" s="12"/>
    </row>
    <row r="12064" spans="1:3" s="5" customFormat="1">
      <c r="A12064" s="12"/>
      <c r="B12064" s="12"/>
      <c r="C12064" s="12"/>
    </row>
    <row r="12065" spans="1:3" s="5" customFormat="1">
      <c r="A12065" s="12"/>
      <c r="B12065" s="12"/>
      <c r="C12065" s="12"/>
    </row>
    <row r="12066" spans="1:3" s="5" customFormat="1">
      <c r="A12066" s="12"/>
      <c r="B12066" s="12"/>
      <c r="C12066" s="12"/>
    </row>
    <row r="12067" spans="1:3" s="5" customFormat="1">
      <c r="A12067" s="12"/>
      <c r="B12067" s="12"/>
      <c r="C12067" s="12"/>
    </row>
    <row r="12068" spans="1:3" s="5" customFormat="1">
      <c r="A12068" s="12"/>
      <c r="B12068" s="12"/>
      <c r="C12068" s="12"/>
    </row>
    <row r="12069" spans="1:3" s="5" customFormat="1">
      <c r="A12069" s="12"/>
      <c r="B12069" s="12"/>
      <c r="C12069" s="12"/>
    </row>
    <row r="12070" spans="1:3" s="5" customFormat="1">
      <c r="A12070" s="12"/>
      <c r="B12070" s="12"/>
      <c r="C12070" s="12"/>
    </row>
    <row r="12071" spans="1:3" s="5" customFormat="1">
      <c r="A12071" s="12"/>
      <c r="B12071" s="12"/>
      <c r="C12071" s="12"/>
    </row>
    <row r="12072" spans="1:3" s="5" customFormat="1">
      <c r="A12072" s="12"/>
      <c r="B12072" s="12"/>
      <c r="C12072" s="12"/>
    </row>
    <row r="12073" spans="1:3" s="5" customFormat="1">
      <c r="A12073" s="12"/>
      <c r="B12073" s="12"/>
      <c r="C12073" s="12"/>
    </row>
    <row r="12074" spans="1:3" s="5" customFormat="1">
      <c r="A12074" s="12"/>
      <c r="B12074" s="12"/>
      <c r="C12074" s="12"/>
    </row>
    <row r="12075" spans="1:3" s="5" customFormat="1">
      <c r="A12075" s="12"/>
      <c r="B12075" s="12"/>
      <c r="C12075" s="12"/>
    </row>
    <row r="12076" spans="1:3" s="5" customFormat="1">
      <c r="A12076" s="12"/>
      <c r="B12076" s="12"/>
      <c r="C12076" s="12"/>
    </row>
    <row r="12077" spans="1:3" s="5" customFormat="1">
      <c r="A12077" s="12"/>
      <c r="B12077" s="12"/>
      <c r="C12077" s="12"/>
    </row>
    <row r="12078" spans="1:3" s="5" customFormat="1">
      <c r="A12078" s="12"/>
      <c r="B12078" s="12"/>
      <c r="C12078" s="12"/>
    </row>
    <row r="12079" spans="1:3" s="5" customFormat="1">
      <c r="A12079" s="12"/>
      <c r="B12079" s="12"/>
      <c r="C12079" s="12"/>
    </row>
    <row r="12080" spans="1:3" s="5" customFormat="1">
      <c r="A12080" s="12"/>
      <c r="B12080" s="12"/>
      <c r="C12080" s="12"/>
    </row>
    <row r="12081" spans="1:3" s="5" customFormat="1">
      <c r="A12081" s="12"/>
      <c r="B12081" s="12"/>
      <c r="C12081" s="12"/>
    </row>
    <row r="12082" spans="1:3" s="5" customFormat="1">
      <c r="A12082" s="12"/>
      <c r="B12082" s="12"/>
      <c r="C12082" s="12"/>
    </row>
    <row r="12083" spans="1:3" s="5" customFormat="1">
      <c r="A12083" s="12"/>
      <c r="B12083" s="12"/>
      <c r="C12083" s="12"/>
    </row>
    <row r="12084" spans="1:3" s="5" customFormat="1">
      <c r="A12084" s="12"/>
      <c r="B12084" s="12"/>
      <c r="C12084" s="12"/>
    </row>
    <row r="12085" spans="1:3" s="5" customFormat="1">
      <c r="A12085" s="12"/>
      <c r="B12085" s="12"/>
      <c r="C12085" s="12"/>
    </row>
    <row r="12086" spans="1:3" s="5" customFormat="1">
      <c r="A12086" s="12"/>
      <c r="B12086" s="12"/>
      <c r="C12086" s="12"/>
    </row>
    <row r="12087" spans="1:3" s="5" customFormat="1">
      <c r="A12087" s="12"/>
      <c r="B12087" s="12"/>
      <c r="C12087" s="12"/>
    </row>
    <row r="12088" spans="1:3" s="5" customFormat="1">
      <c r="A12088" s="12"/>
      <c r="B12088" s="12"/>
      <c r="C12088" s="12"/>
    </row>
    <row r="12089" spans="1:3" s="5" customFormat="1">
      <c r="A12089" s="12"/>
      <c r="B12089" s="12"/>
      <c r="C12089" s="12"/>
    </row>
    <row r="12090" spans="1:3" s="5" customFormat="1">
      <c r="A12090" s="12"/>
      <c r="B12090" s="12"/>
      <c r="C12090" s="12"/>
    </row>
    <row r="12091" spans="1:3" s="5" customFormat="1">
      <c r="A12091" s="12"/>
      <c r="B12091" s="12"/>
      <c r="C12091" s="12"/>
    </row>
    <row r="12092" spans="1:3" s="5" customFormat="1">
      <c r="A12092" s="12"/>
      <c r="B12092" s="12"/>
      <c r="C12092" s="12"/>
    </row>
    <row r="12093" spans="1:3" s="5" customFormat="1">
      <c r="A12093" s="12"/>
      <c r="B12093" s="12"/>
      <c r="C12093" s="12"/>
    </row>
    <row r="12094" spans="1:3" s="5" customFormat="1">
      <c r="A12094" s="12"/>
      <c r="B12094" s="12"/>
      <c r="C12094" s="12"/>
    </row>
    <row r="12095" spans="1:3" s="5" customFormat="1">
      <c r="A12095" s="12"/>
      <c r="B12095" s="12"/>
      <c r="C12095" s="12"/>
    </row>
    <row r="12096" spans="1:3" s="5" customFormat="1">
      <c r="A12096" s="12"/>
      <c r="B12096" s="12"/>
      <c r="C12096" s="12"/>
    </row>
    <row r="12097" spans="1:3" s="5" customFormat="1">
      <c r="A12097" s="12"/>
      <c r="B12097" s="12"/>
      <c r="C12097" s="12"/>
    </row>
    <row r="12098" spans="1:3" s="5" customFormat="1">
      <c r="A12098" s="12"/>
      <c r="B12098" s="12"/>
      <c r="C12098" s="12"/>
    </row>
    <row r="12099" spans="1:3" s="5" customFormat="1">
      <c r="A12099" s="12"/>
      <c r="B12099" s="12"/>
      <c r="C12099" s="12"/>
    </row>
    <row r="12100" spans="1:3" s="5" customFormat="1">
      <c r="A12100" s="12"/>
      <c r="B12100" s="12"/>
      <c r="C12100" s="12"/>
    </row>
    <row r="12101" spans="1:3" s="5" customFormat="1">
      <c r="A12101" s="12"/>
      <c r="B12101" s="12"/>
      <c r="C12101" s="12"/>
    </row>
    <row r="12102" spans="1:3" s="5" customFormat="1">
      <c r="A12102" s="12"/>
      <c r="B12102" s="12"/>
      <c r="C12102" s="12"/>
    </row>
    <row r="12103" spans="1:3" s="5" customFormat="1">
      <c r="A12103" s="12"/>
      <c r="B12103" s="12"/>
      <c r="C12103" s="12"/>
    </row>
    <row r="12104" spans="1:3" s="5" customFormat="1">
      <c r="A12104" s="12"/>
      <c r="B12104" s="12"/>
      <c r="C12104" s="12"/>
    </row>
    <row r="12105" spans="1:3" s="5" customFormat="1">
      <c r="A12105" s="12"/>
      <c r="B12105" s="12"/>
      <c r="C12105" s="12"/>
    </row>
    <row r="12106" spans="1:3" s="5" customFormat="1">
      <c r="A12106" s="12"/>
      <c r="B12106" s="12"/>
      <c r="C12106" s="12"/>
    </row>
    <row r="12107" spans="1:3" s="5" customFormat="1">
      <c r="A12107" s="12"/>
      <c r="B12107" s="12"/>
      <c r="C12107" s="12"/>
    </row>
    <row r="12108" spans="1:3" s="5" customFormat="1">
      <c r="A12108" s="12"/>
      <c r="B12108" s="12"/>
      <c r="C12108" s="12"/>
    </row>
    <row r="12109" spans="1:3" s="5" customFormat="1">
      <c r="A12109" s="12"/>
      <c r="B12109" s="12"/>
      <c r="C12109" s="12"/>
    </row>
    <row r="12110" spans="1:3" s="5" customFormat="1">
      <c r="A12110" s="12"/>
      <c r="B12110" s="12"/>
      <c r="C12110" s="12"/>
    </row>
    <row r="12111" spans="1:3" s="5" customFormat="1">
      <c r="A12111" s="12"/>
      <c r="B12111" s="12"/>
      <c r="C12111" s="12"/>
    </row>
    <row r="12112" spans="1:3" s="5" customFormat="1">
      <c r="A12112" s="12"/>
      <c r="B12112" s="12"/>
      <c r="C12112" s="12"/>
    </row>
    <row r="12113" spans="1:3" s="5" customFormat="1">
      <c r="A12113" s="12"/>
      <c r="B12113" s="12"/>
      <c r="C12113" s="12"/>
    </row>
    <row r="12114" spans="1:3" s="5" customFormat="1">
      <c r="A12114" s="12"/>
      <c r="B12114" s="12"/>
      <c r="C12114" s="12"/>
    </row>
    <row r="12115" spans="1:3" s="5" customFormat="1">
      <c r="A12115" s="12"/>
      <c r="B12115" s="12"/>
      <c r="C12115" s="12"/>
    </row>
    <row r="12116" spans="1:3" s="5" customFormat="1">
      <c r="A12116" s="12"/>
      <c r="B12116" s="12"/>
      <c r="C12116" s="12"/>
    </row>
    <row r="12117" spans="1:3" s="5" customFormat="1">
      <c r="A12117" s="12"/>
      <c r="B12117" s="12"/>
      <c r="C12117" s="12"/>
    </row>
    <row r="12118" spans="1:3" s="5" customFormat="1">
      <c r="A12118" s="12"/>
      <c r="B12118" s="12"/>
      <c r="C12118" s="12"/>
    </row>
    <row r="12119" spans="1:3" s="5" customFormat="1">
      <c r="A12119" s="12"/>
      <c r="B12119" s="12"/>
      <c r="C12119" s="12"/>
    </row>
    <row r="12120" spans="1:3" s="5" customFormat="1">
      <c r="A12120" s="12"/>
      <c r="B12120" s="12"/>
      <c r="C12120" s="12"/>
    </row>
    <row r="12121" spans="1:3" s="5" customFormat="1">
      <c r="A12121" s="12"/>
      <c r="B12121" s="12"/>
      <c r="C12121" s="12"/>
    </row>
    <row r="12122" spans="1:3" s="5" customFormat="1">
      <c r="A12122" s="12"/>
      <c r="B12122" s="12"/>
      <c r="C12122" s="12"/>
    </row>
    <row r="12123" spans="1:3" s="5" customFormat="1">
      <c r="A12123" s="12"/>
      <c r="B12123" s="12"/>
      <c r="C12123" s="12"/>
    </row>
    <row r="12124" spans="1:3" s="5" customFormat="1">
      <c r="A12124" s="12"/>
      <c r="B12124" s="12"/>
      <c r="C12124" s="12"/>
    </row>
    <row r="12125" spans="1:3" s="5" customFormat="1">
      <c r="A12125" s="12"/>
      <c r="B12125" s="12"/>
      <c r="C12125" s="12"/>
    </row>
    <row r="12126" spans="1:3" s="5" customFormat="1">
      <c r="A12126" s="12"/>
      <c r="B12126" s="12"/>
      <c r="C12126" s="12"/>
    </row>
    <row r="12127" spans="1:3" s="5" customFormat="1">
      <c r="A12127" s="12"/>
      <c r="B12127" s="12"/>
      <c r="C12127" s="12"/>
    </row>
    <row r="12128" spans="1:3" s="5" customFormat="1">
      <c r="A12128" s="12"/>
      <c r="B12128" s="12"/>
      <c r="C12128" s="12"/>
    </row>
    <row r="12129" spans="1:3" s="5" customFormat="1">
      <c r="A12129" s="12"/>
      <c r="B12129" s="12"/>
      <c r="C12129" s="12"/>
    </row>
    <row r="12130" spans="1:3" s="5" customFormat="1">
      <c r="A12130" s="12"/>
      <c r="B12130" s="12"/>
      <c r="C12130" s="12"/>
    </row>
    <row r="12131" spans="1:3" s="5" customFormat="1">
      <c r="A12131" s="12"/>
      <c r="B12131" s="12"/>
      <c r="C12131" s="12"/>
    </row>
    <row r="12132" spans="1:3" s="5" customFormat="1">
      <c r="A12132" s="12"/>
      <c r="B12132" s="12"/>
      <c r="C12132" s="12"/>
    </row>
    <row r="12133" spans="1:3" s="5" customFormat="1">
      <c r="A12133" s="12"/>
      <c r="B12133" s="12"/>
      <c r="C12133" s="12"/>
    </row>
    <row r="12134" spans="1:3" s="5" customFormat="1">
      <c r="A12134" s="12"/>
      <c r="B12134" s="12"/>
      <c r="C12134" s="12"/>
    </row>
    <row r="12135" spans="1:3" s="5" customFormat="1">
      <c r="A12135" s="12"/>
      <c r="B12135" s="12"/>
      <c r="C12135" s="12"/>
    </row>
    <row r="12136" spans="1:3" s="5" customFormat="1">
      <c r="A12136" s="12"/>
      <c r="B12136" s="12"/>
      <c r="C12136" s="12"/>
    </row>
    <row r="12137" spans="1:3" s="5" customFormat="1">
      <c r="A12137" s="12"/>
      <c r="B12137" s="12"/>
      <c r="C12137" s="12"/>
    </row>
    <row r="12138" spans="1:3" s="5" customFormat="1">
      <c r="A12138" s="12"/>
      <c r="B12138" s="12"/>
      <c r="C12138" s="12"/>
    </row>
    <row r="12139" spans="1:3" s="5" customFormat="1">
      <c r="A12139" s="12"/>
      <c r="B12139" s="12"/>
      <c r="C12139" s="12"/>
    </row>
    <row r="12140" spans="1:3" s="5" customFormat="1">
      <c r="A12140" s="12"/>
      <c r="B12140" s="12"/>
      <c r="C12140" s="12"/>
    </row>
    <row r="12141" spans="1:3" s="5" customFormat="1">
      <c r="A12141" s="12"/>
      <c r="B12141" s="12"/>
      <c r="C12141" s="12"/>
    </row>
    <row r="12142" spans="1:3" s="5" customFormat="1">
      <c r="A12142" s="12"/>
      <c r="B12142" s="12"/>
      <c r="C12142" s="12"/>
    </row>
    <row r="12143" spans="1:3" s="5" customFormat="1">
      <c r="A12143" s="12"/>
      <c r="B12143" s="12"/>
      <c r="C12143" s="12"/>
    </row>
    <row r="12144" spans="1:3" s="5" customFormat="1">
      <c r="A12144" s="12"/>
      <c r="B12144" s="12"/>
      <c r="C12144" s="12"/>
    </row>
    <row r="12145" spans="1:3" s="5" customFormat="1">
      <c r="A12145" s="12"/>
      <c r="B12145" s="12"/>
      <c r="C12145" s="12"/>
    </row>
    <row r="12146" spans="1:3" s="5" customFormat="1">
      <c r="A12146" s="12"/>
      <c r="B12146" s="12"/>
      <c r="C12146" s="12"/>
    </row>
    <row r="12147" spans="1:3" s="5" customFormat="1">
      <c r="A12147" s="12"/>
      <c r="B12147" s="12"/>
      <c r="C12147" s="12"/>
    </row>
    <row r="12148" spans="1:3" s="5" customFormat="1">
      <c r="A12148" s="12"/>
      <c r="B12148" s="12"/>
      <c r="C12148" s="12"/>
    </row>
    <row r="12149" spans="1:3" s="5" customFormat="1">
      <c r="A12149" s="12"/>
      <c r="B12149" s="12"/>
      <c r="C12149" s="12"/>
    </row>
    <row r="12150" spans="1:3" s="5" customFormat="1">
      <c r="A12150" s="12"/>
      <c r="B12150" s="12"/>
      <c r="C12150" s="12"/>
    </row>
    <row r="12151" spans="1:3" s="5" customFormat="1">
      <c r="A12151" s="12"/>
      <c r="B12151" s="12"/>
      <c r="C12151" s="12"/>
    </row>
    <row r="12152" spans="1:3" s="5" customFormat="1">
      <c r="A12152" s="12"/>
      <c r="B12152" s="12"/>
      <c r="C12152" s="12"/>
    </row>
    <row r="12153" spans="1:3" s="5" customFormat="1">
      <c r="A12153" s="12"/>
      <c r="B12153" s="12"/>
      <c r="C12153" s="12"/>
    </row>
    <row r="12154" spans="1:3" s="5" customFormat="1">
      <c r="A12154" s="12"/>
      <c r="B12154" s="12"/>
      <c r="C12154" s="12"/>
    </row>
    <row r="12155" spans="1:3" s="5" customFormat="1">
      <c r="A12155" s="12"/>
      <c r="B12155" s="12"/>
      <c r="C12155" s="12"/>
    </row>
    <row r="12156" spans="1:3" s="5" customFormat="1">
      <c r="A12156" s="12"/>
      <c r="B12156" s="12"/>
      <c r="C12156" s="12"/>
    </row>
    <row r="12157" spans="1:3" s="5" customFormat="1">
      <c r="A12157" s="12"/>
      <c r="B12157" s="12"/>
      <c r="C12157" s="12"/>
    </row>
    <row r="12158" spans="1:3" s="5" customFormat="1">
      <c r="A12158" s="12"/>
      <c r="B12158" s="12"/>
      <c r="C12158" s="12"/>
    </row>
    <row r="12159" spans="1:3" s="5" customFormat="1">
      <c r="A12159" s="12"/>
      <c r="B12159" s="12"/>
      <c r="C12159" s="12"/>
    </row>
    <row r="12160" spans="1:3" s="5" customFormat="1">
      <c r="A12160" s="12"/>
      <c r="B12160" s="12"/>
      <c r="C12160" s="12"/>
    </row>
    <row r="12161" spans="1:3" s="5" customFormat="1">
      <c r="A12161" s="12"/>
      <c r="B12161" s="12"/>
      <c r="C12161" s="12"/>
    </row>
    <row r="12162" spans="1:3" s="5" customFormat="1">
      <c r="A12162" s="12"/>
      <c r="B12162" s="12"/>
      <c r="C12162" s="12"/>
    </row>
    <row r="12163" spans="1:3" s="5" customFormat="1">
      <c r="A12163" s="12"/>
      <c r="B12163" s="12"/>
      <c r="C12163" s="12"/>
    </row>
    <row r="12164" spans="1:3" s="5" customFormat="1">
      <c r="A12164" s="12"/>
      <c r="B12164" s="12"/>
      <c r="C12164" s="12"/>
    </row>
    <row r="12165" spans="1:3" s="5" customFormat="1">
      <c r="A12165" s="12"/>
      <c r="B12165" s="12"/>
      <c r="C12165" s="12"/>
    </row>
    <row r="12166" spans="1:3" s="5" customFormat="1">
      <c r="A12166" s="12"/>
      <c r="B12166" s="12"/>
      <c r="C12166" s="12"/>
    </row>
    <row r="12167" spans="1:3" s="5" customFormat="1">
      <c r="A12167" s="12"/>
      <c r="B12167" s="12"/>
      <c r="C12167" s="12"/>
    </row>
    <row r="12168" spans="1:3" s="5" customFormat="1">
      <c r="A12168" s="12"/>
      <c r="B12168" s="12"/>
      <c r="C12168" s="12"/>
    </row>
    <row r="12169" spans="1:3" s="5" customFormat="1">
      <c r="A12169" s="12"/>
      <c r="B12169" s="12"/>
      <c r="C12169" s="12"/>
    </row>
    <row r="12170" spans="1:3" s="5" customFormat="1">
      <c r="A12170" s="12"/>
      <c r="B12170" s="12"/>
      <c r="C12170" s="12"/>
    </row>
    <row r="12171" spans="1:3" s="5" customFormat="1">
      <c r="A12171" s="12"/>
      <c r="B12171" s="12"/>
      <c r="C12171" s="12"/>
    </row>
    <row r="12172" spans="1:3" s="5" customFormat="1">
      <c r="A12172" s="12"/>
      <c r="B12172" s="12"/>
      <c r="C12172" s="12"/>
    </row>
    <row r="12173" spans="1:3" s="5" customFormat="1">
      <c r="A12173" s="12"/>
      <c r="B12173" s="12"/>
      <c r="C12173" s="12"/>
    </row>
    <row r="12174" spans="1:3" s="5" customFormat="1">
      <c r="A12174" s="12"/>
      <c r="B12174" s="12"/>
      <c r="C12174" s="12"/>
    </row>
    <row r="12175" spans="1:3" s="5" customFormat="1">
      <c r="A12175" s="12"/>
      <c r="B12175" s="12"/>
      <c r="C12175" s="12"/>
    </row>
    <row r="12176" spans="1:3" s="5" customFormat="1">
      <c r="A12176" s="12"/>
      <c r="B12176" s="12"/>
      <c r="C12176" s="12"/>
    </row>
    <row r="12177" spans="1:3" s="5" customFormat="1">
      <c r="A12177" s="12"/>
      <c r="B12177" s="12"/>
      <c r="C12177" s="12"/>
    </row>
    <row r="12178" spans="1:3" s="5" customFormat="1">
      <c r="A12178" s="12"/>
      <c r="B12178" s="12"/>
      <c r="C12178" s="12"/>
    </row>
    <row r="12179" spans="1:3" s="5" customFormat="1">
      <c r="A12179" s="12"/>
      <c r="B12179" s="12"/>
      <c r="C12179" s="12"/>
    </row>
    <row r="12180" spans="1:3" s="5" customFormat="1">
      <c r="A12180" s="12"/>
      <c r="B12180" s="12"/>
      <c r="C12180" s="12"/>
    </row>
    <row r="12181" spans="1:3" s="5" customFormat="1">
      <c r="A12181" s="12"/>
      <c r="B12181" s="12"/>
      <c r="C12181" s="12"/>
    </row>
    <row r="12182" spans="1:3" s="5" customFormat="1">
      <c r="A12182" s="12"/>
      <c r="B12182" s="12"/>
      <c r="C12182" s="12"/>
    </row>
    <row r="12183" spans="1:3" s="5" customFormat="1">
      <c r="A12183" s="12"/>
      <c r="B12183" s="12"/>
      <c r="C12183" s="12"/>
    </row>
    <row r="12184" spans="1:3" s="5" customFormat="1">
      <c r="A12184" s="12"/>
      <c r="B12184" s="12"/>
      <c r="C12184" s="12"/>
    </row>
    <row r="12185" spans="1:3" s="5" customFormat="1">
      <c r="A12185" s="12"/>
      <c r="B12185" s="12"/>
      <c r="C12185" s="12"/>
    </row>
    <row r="12186" spans="1:3" s="5" customFormat="1">
      <c r="A12186" s="12"/>
      <c r="B12186" s="12"/>
      <c r="C12186" s="12"/>
    </row>
    <row r="12187" spans="1:3" s="5" customFormat="1">
      <c r="A12187" s="12"/>
      <c r="B12187" s="12"/>
      <c r="C12187" s="12"/>
    </row>
    <row r="12188" spans="1:3" s="5" customFormat="1">
      <c r="A12188" s="12"/>
      <c r="B12188" s="12"/>
      <c r="C12188" s="12"/>
    </row>
    <row r="12189" spans="1:3" s="5" customFormat="1">
      <c r="A12189" s="12"/>
      <c r="B12189" s="12"/>
      <c r="C12189" s="12"/>
    </row>
    <row r="12190" spans="1:3" s="5" customFormat="1">
      <c r="A12190" s="12"/>
      <c r="B12190" s="12"/>
      <c r="C12190" s="12"/>
    </row>
    <row r="12191" spans="1:3" s="5" customFormat="1">
      <c r="A12191" s="12"/>
      <c r="B12191" s="12"/>
      <c r="C12191" s="12"/>
    </row>
    <row r="12192" spans="1:3" s="5" customFormat="1">
      <c r="A12192" s="12"/>
      <c r="B12192" s="12"/>
      <c r="C12192" s="12"/>
    </row>
    <row r="12193" spans="1:3" s="5" customFormat="1">
      <c r="A12193" s="12"/>
      <c r="B12193" s="12"/>
      <c r="C12193" s="12"/>
    </row>
    <row r="12194" spans="1:3" s="5" customFormat="1">
      <c r="A12194" s="12"/>
      <c r="B12194" s="12"/>
      <c r="C12194" s="12"/>
    </row>
    <row r="12195" spans="1:3" s="5" customFormat="1">
      <c r="A12195" s="12"/>
      <c r="B12195" s="12"/>
      <c r="C12195" s="12"/>
    </row>
    <row r="12196" spans="1:3" s="5" customFormat="1">
      <c r="A12196" s="12"/>
      <c r="B12196" s="12"/>
      <c r="C12196" s="12"/>
    </row>
    <row r="12197" spans="1:3" s="5" customFormat="1">
      <c r="A12197" s="12"/>
      <c r="B12197" s="12"/>
      <c r="C12197" s="12"/>
    </row>
    <row r="12198" spans="1:3" s="5" customFormat="1">
      <c r="A12198" s="12"/>
      <c r="B12198" s="12"/>
      <c r="C12198" s="12"/>
    </row>
    <row r="12199" spans="1:3" s="5" customFormat="1">
      <c r="A12199" s="12"/>
      <c r="B12199" s="12"/>
      <c r="C12199" s="12"/>
    </row>
    <row r="12200" spans="1:3" s="5" customFormat="1">
      <c r="A12200" s="12"/>
      <c r="B12200" s="12"/>
      <c r="C12200" s="12"/>
    </row>
    <row r="12201" spans="1:3" s="5" customFormat="1">
      <c r="A12201" s="12"/>
      <c r="B12201" s="12"/>
      <c r="C12201" s="12"/>
    </row>
    <row r="12202" spans="1:3" s="5" customFormat="1">
      <c r="A12202" s="12"/>
      <c r="B12202" s="12"/>
      <c r="C12202" s="12"/>
    </row>
    <row r="12203" spans="1:3" s="5" customFormat="1">
      <c r="A12203" s="12"/>
      <c r="B12203" s="12"/>
      <c r="C12203" s="12"/>
    </row>
    <row r="12204" spans="1:3" s="5" customFormat="1">
      <c r="A12204" s="12"/>
      <c r="B12204" s="12"/>
      <c r="C12204" s="12"/>
    </row>
    <row r="12205" spans="1:3" s="5" customFormat="1">
      <c r="A12205" s="12"/>
      <c r="B12205" s="12"/>
      <c r="C12205" s="12"/>
    </row>
    <row r="12206" spans="1:3" s="5" customFormat="1">
      <c r="A12206" s="12"/>
      <c r="B12206" s="12"/>
      <c r="C12206" s="12"/>
    </row>
    <row r="12207" spans="1:3" s="5" customFormat="1">
      <c r="A12207" s="12"/>
      <c r="B12207" s="12"/>
      <c r="C12207" s="12"/>
    </row>
    <row r="12208" spans="1:3" s="5" customFormat="1">
      <c r="A12208" s="12"/>
      <c r="B12208" s="12"/>
      <c r="C12208" s="12"/>
    </row>
    <row r="12209" spans="1:3" s="5" customFormat="1">
      <c r="A12209" s="12"/>
      <c r="B12209" s="12"/>
      <c r="C12209" s="12"/>
    </row>
    <row r="12210" spans="1:3" s="5" customFormat="1">
      <c r="A12210" s="12"/>
      <c r="B12210" s="12"/>
      <c r="C12210" s="12"/>
    </row>
    <row r="12211" spans="1:3" s="5" customFormat="1">
      <c r="A12211" s="12"/>
      <c r="B12211" s="12"/>
      <c r="C12211" s="12"/>
    </row>
    <row r="12212" spans="1:3" s="5" customFormat="1">
      <c r="A12212" s="12"/>
      <c r="B12212" s="12"/>
      <c r="C12212" s="12"/>
    </row>
    <row r="12213" spans="1:3" s="5" customFormat="1">
      <c r="A12213" s="12"/>
      <c r="B12213" s="12"/>
      <c r="C12213" s="12"/>
    </row>
    <row r="12214" spans="1:3" s="5" customFormat="1">
      <c r="A12214" s="12"/>
      <c r="B12214" s="12"/>
      <c r="C12214" s="12"/>
    </row>
    <row r="12215" spans="1:3" s="5" customFormat="1">
      <c r="A12215" s="12"/>
      <c r="B12215" s="12"/>
      <c r="C12215" s="12"/>
    </row>
    <row r="12216" spans="1:3" s="5" customFormat="1">
      <c r="A12216" s="12"/>
      <c r="B12216" s="12"/>
      <c r="C12216" s="12"/>
    </row>
    <row r="12217" spans="1:3" s="5" customFormat="1">
      <c r="A12217" s="12"/>
      <c r="B12217" s="12"/>
      <c r="C12217" s="12"/>
    </row>
    <row r="12218" spans="1:3" s="5" customFormat="1">
      <c r="A12218" s="12"/>
      <c r="B12218" s="12"/>
      <c r="C12218" s="12"/>
    </row>
    <row r="12219" spans="1:3" s="5" customFormat="1">
      <c r="A12219" s="12"/>
      <c r="B12219" s="12"/>
      <c r="C12219" s="12"/>
    </row>
    <row r="12220" spans="1:3" s="5" customFormat="1">
      <c r="A12220" s="12"/>
      <c r="B12220" s="12"/>
      <c r="C12220" s="12"/>
    </row>
    <row r="12221" spans="1:3" s="5" customFormat="1">
      <c r="A12221" s="12"/>
      <c r="B12221" s="12"/>
      <c r="C12221" s="12"/>
    </row>
    <row r="12222" spans="1:3" s="5" customFormat="1">
      <c r="A12222" s="12"/>
      <c r="B12222" s="12"/>
      <c r="C12222" s="12"/>
    </row>
    <row r="12223" spans="1:3" s="5" customFormat="1">
      <c r="A12223" s="12"/>
      <c r="B12223" s="12"/>
      <c r="C12223" s="12"/>
    </row>
    <row r="12224" spans="1:3" s="5" customFormat="1">
      <c r="A12224" s="12"/>
      <c r="B12224" s="12"/>
      <c r="C12224" s="12"/>
    </row>
    <row r="12225" spans="1:3" s="5" customFormat="1">
      <c r="A12225" s="12"/>
      <c r="B12225" s="12"/>
      <c r="C12225" s="12"/>
    </row>
    <row r="12226" spans="1:3" s="5" customFormat="1">
      <c r="A12226" s="12"/>
      <c r="B12226" s="12"/>
      <c r="C12226" s="12"/>
    </row>
    <row r="12227" spans="1:3" s="5" customFormat="1">
      <c r="A12227" s="12"/>
      <c r="B12227" s="12"/>
      <c r="C12227" s="12"/>
    </row>
    <row r="12228" spans="1:3" s="5" customFormat="1">
      <c r="A12228" s="12"/>
      <c r="B12228" s="12"/>
      <c r="C12228" s="12"/>
    </row>
    <row r="12229" spans="1:3" s="5" customFormat="1">
      <c r="A12229" s="12"/>
      <c r="B12229" s="12"/>
      <c r="C12229" s="12"/>
    </row>
    <row r="12230" spans="1:3" s="5" customFormat="1">
      <c r="A12230" s="12"/>
      <c r="B12230" s="12"/>
      <c r="C12230" s="12"/>
    </row>
    <row r="12231" spans="1:3" s="5" customFormat="1">
      <c r="A12231" s="12"/>
      <c r="B12231" s="12"/>
      <c r="C12231" s="12"/>
    </row>
    <row r="12232" spans="1:3" s="5" customFormat="1">
      <c r="A12232" s="12"/>
      <c r="B12232" s="12"/>
      <c r="C12232" s="12"/>
    </row>
    <row r="12233" spans="1:3" s="5" customFormat="1">
      <c r="A12233" s="12"/>
      <c r="B12233" s="12"/>
      <c r="C12233" s="12"/>
    </row>
    <row r="12234" spans="1:3" s="5" customFormat="1">
      <c r="A12234" s="12"/>
      <c r="B12234" s="12"/>
      <c r="C12234" s="12"/>
    </row>
    <row r="12235" spans="1:3" s="5" customFormat="1">
      <c r="A12235" s="12"/>
      <c r="B12235" s="12"/>
      <c r="C12235" s="12"/>
    </row>
    <row r="12236" spans="1:3" s="5" customFormat="1">
      <c r="A12236" s="12"/>
      <c r="B12236" s="12"/>
      <c r="C12236" s="12"/>
    </row>
    <row r="12237" spans="1:3" s="5" customFormat="1">
      <c r="A12237" s="12"/>
      <c r="B12237" s="12"/>
      <c r="C12237" s="12"/>
    </row>
    <row r="12238" spans="1:3" s="5" customFormat="1">
      <c r="A12238" s="12"/>
      <c r="B12238" s="12"/>
      <c r="C12238" s="12"/>
    </row>
    <row r="12239" spans="1:3" s="5" customFormat="1">
      <c r="A12239" s="12"/>
      <c r="B12239" s="12"/>
      <c r="C12239" s="12"/>
    </row>
    <row r="12240" spans="1:3" s="5" customFormat="1">
      <c r="A12240" s="12"/>
      <c r="B12240" s="12"/>
      <c r="C12240" s="12"/>
    </row>
    <row r="12241" spans="1:3" s="5" customFormat="1">
      <c r="A12241" s="12"/>
      <c r="B12241" s="12"/>
      <c r="C12241" s="12"/>
    </row>
    <row r="12242" spans="1:3" s="5" customFormat="1">
      <c r="A12242" s="12"/>
      <c r="B12242" s="12"/>
      <c r="C12242" s="12"/>
    </row>
    <row r="12243" spans="1:3" s="5" customFormat="1">
      <c r="A12243" s="12"/>
      <c r="B12243" s="12"/>
      <c r="C12243" s="12"/>
    </row>
    <row r="12244" spans="1:3" s="5" customFormat="1">
      <c r="A12244" s="12"/>
      <c r="B12244" s="12"/>
      <c r="C12244" s="12"/>
    </row>
    <row r="12245" spans="1:3" s="5" customFormat="1">
      <c r="A12245" s="12"/>
      <c r="B12245" s="12"/>
      <c r="C12245" s="12"/>
    </row>
    <row r="12246" spans="1:3" s="5" customFormat="1">
      <c r="A12246" s="12"/>
      <c r="B12246" s="12"/>
      <c r="C12246" s="12"/>
    </row>
    <row r="12247" spans="1:3" s="5" customFormat="1">
      <c r="A12247" s="12"/>
      <c r="B12247" s="12"/>
      <c r="C12247" s="12"/>
    </row>
    <row r="12248" spans="1:3" s="5" customFormat="1">
      <c r="A12248" s="12"/>
      <c r="B12248" s="12"/>
      <c r="C12248" s="12"/>
    </row>
    <row r="12249" spans="1:3" s="5" customFormat="1">
      <c r="A12249" s="12"/>
      <c r="B12249" s="12"/>
      <c r="C12249" s="12"/>
    </row>
    <row r="12250" spans="1:3" s="5" customFormat="1">
      <c r="A12250" s="12"/>
      <c r="B12250" s="12"/>
      <c r="C12250" s="12"/>
    </row>
    <row r="12251" spans="1:3" s="5" customFormat="1">
      <c r="A12251" s="12"/>
      <c r="B12251" s="12"/>
      <c r="C12251" s="12"/>
    </row>
    <row r="12252" spans="1:3" s="5" customFormat="1">
      <c r="A12252" s="12"/>
      <c r="B12252" s="12"/>
      <c r="C12252" s="12"/>
    </row>
    <row r="12253" spans="1:3" s="5" customFormat="1">
      <c r="A12253" s="12"/>
      <c r="B12253" s="12"/>
      <c r="C12253" s="12"/>
    </row>
    <row r="12254" spans="1:3" s="5" customFormat="1">
      <c r="A12254" s="12"/>
      <c r="B12254" s="12"/>
      <c r="C12254" s="12"/>
    </row>
    <row r="12255" spans="1:3" s="5" customFormat="1">
      <c r="A12255" s="12"/>
      <c r="B12255" s="12"/>
      <c r="C12255" s="12"/>
    </row>
    <row r="12256" spans="1:3" s="5" customFormat="1">
      <c r="A12256" s="12"/>
      <c r="B12256" s="12"/>
      <c r="C12256" s="12"/>
    </row>
    <row r="12257" spans="1:3" s="5" customFormat="1">
      <c r="A12257" s="12"/>
      <c r="B12257" s="12"/>
      <c r="C12257" s="12"/>
    </row>
    <row r="12258" spans="1:3" s="5" customFormat="1">
      <c r="A12258" s="12"/>
      <c r="B12258" s="12"/>
      <c r="C12258" s="12"/>
    </row>
    <row r="12259" spans="1:3" s="5" customFormat="1">
      <c r="A12259" s="12"/>
      <c r="B12259" s="12"/>
      <c r="C12259" s="12"/>
    </row>
    <row r="12260" spans="1:3" s="5" customFormat="1">
      <c r="A12260" s="12"/>
      <c r="B12260" s="12"/>
      <c r="C12260" s="12"/>
    </row>
    <row r="12261" spans="1:3" s="5" customFormat="1">
      <c r="A12261" s="12"/>
      <c r="B12261" s="12"/>
      <c r="C12261" s="12"/>
    </row>
    <row r="12262" spans="1:3" s="5" customFormat="1">
      <c r="A12262" s="12"/>
      <c r="B12262" s="12"/>
      <c r="C12262" s="12"/>
    </row>
    <row r="12263" spans="1:3" s="5" customFormat="1">
      <c r="A12263" s="12"/>
      <c r="B12263" s="12"/>
      <c r="C12263" s="12"/>
    </row>
    <row r="12264" spans="1:3" s="5" customFormat="1">
      <c r="A12264" s="12"/>
      <c r="B12264" s="12"/>
      <c r="C12264" s="12"/>
    </row>
    <row r="12265" spans="1:3" s="5" customFormat="1">
      <c r="A12265" s="12"/>
      <c r="B12265" s="12"/>
      <c r="C12265" s="12"/>
    </row>
    <row r="12266" spans="1:3" s="5" customFormat="1">
      <c r="A12266" s="12"/>
      <c r="B12266" s="12"/>
      <c r="C12266" s="12"/>
    </row>
    <row r="12267" spans="1:3" s="5" customFormat="1">
      <c r="A12267" s="12"/>
      <c r="B12267" s="12"/>
      <c r="C12267" s="12"/>
    </row>
    <row r="12268" spans="1:3" s="5" customFormat="1">
      <c r="A12268" s="12"/>
      <c r="B12268" s="12"/>
      <c r="C12268" s="12"/>
    </row>
    <row r="12269" spans="1:3" s="5" customFormat="1">
      <c r="A12269" s="12"/>
      <c r="B12269" s="12"/>
      <c r="C12269" s="12"/>
    </row>
    <row r="12270" spans="1:3" s="5" customFormat="1">
      <c r="A12270" s="12"/>
      <c r="B12270" s="12"/>
      <c r="C12270" s="12"/>
    </row>
    <row r="12271" spans="1:3" s="5" customFormat="1">
      <c r="A12271" s="12"/>
      <c r="B12271" s="12"/>
      <c r="C12271" s="12"/>
    </row>
    <row r="12272" spans="1:3" s="5" customFormat="1">
      <c r="A12272" s="12"/>
      <c r="B12272" s="12"/>
      <c r="C12272" s="12"/>
    </row>
    <row r="12273" spans="1:3" s="5" customFormat="1">
      <c r="A12273" s="12"/>
      <c r="B12273" s="12"/>
      <c r="C12273" s="12"/>
    </row>
    <row r="12274" spans="1:3" s="5" customFormat="1">
      <c r="A12274" s="12"/>
      <c r="B12274" s="12"/>
      <c r="C12274" s="12"/>
    </row>
    <row r="12275" spans="1:3" s="5" customFormat="1">
      <c r="A12275" s="12"/>
      <c r="B12275" s="12"/>
      <c r="C12275" s="12"/>
    </row>
    <row r="12276" spans="1:3" s="5" customFormat="1">
      <c r="A12276" s="12"/>
      <c r="B12276" s="12"/>
      <c r="C12276" s="12"/>
    </row>
    <row r="12277" spans="1:3" s="5" customFormat="1">
      <c r="A12277" s="12"/>
      <c r="B12277" s="12"/>
      <c r="C12277" s="12"/>
    </row>
    <row r="12278" spans="1:3" s="5" customFormat="1">
      <c r="A12278" s="12"/>
      <c r="B12278" s="12"/>
      <c r="C12278" s="12"/>
    </row>
    <row r="12279" spans="1:3" s="5" customFormat="1">
      <c r="A12279" s="12"/>
      <c r="B12279" s="12"/>
      <c r="C12279" s="12"/>
    </row>
    <row r="12280" spans="1:3" s="5" customFormat="1">
      <c r="A12280" s="12"/>
      <c r="B12280" s="12"/>
      <c r="C12280" s="12"/>
    </row>
    <row r="12281" spans="1:3" s="5" customFormat="1">
      <c r="A12281" s="12"/>
      <c r="B12281" s="12"/>
      <c r="C12281" s="12"/>
    </row>
    <row r="12282" spans="1:3" s="5" customFormat="1">
      <c r="A12282" s="12"/>
      <c r="B12282" s="12"/>
      <c r="C12282" s="12"/>
    </row>
    <row r="12283" spans="1:3" s="5" customFormat="1">
      <c r="A12283" s="12"/>
      <c r="B12283" s="12"/>
      <c r="C12283" s="12"/>
    </row>
    <row r="12284" spans="1:3" s="5" customFormat="1">
      <c r="A12284" s="12"/>
      <c r="B12284" s="12"/>
      <c r="C12284" s="12"/>
    </row>
    <row r="12285" spans="1:3" s="5" customFormat="1">
      <c r="A12285" s="12"/>
      <c r="B12285" s="12"/>
      <c r="C12285" s="12"/>
    </row>
    <row r="12286" spans="1:3" s="5" customFormat="1">
      <c r="A12286" s="12"/>
      <c r="B12286" s="12"/>
      <c r="C12286" s="12"/>
    </row>
    <row r="12287" spans="1:3" s="5" customFormat="1">
      <c r="A12287" s="12"/>
      <c r="B12287" s="12"/>
      <c r="C12287" s="12"/>
    </row>
    <row r="12288" spans="1:3" s="5" customFormat="1">
      <c r="A12288" s="12"/>
      <c r="B12288" s="12"/>
      <c r="C12288" s="12"/>
    </row>
    <row r="12289" spans="1:3" s="5" customFormat="1">
      <c r="A12289" s="12"/>
      <c r="B12289" s="12"/>
      <c r="C12289" s="12"/>
    </row>
    <row r="12290" spans="1:3" s="5" customFormat="1">
      <c r="A12290" s="12"/>
      <c r="B12290" s="12"/>
      <c r="C12290" s="12"/>
    </row>
    <row r="12291" spans="1:3" s="5" customFormat="1">
      <c r="A12291" s="12"/>
      <c r="B12291" s="12"/>
      <c r="C12291" s="12"/>
    </row>
    <row r="12292" spans="1:3" s="5" customFormat="1">
      <c r="A12292" s="12"/>
      <c r="B12292" s="12"/>
      <c r="C12292" s="12"/>
    </row>
    <row r="12293" spans="1:3" s="5" customFormat="1">
      <c r="A12293" s="12"/>
      <c r="B12293" s="12"/>
      <c r="C12293" s="12"/>
    </row>
    <row r="12294" spans="1:3" s="5" customFormat="1">
      <c r="A12294" s="12"/>
      <c r="B12294" s="12"/>
      <c r="C12294" s="12"/>
    </row>
    <row r="12295" spans="1:3" s="5" customFormat="1">
      <c r="A12295" s="12"/>
      <c r="B12295" s="12"/>
      <c r="C12295" s="12"/>
    </row>
    <row r="12296" spans="1:3" s="5" customFormat="1">
      <c r="A12296" s="12"/>
      <c r="B12296" s="12"/>
      <c r="C12296" s="12"/>
    </row>
    <row r="12297" spans="1:3" s="5" customFormat="1">
      <c r="A12297" s="12"/>
      <c r="B12297" s="12"/>
      <c r="C12297" s="12"/>
    </row>
    <row r="12298" spans="1:3" s="5" customFormat="1">
      <c r="A12298" s="12"/>
      <c r="B12298" s="12"/>
      <c r="C12298" s="12"/>
    </row>
    <row r="12299" spans="1:3" s="5" customFormat="1">
      <c r="A12299" s="12"/>
      <c r="B12299" s="12"/>
      <c r="C12299" s="12"/>
    </row>
    <row r="12300" spans="1:3" s="5" customFormat="1">
      <c r="A12300" s="12"/>
      <c r="B12300" s="12"/>
      <c r="C12300" s="12"/>
    </row>
    <row r="12301" spans="1:3" s="5" customFormat="1">
      <c r="A12301" s="12"/>
      <c r="B12301" s="12"/>
      <c r="C12301" s="12"/>
    </row>
    <row r="12302" spans="1:3" s="5" customFormat="1">
      <c r="A12302" s="12"/>
      <c r="B12302" s="12"/>
      <c r="C12302" s="12"/>
    </row>
    <row r="12303" spans="1:3" s="5" customFormat="1">
      <c r="A12303" s="12"/>
      <c r="B12303" s="12"/>
      <c r="C12303" s="12"/>
    </row>
    <row r="12304" spans="1:3" s="5" customFormat="1">
      <c r="A12304" s="12"/>
      <c r="B12304" s="12"/>
      <c r="C12304" s="12"/>
    </row>
    <row r="12305" spans="1:3" s="5" customFormat="1">
      <c r="A12305" s="12"/>
      <c r="B12305" s="12"/>
      <c r="C12305" s="12"/>
    </row>
    <row r="12306" spans="1:3" s="5" customFormat="1">
      <c r="A12306" s="12"/>
      <c r="B12306" s="12"/>
      <c r="C12306" s="12"/>
    </row>
    <row r="12307" spans="1:3" s="5" customFormat="1">
      <c r="A12307" s="12"/>
      <c r="B12307" s="12"/>
      <c r="C12307" s="12"/>
    </row>
    <row r="12308" spans="1:3" s="5" customFormat="1">
      <c r="A12308" s="12"/>
      <c r="B12308" s="12"/>
      <c r="C12308" s="12"/>
    </row>
    <row r="12309" spans="1:3" s="5" customFormat="1">
      <c r="A12309" s="12"/>
      <c r="B12309" s="12"/>
      <c r="C12309" s="12"/>
    </row>
    <row r="12310" spans="1:3" s="5" customFormat="1">
      <c r="A12310" s="12"/>
      <c r="B12310" s="12"/>
      <c r="C12310" s="12"/>
    </row>
    <row r="12311" spans="1:3" s="5" customFormat="1">
      <c r="A12311" s="12"/>
      <c r="B12311" s="12"/>
      <c r="C12311" s="12"/>
    </row>
    <row r="12312" spans="1:3" s="5" customFormat="1">
      <c r="A12312" s="12"/>
      <c r="B12312" s="12"/>
      <c r="C12312" s="12"/>
    </row>
    <row r="12313" spans="1:3" s="5" customFormat="1">
      <c r="A12313" s="12"/>
      <c r="B12313" s="12"/>
      <c r="C12313" s="12"/>
    </row>
    <row r="12314" spans="1:3" s="5" customFormat="1">
      <c r="A12314" s="12"/>
      <c r="B12314" s="12"/>
      <c r="C12314" s="12"/>
    </row>
    <row r="12315" spans="1:3" s="5" customFormat="1">
      <c r="A12315" s="12"/>
      <c r="B12315" s="12"/>
      <c r="C12315" s="12"/>
    </row>
    <row r="12316" spans="1:3" s="5" customFormat="1">
      <c r="A12316" s="12"/>
      <c r="B12316" s="12"/>
      <c r="C12316" s="12"/>
    </row>
    <row r="12317" spans="1:3" s="5" customFormat="1">
      <c r="A12317" s="12"/>
      <c r="B12317" s="12"/>
      <c r="C12317" s="12"/>
    </row>
    <row r="12318" spans="1:3" s="5" customFormat="1">
      <c r="A12318" s="12"/>
      <c r="B12318" s="12"/>
      <c r="C12318" s="12"/>
    </row>
    <row r="12319" spans="1:3" s="5" customFormat="1">
      <c r="A12319" s="12"/>
      <c r="B12319" s="12"/>
      <c r="C12319" s="12"/>
    </row>
    <row r="12320" spans="1:3" s="5" customFormat="1">
      <c r="A12320" s="12"/>
      <c r="B12320" s="12"/>
      <c r="C12320" s="12"/>
    </row>
    <row r="12321" spans="1:3" s="5" customFormat="1">
      <c r="A12321" s="12"/>
      <c r="B12321" s="12"/>
      <c r="C12321" s="12"/>
    </row>
    <row r="12322" spans="1:3" s="5" customFormat="1">
      <c r="A12322" s="12"/>
      <c r="B12322" s="12"/>
      <c r="C12322" s="12"/>
    </row>
    <row r="12323" spans="1:3" s="5" customFormat="1">
      <c r="A12323" s="12"/>
      <c r="B12323" s="12"/>
      <c r="C12323" s="12"/>
    </row>
    <row r="12324" spans="1:3" s="5" customFormat="1">
      <c r="A12324" s="12"/>
      <c r="B12324" s="12"/>
      <c r="C12324" s="12"/>
    </row>
    <row r="12325" spans="1:3" s="5" customFormat="1">
      <c r="A12325" s="12"/>
      <c r="B12325" s="12"/>
      <c r="C12325" s="12"/>
    </row>
    <row r="12326" spans="1:3" s="5" customFormat="1">
      <c r="A12326" s="12"/>
      <c r="B12326" s="12"/>
      <c r="C12326" s="12"/>
    </row>
    <row r="12327" spans="1:3" s="5" customFormat="1">
      <c r="A12327" s="12"/>
      <c r="B12327" s="12"/>
      <c r="C12327" s="12"/>
    </row>
    <row r="12328" spans="1:3" s="5" customFormat="1">
      <c r="A12328" s="12"/>
      <c r="B12328" s="12"/>
      <c r="C12328" s="12"/>
    </row>
    <row r="12329" spans="1:3" s="5" customFormat="1">
      <c r="A12329" s="12"/>
      <c r="B12329" s="12"/>
      <c r="C12329" s="12"/>
    </row>
    <row r="12330" spans="1:3" s="5" customFormat="1">
      <c r="A12330" s="12"/>
      <c r="B12330" s="12"/>
      <c r="C12330" s="12"/>
    </row>
    <row r="12331" spans="1:3" s="5" customFormat="1">
      <c r="A12331" s="12"/>
      <c r="B12331" s="12"/>
      <c r="C12331" s="12"/>
    </row>
    <row r="12332" spans="1:3" s="5" customFormat="1">
      <c r="A12332" s="12"/>
      <c r="B12332" s="12"/>
      <c r="C12332" s="12"/>
    </row>
    <row r="12333" spans="1:3" s="5" customFormat="1">
      <c r="A12333" s="12"/>
      <c r="B12333" s="12"/>
      <c r="C12333" s="12"/>
    </row>
    <row r="12334" spans="1:3" s="5" customFormat="1">
      <c r="A12334" s="12"/>
      <c r="B12334" s="12"/>
      <c r="C12334" s="12"/>
    </row>
    <row r="12335" spans="1:3" s="5" customFormat="1">
      <c r="A12335" s="12"/>
      <c r="B12335" s="12"/>
      <c r="C12335" s="12"/>
    </row>
    <row r="12336" spans="1:3" s="5" customFormat="1">
      <c r="A12336" s="12"/>
      <c r="B12336" s="12"/>
      <c r="C12336" s="12"/>
    </row>
    <row r="12337" spans="1:3" s="5" customFormat="1">
      <c r="A12337" s="12"/>
      <c r="B12337" s="12"/>
      <c r="C12337" s="12"/>
    </row>
    <row r="12338" spans="1:3" s="5" customFormat="1">
      <c r="A12338" s="12"/>
      <c r="B12338" s="12"/>
      <c r="C12338" s="12"/>
    </row>
    <row r="12339" spans="1:3" s="5" customFormat="1">
      <c r="A12339" s="12"/>
      <c r="B12339" s="12"/>
      <c r="C12339" s="12"/>
    </row>
    <row r="12340" spans="1:3" s="5" customFormat="1">
      <c r="A12340" s="12"/>
      <c r="B12340" s="12"/>
      <c r="C12340" s="12"/>
    </row>
    <row r="12341" spans="1:3" s="5" customFormat="1">
      <c r="A12341" s="12"/>
      <c r="B12341" s="12"/>
      <c r="C12341" s="12"/>
    </row>
    <row r="12342" spans="1:3" s="5" customFormat="1">
      <c r="A12342" s="12"/>
      <c r="B12342" s="12"/>
      <c r="C12342" s="12"/>
    </row>
    <row r="12343" spans="1:3" s="5" customFormat="1">
      <c r="A12343" s="12"/>
      <c r="B12343" s="12"/>
      <c r="C12343" s="12"/>
    </row>
    <row r="12344" spans="1:3" s="5" customFormat="1">
      <c r="A12344" s="12"/>
      <c r="B12344" s="12"/>
      <c r="C12344" s="12"/>
    </row>
    <row r="12345" spans="1:3" s="5" customFormat="1">
      <c r="A12345" s="12"/>
      <c r="B12345" s="12"/>
      <c r="C12345" s="12"/>
    </row>
    <row r="12346" spans="1:3" s="5" customFormat="1">
      <c r="A12346" s="12"/>
      <c r="B12346" s="12"/>
      <c r="C12346" s="12"/>
    </row>
    <row r="12347" spans="1:3" s="5" customFormat="1">
      <c r="A12347" s="12"/>
      <c r="B12347" s="12"/>
      <c r="C12347" s="12"/>
    </row>
    <row r="12348" spans="1:3" s="5" customFormat="1">
      <c r="A12348" s="12"/>
      <c r="B12348" s="12"/>
      <c r="C12348" s="12"/>
    </row>
    <row r="12349" spans="1:3" s="5" customFormat="1">
      <c r="A12349" s="12"/>
      <c r="B12349" s="12"/>
      <c r="C12349" s="12"/>
    </row>
    <row r="12350" spans="1:3" s="5" customFormat="1">
      <c r="A12350" s="12"/>
      <c r="B12350" s="12"/>
      <c r="C12350" s="12"/>
    </row>
    <row r="12351" spans="1:3" s="5" customFormat="1">
      <c r="A12351" s="12"/>
      <c r="B12351" s="12"/>
      <c r="C12351" s="12"/>
    </row>
    <row r="12352" spans="1:3" s="5" customFormat="1">
      <c r="A12352" s="12"/>
      <c r="B12352" s="12"/>
      <c r="C12352" s="12"/>
    </row>
    <row r="12353" spans="1:3" s="5" customFormat="1">
      <c r="A12353" s="12"/>
      <c r="B12353" s="12"/>
      <c r="C12353" s="12"/>
    </row>
    <row r="12354" spans="1:3" s="5" customFormat="1">
      <c r="A12354" s="12"/>
      <c r="B12354" s="12"/>
      <c r="C12354" s="12"/>
    </row>
    <row r="12355" spans="1:3" s="5" customFormat="1">
      <c r="A12355" s="12"/>
      <c r="B12355" s="12"/>
      <c r="C12355" s="12"/>
    </row>
    <row r="12356" spans="1:3" s="5" customFormat="1">
      <c r="A12356" s="12"/>
      <c r="B12356" s="12"/>
      <c r="C12356" s="12"/>
    </row>
    <row r="12357" spans="1:3" s="5" customFormat="1">
      <c r="A12357" s="12"/>
      <c r="B12357" s="12"/>
      <c r="C12357" s="12"/>
    </row>
    <row r="12358" spans="1:3" s="5" customFormat="1">
      <c r="A12358" s="12"/>
      <c r="B12358" s="12"/>
      <c r="C12358" s="12"/>
    </row>
    <row r="12359" spans="1:3" s="5" customFormat="1">
      <c r="A12359" s="12"/>
      <c r="B12359" s="12"/>
      <c r="C12359" s="12"/>
    </row>
    <row r="12360" spans="1:3" s="5" customFormat="1">
      <c r="A12360" s="12"/>
      <c r="B12360" s="12"/>
      <c r="C12360" s="12"/>
    </row>
    <row r="12361" spans="1:3" s="5" customFormat="1">
      <c r="A12361" s="12"/>
      <c r="B12361" s="12"/>
      <c r="C12361" s="12"/>
    </row>
    <row r="12362" spans="1:3" s="5" customFormat="1">
      <c r="A12362" s="12"/>
      <c r="B12362" s="12"/>
      <c r="C12362" s="12"/>
    </row>
    <row r="12363" spans="1:3" s="5" customFormat="1">
      <c r="A12363" s="12"/>
      <c r="B12363" s="12"/>
      <c r="C12363" s="12"/>
    </row>
    <row r="12364" spans="1:3" s="5" customFormat="1">
      <c r="A12364" s="12"/>
      <c r="B12364" s="12"/>
      <c r="C12364" s="12"/>
    </row>
    <row r="12365" spans="1:3" s="5" customFormat="1">
      <c r="A12365" s="12"/>
      <c r="B12365" s="12"/>
      <c r="C12365" s="12"/>
    </row>
    <row r="12366" spans="1:3" s="5" customFormat="1">
      <c r="A12366" s="12"/>
      <c r="B12366" s="12"/>
      <c r="C12366" s="12"/>
    </row>
    <row r="12367" spans="1:3" s="5" customFormat="1">
      <c r="A12367" s="12"/>
      <c r="B12367" s="12"/>
      <c r="C12367" s="12"/>
    </row>
    <row r="12368" spans="1:3" s="5" customFormat="1">
      <c r="A12368" s="12"/>
      <c r="B12368" s="12"/>
      <c r="C12368" s="12"/>
    </row>
    <row r="12369" spans="1:3" s="5" customFormat="1">
      <c r="A12369" s="12"/>
      <c r="B12369" s="12"/>
      <c r="C12369" s="12"/>
    </row>
    <row r="12370" spans="1:3" s="5" customFormat="1">
      <c r="A12370" s="12"/>
      <c r="B12370" s="12"/>
      <c r="C12370" s="12"/>
    </row>
    <row r="12371" spans="1:3" s="5" customFormat="1">
      <c r="A12371" s="12"/>
      <c r="B12371" s="12"/>
      <c r="C12371" s="12"/>
    </row>
    <row r="12372" spans="1:3" s="5" customFormat="1">
      <c r="A12372" s="12"/>
      <c r="B12372" s="12"/>
      <c r="C12372" s="12"/>
    </row>
    <row r="12373" spans="1:3" s="5" customFormat="1">
      <c r="A12373" s="12"/>
      <c r="B12373" s="12"/>
      <c r="C12373" s="12"/>
    </row>
    <row r="12374" spans="1:3" s="5" customFormat="1">
      <c r="A12374" s="12"/>
      <c r="B12374" s="12"/>
      <c r="C12374" s="12"/>
    </row>
    <row r="12375" spans="1:3" s="5" customFormat="1">
      <c r="A12375" s="12"/>
      <c r="B12375" s="12"/>
      <c r="C12375" s="12"/>
    </row>
    <row r="12376" spans="1:3" s="5" customFormat="1">
      <c r="A12376" s="12"/>
      <c r="B12376" s="12"/>
      <c r="C12376" s="12"/>
    </row>
    <row r="12377" spans="1:3" s="5" customFormat="1">
      <c r="A12377" s="12"/>
      <c r="B12377" s="12"/>
      <c r="C12377" s="12"/>
    </row>
    <row r="12378" spans="1:3" s="5" customFormat="1">
      <c r="A12378" s="12"/>
      <c r="B12378" s="12"/>
      <c r="C12378" s="12"/>
    </row>
    <row r="12379" spans="1:3" s="5" customFormat="1">
      <c r="A12379" s="12"/>
      <c r="B12379" s="12"/>
      <c r="C12379" s="12"/>
    </row>
    <row r="12380" spans="1:3" s="5" customFormat="1">
      <c r="A12380" s="12"/>
      <c r="B12380" s="12"/>
      <c r="C12380" s="12"/>
    </row>
    <row r="12381" spans="1:3" s="5" customFormat="1">
      <c r="A12381" s="12"/>
      <c r="B12381" s="12"/>
      <c r="C12381" s="12"/>
    </row>
    <row r="12382" spans="1:3" s="5" customFormat="1">
      <c r="A12382" s="12"/>
      <c r="B12382" s="12"/>
      <c r="C12382" s="12"/>
    </row>
    <row r="12383" spans="1:3" s="5" customFormat="1">
      <c r="A12383" s="12"/>
      <c r="B12383" s="12"/>
      <c r="C12383" s="12"/>
    </row>
    <row r="12384" spans="1:3" s="5" customFormat="1">
      <c r="A12384" s="12"/>
      <c r="B12384" s="12"/>
      <c r="C12384" s="12"/>
    </row>
    <row r="12385" spans="1:3" s="5" customFormat="1">
      <c r="A12385" s="12"/>
      <c r="B12385" s="12"/>
      <c r="C12385" s="12"/>
    </row>
    <row r="12386" spans="1:3" s="5" customFormat="1">
      <c r="A12386" s="12"/>
      <c r="B12386" s="12"/>
      <c r="C12386" s="12"/>
    </row>
    <row r="12387" spans="1:3" s="5" customFormat="1">
      <c r="A12387" s="12"/>
      <c r="B12387" s="12"/>
      <c r="C12387" s="12"/>
    </row>
    <row r="12388" spans="1:3" s="5" customFormat="1">
      <c r="A12388" s="12"/>
      <c r="B12388" s="12"/>
      <c r="C12388" s="12"/>
    </row>
    <row r="12389" spans="1:3" s="5" customFormat="1">
      <c r="A12389" s="12"/>
      <c r="B12389" s="12"/>
      <c r="C12389" s="12"/>
    </row>
    <row r="12390" spans="1:3" s="5" customFormat="1">
      <c r="A12390" s="12"/>
      <c r="B12390" s="12"/>
      <c r="C12390" s="12"/>
    </row>
    <row r="12391" spans="1:3" s="5" customFormat="1">
      <c r="A12391" s="12"/>
      <c r="B12391" s="12"/>
      <c r="C12391" s="12"/>
    </row>
    <row r="12392" spans="1:3" s="5" customFormat="1">
      <c r="A12392" s="12"/>
      <c r="B12392" s="12"/>
      <c r="C12392" s="12"/>
    </row>
    <row r="12393" spans="1:3" s="5" customFormat="1">
      <c r="A12393" s="12"/>
      <c r="B12393" s="12"/>
      <c r="C12393" s="12"/>
    </row>
    <row r="12394" spans="1:3" s="5" customFormat="1">
      <c r="A12394" s="12"/>
      <c r="B12394" s="12"/>
      <c r="C12394" s="12"/>
    </row>
    <row r="12395" spans="1:3" s="5" customFormat="1">
      <c r="A12395" s="12"/>
      <c r="B12395" s="12"/>
      <c r="C12395" s="12"/>
    </row>
    <row r="12396" spans="1:3" s="5" customFormat="1">
      <c r="A12396" s="12"/>
      <c r="B12396" s="12"/>
      <c r="C12396" s="12"/>
    </row>
    <row r="12397" spans="1:3" s="5" customFormat="1">
      <c r="A12397" s="12"/>
      <c r="B12397" s="12"/>
      <c r="C12397" s="12"/>
    </row>
    <row r="12398" spans="1:3" s="5" customFormat="1">
      <c r="A12398" s="12"/>
      <c r="B12398" s="12"/>
      <c r="C12398" s="12"/>
    </row>
    <row r="12399" spans="1:3" s="5" customFormat="1">
      <c r="A12399" s="12"/>
      <c r="B12399" s="12"/>
      <c r="C12399" s="12"/>
    </row>
    <row r="12400" spans="1:3" s="5" customFormat="1">
      <c r="A12400" s="12"/>
      <c r="B12400" s="12"/>
      <c r="C12400" s="12"/>
    </row>
    <row r="12401" spans="1:3" s="5" customFormat="1">
      <c r="A12401" s="12"/>
      <c r="B12401" s="12"/>
      <c r="C12401" s="12"/>
    </row>
    <row r="12402" spans="1:3" s="5" customFormat="1">
      <c r="A12402" s="12"/>
      <c r="B12402" s="12"/>
      <c r="C12402" s="12"/>
    </row>
    <row r="12403" spans="1:3" s="5" customFormat="1">
      <c r="A12403" s="12"/>
      <c r="B12403" s="12"/>
      <c r="C12403" s="12"/>
    </row>
    <row r="12404" spans="1:3" s="5" customFormat="1">
      <c r="A12404" s="12"/>
      <c r="B12404" s="12"/>
      <c r="C12404" s="12"/>
    </row>
    <row r="12405" spans="1:3" s="5" customFormat="1">
      <c r="A12405" s="12"/>
      <c r="B12405" s="12"/>
      <c r="C12405" s="12"/>
    </row>
    <row r="12406" spans="1:3" s="5" customFormat="1">
      <c r="A12406" s="12"/>
      <c r="B12406" s="12"/>
      <c r="C12406" s="12"/>
    </row>
    <row r="12407" spans="1:3" s="5" customFormat="1">
      <c r="A12407" s="12"/>
      <c r="B12407" s="12"/>
      <c r="C12407" s="12"/>
    </row>
    <row r="12408" spans="1:3" s="5" customFormat="1">
      <c r="A12408" s="12"/>
      <c r="B12408" s="12"/>
      <c r="C12408" s="12"/>
    </row>
    <row r="12409" spans="1:3" s="5" customFormat="1">
      <c r="A12409" s="12"/>
      <c r="B12409" s="12"/>
      <c r="C12409" s="12"/>
    </row>
    <row r="12410" spans="1:3" s="5" customFormat="1">
      <c r="A12410" s="12"/>
      <c r="B12410" s="12"/>
      <c r="C12410" s="12"/>
    </row>
    <row r="12411" spans="1:3" s="5" customFormat="1">
      <c r="A12411" s="12"/>
      <c r="B12411" s="12"/>
      <c r="C12411" s="12"/>
    </row>
    <row r="12412" spans="1:3" s="5" customFormat="1">
      <c r="A12412" s="12"/>
      <c r="B12412" s="12"/>
      <c r="C12412" s="12"/>
    </row>
    <row r="12413" spans="1:3" s="5" customFormat="1">
      <c r="A12413" s="12"/>
      <c r="B12413" s="12"/>
      <c r="C12413" s="12"/>
    </row>
    <row r="12414" spans="1:3" s="5" customFormat="1">
      <c r="A12414" s="12"/>
      <c r="B12414" s="12"/>
      <c r="C12414" s="12"/>
    </row>
    <row r="12415" spans="1:3" s="5" customFormat="1">
      <c r="A12415" s="12"/>
      <c r="B12415" s="12"/>
      <c r="C12415" s="12"/>
    </row>
    <row r="12416" spans="1:3" s="5" customFormat="1">
      <c r="A12416" s="12"/>
      <c r="B12416" s="12"/>
      <c r="C12416" s="12"/>
    </row>
    <row r="12417" spans="1:3" s="5" customFormat="1">
      <c r="A12417" s="12"/>
      <c r="B12417" s="12"/>
      <c r="C12417" s="12"/>
    </row>
    <row r="12418" spans="1:3" s="5" customFormat="1">
      <c r="A12418" s="12"/>
      <c r="B12418" s="12"/>
      <c r="C12418" s="12"/>
    </row>
    <row r="12419" spans="1:3" s="5" customFormat="1">
      <c r="A12419" s="12"/>
      <c r="B12419" s="12"/>
      <c r="C12419" s="12"/>
    </row>
    <row r="12420" spans="1:3" s="5" customFormat="1">
      <c r="A12420" s="12"/>
      <c r="B12420" s="12"/>
      <c r="C12420" s="12"/>
    </row>
    <row r="12421" spans="1:3" s="5" customFormat="1">
      <c r="A12421" s="12"/>
      <c r="B12421" s="12"/>
      <c r="C12421" s="12"/>
    </row>
    <row r="12422" spans="1:3" s="5" customFormat="1">
      <c r="A12422" s="12"/>
      <c r="B12422" s="12"/>
      <c r="C12422" s="12"/>
    </row>
    <row r="12423" spans="1:3" s="5" customFormat="1">
      <c r="A12423" s="12"/>
      <c r="B12423" s="12"/>
      <c r="C12423" s="12"/>
    </row>
    <row r="12424" spans="1:3" s="5" customFormat="1">
      <c r="A12424" s="12"/>
      <c r="B12424" s="12"/>
      <c r="C12424" s="12"/>
    </row>
    <row r="12425" spans="1:3" s="5" customFormat="1">
      <c r="A12425" s="12"/>
      <c r="B12425" s="12"/>
      <c r="C12425" s="12"/>
    </row>
    <row r="12426" spans="1:3" s="5" customFormat="1">
      <c r="A12426" s="12"/>
      <c r="B12426" s="12"/>
      <c r="C12426" s="12"/>
    </row>
    <row r="12427" spans="1:3" s="5" customFormat="1">
      <c r="A12427" s="12"/>
      <c r="B12427" s="12"/>
      <c r="C12427" s="12"/>
    </row>
    <row r="12428" spans="1:3" s="5" customFormat="1">
      <c r="A12428" s="12"/>
      <c r="B12428" s="12"/>
      <c r="C12428" s="12"/>
    </row>
    <row r="12429" spans="1:3" s="5" customFormat="1">
      <c r="A12429" s="12"/>
      <c r="B12429" s="12"/>
      <c r="C12429" s="12"/>
    </row>
    <row r="12430" spans="1:3" s="5" customFormat="1">
      <c r="A12430" s="12"/>
      <c r="B12430" s="12"/>
      <c r="C12430" s="12"/>
    </row>
    <row r="12431" spans="1:3" s="5" customFormat="1">
      <c r="A12431" s="12"/>
      <c r="B12431" s="12"/>
      <c r="C12431" s="12"/>
    </row>
    <row r="12432" spans="1:3" s="5" customFormat="1">
      <c r="A12432" s="12"/>
      <c r="B12432" s="12"/>
      <c r="C12432" s="12"/>
    </row>
    <row r="12433" spans="1:3" s="5" customFormat="1">
      <c r="A12433" s="12"/>
      <c r="B12433" s="12"/>
      <c r="C12433" s="12"/>
    </row>
    <row r="12434" spans="1:3" s="5" customFormat="1">
      <c r="A12434" s="12"/>
      <c r="B12434" s="12"/>
      <c r="C12434" s="12"/>
    </row>
    <row r="12435" spans="1:3" s="5" customFormat="1">
      <c r="A12435" s="12"/>
      <c r="B12435" s="12"/>
      <c r="C12435" s="12"/>
    </row>
    <row r="12436" spans="1:3" s="5" customFormat="1">
      <c r="A12436" s="12"/>
      <c r="B12436" s="12"/>
      <c r="C12436" s="12"/>
    </row>
    <row r="12437" spans="1:3" s="5" customFormat="1">
      <c r="A12437" s="12"/>
      <c r="B12437" s="12"/>
      <c r="C12437" s="12"/>
    </row>
    <row r="12438" spans="1:3" s="5" customFormat="1">
      <c r="A12438" s="12"/>
      <c r="B12438" s="12"/>
      <c r="C12438" s="12"/>
    </row>
    <row r="12439" spans="1:3" s="5" customFormat="1">
      <c r="A12439" s="12"/>
      <c r="B12439" s="12"/>
      <c r="C12439" s="12"/>
    </row>
    <row r="12440" spans="1:3" s="5" customFormat="1">
      <c r="A12440" s="12"/>
      <c r="B12440" s="12"/>
      <c r="C12440" s="12"/>
    </row>
    <row r="12441" spans="1:3" s="5" customFormat="1">
      <c r="A12441" s="12"/>
      <c r="B12441" s="12"/>
      <c r="C12441" s="12"/>
    </row>
    <row r="12442" spans="1:3" s="5" customFormat="1">
      <c r="A12442" s="12"/>
      <c r="B12442" s="12"/>
      <c r="C12442" s="12"/>
    </row>
    <row r="12443" spans="1:3" s="5" customFormat="1">
      <c r="A12443" s="12"/>
      <c r="B12443" s="12"/>
      <c r="C12443" s="12"/>
    </row>
    <row r="12444" spans="1:3" s="5" customFormat="1">
      <c r="A12444" s="12"/>
      <c r="B12444" s="12"/>
      <c r="C12444" s="12"/>
    </row>
    <row r="12445" spans="1:3" s="5" customFormat="1">
      <c r="A12445" s="12"/>
      <c r="B12445" s="12"/>
      <c r="C12445" s="12"/>
    </row>
    <row r="12446" spans="1:3" s="5" customFormat="1">
      <c r="A12446" s="12"/>
      <c r="B12446" s="12"/>
      <c r="C12446" s="12"/>
    </row>
    <row r="12447" spans="1:3" s="5" customFormat="1">
      <c r="A12447" s="12"/>
      <c r="B12447" s="12"/>
      <c r="C12447" s="12"/>
    </row>
    <row r="12448" spans="1:3" s="5" customFormat="1">
      <c r="A12448" s="12"/>
      <c r="B12448" s="12"/>
      <c r="C12448" s="12"/>
    </row>
    <row r="12449" spans="1:3" s="5" customFormat="1">
      <c r="A12449" s="12"/>
      <c r="B12449" s="12"/>
      <c r="C12449" s="12"/>
    </row>
    <row r="12450" spans="1:3" s="5" customFormat="1">
      <c r="A12450" s="12"/>
      <c r="B12450" s="12"/>
      <c r="C12450" s="12"/>
    </row>
    <row r="12451" spans="1:3" s="5" customFormat="1">
      <c r="A12451" s="12"/>
      <c r="B12451" s="12"/>
      <c r="C12451" s="12"/>
    </row>
    <row r="12452" spans="1:3" s="5" customFormat="1">
      <c r="A12452" s="12"/>
      <c r="B12452" s="12"/>
      <c r="C12452" s="12"/>
    </row>
    <row r="12453" spans="1:3" s="5" customFormat="1">
      <c r="A12453" s="12"/>
      <c r="B12453" s="12"/>
      <c r="C12453" s="12"/>
    </row>
    <row r="12454" spans="1:3" s="5" customFormat="1">
      <c r="A12454" s="12"/>
      <c r="B12454" s="12"/>
      <c r="C12454" s="12"/>
    </row>
    <row r="12455" spans="1:3" s="5" customFormat="1">
      <c r="A12455" s="12"/>
      <c r="B12455" s="12"/>
      <c r="C12455" s="12"/>
    </row>
    <row r="12456" spans="1:3" s="5" customFormat="1">
      <c r="A12456" s="12"/>
      <c r="B12456" s="12"/>
      <c r="C12456" s="12"/>
    </row>
    <row r="12457" spans="1:3" s="5" customFormat="1">
      <c r="A12457" s="12"/>
      <c r="B12457" s="12"/>
      <c r="C12457" s="12"/>
    </row>
    <row r="12458" spans="1:3" s="5" customFormat="1">
      <c r="A12458" s="12"/>
      <c r="B12458" s="12"/>
      <c r="C12458" s="12"/>
    </row>
    <row r="12459" spans="1:3" s="5" customFormat="1">
      <c r="A12459" s="12"/>
      <c r="B12459" s="12"/>
      <c r="C12459" s="12"/>
    </row>
    <row r="12460" spans="1:3" s="5" customFormat="1">
      <c r="A12460" s="12"/>
      <c r="B12460" s="12"/>
      <c r="C12460" s="12"/>
    </row>
    <row r="12461" spans="1:3" s="5" customFormat="1">
      <c r="A12461" s="12"/>
      <c r="B12461" s="12"/>
      <c r="C12461" s="12"/>
    </row>
    <row r="12462" spans="1:3" s="5" customFormat="1">
      <c r="A12462" s="12"/>
      <c r="B12462" s="12"/>
      <c r="C12462" s="12"/>
    </row>
    <row r="12463" spans="1:3" s="5" customFormat="1">
      <c r="A12463" s="12"/>
      <c r="B12463" s="12"/>
      <c r="C12463" s="12"/>
    </row>
    <row r="12464" spans="1:3" s="5" customFormat="1">
      <c r="A12464" s="12"/>
      <c r="B12464" s="12"/>
      <c r="C12464" s="12"/>
    </row>
    <row r="12465" spans="1:3" s="5" customFormat="1">
      <c r="A12465" s="12"/>
      <c r="B12465" s="12"/>
      <c r="C12465" s="12"/>
    </row>
    <row r="12466" spans="1:3" s="5" customFormat="1">
      <c r="A12466" s="12"/>
      <c r="B12466" s="12"/>
      <c r="C12466" s="12"/>
    </row>
    <row r="12467" spans="1:3" s="5" customFormat="1">
      <c r="A12467" s="12"/>
      <c r="B12467" s="12"/>
      <c r="C12467" s="12"/>
    </row>
    <row r="12468" spans="1:3" s="5" customFormat="1">
      <c r="A12468" s="12"/>
      <c r="B12468" s="12"/>
      <c r="C12468" s="12"/>
    </row>
    <row r="12469" spans="1:3" s="5" customFormat="1">
      <c r="A12469" s="12"/>
      <c r="B12469" s="12"/>
      <c r="C12469" s="12"/>
    </row>
    <row r="12470" spans="1:3" s="5" customFormat="1">
      <c r="A12470" s="12"/>
      <c r="B12470" s="12"/>
      <c r="C12470" s="12"/>
    </row>
    <row r="12471" spans="1:3" s="5" customFormat="1">
      <c r="A12471" s="12"/>
      <c r="B12471" s="12"/>
      <c r="C12471" s="12"/>
    </row>
    <row r="12472" spans="1:3" s="5" customFormat="1">
      <c r="A12472" s="12"/>
      <c r="B12472" s="12"/>
      <c r="C12472" s="12"/>
    </row>
    <row r="12473" spans="1:3" s="5" customFormat="1">
      <c r="A12473" s="12"/>
      <c r="B12473" s="12"/>
      <c r="C12473" s="12"/>
    </row>
    <row r="12474" spans="1:3" s="5" customFormat="1">
      <c r="A12474" s="12"/>
      <c r="B12474" s="12"/>
      <c r="C12474" s="12"/>
    </row>
    <row r="12475" spans="1:3" s="5" customFormat="1">
      <c r="A12475" s="12"/>
      <c r="B12475" s="12"/>
      <c r="C12475" s="12"/>
    </row>
    <row r="12476" spans="1:3" s="5" customFormat="1">
      <c r="A12476" s="12"/>
      <c r="B12476" s="12"/>
      <c r="C12476" s="12"/>
    </row>
    <row r="12477" spans="1:3" s="5" customFormat="1">
      <c r="A12477" s="12"/>
      <c r="B12477" s="12"/>
      <c r="C12477" s="12"/>
    </row>
    <row r="12478" spans="1:3" s="5" customFormat="1">
      <c r="A12478" s="12"/>
      <c r="B12478" s="12"/>
      <c r="C12478" s="12"/>
    </row>
    <row r="12479" spans="1:3" s="5" customFormat="1">
      <c r="A12479" s="12"/>
      <c r="B12479" s="12"/>
      <c r="C12479" s="12"/>
    </row>
    <row r="12480" spans="1:3" s="5" customFormat="1">
      <c r="A12480" s="12"/>
      <c r="B12480" s="12"/>
      <c r="C12480" s="12"/>
    </row>
    <row r="12481" spans="1:3" s="5" customFormat="1">
      <c r="A12481" s="12"/>
      <c r="B12481" s="12"/>
      <c r="C12481" s="12"/>
    </row>
    <row r="12482" spans="1:3" s="5" customFormat="1">
      <c r="A12482" s="12"/>
      <c r="B12482" s="12"/>
      <c r="C12482" s="12"/>
    </row>
    <row r="12483" spans="1:3" s="5" customFormat="1">
      <c r="A12483" s="12"/>
      <c r="B12483" s="12"/>
      <c r="C12483" s="12"/>
    </row>
    <row r="12484" spans="1:3" s="5" customFormat="1">
      <c r="A12484" s="12"/>
      <c r="B12484" s="12"/>
      <c r="C12484" s="12"/>
    </row>
    <row r="12485" spans="1:3" s="5" customFormat="1">
      <c r="A12485" s="12"/>
      <c r="B12485" s="12"/>
      <c r="C12485" s="12"/>
    </row>
    <row r="12486" spans="1:3" s="5" customFormat="1">
      <c r="A12486" s="12"/>
      <c r="B12486" s="12"/>
      <c r="C12486" s="12"/>
    </row>
    <row r="12487" spans="1:3" s="5" customFormat="1">
      <c r="A12487" s="12"/>
      <c r="B12487" s="12"/>
      <c r="C12487" s="12"/>
    </row>
    <row r="12488" spans="1:3" s="5" customFormat="1">
      <c r="A12488" s="12"/>
      <c r="B12488" s="12"/>
      <c r="C12488" s="12"/>
    </row>
    <row r="12489" spans="1:3" s="5" customFormat="1">
      <c r="A12489" s="12"/>
      <c r="B12489" s="12"/>
      <c r="C12489" s="12"/>
    </row>
    <row r="12490" spans="1:3" s="5" customFormat="1">
      <c r="A12490" s="12"/>
      <c r="B12490" s="12"/>
      <c r="C12490" s="12"/>
    </row>
    <row r="12491" spans="1:3" s="5" customFormat="1">
      <c r="A12491" s="12"/>
      <c r="B12491" s="12"/>
      <c r="C12491" s="12"/>
    </row>
    <row r="12492" spans="1:3" s="5" customFormat="1">
      <c r="A12492" s="12"/>
      <c r="B12492" s="12"/>
      <c r="C12492" s="12"/>
    </row>
    <row r="12493" spans="1:3" s="5" customFormat="1">
      <c r="A12493" s="12"/>
      <c r="B12493" s="12"/>
      <c r="C12493" s="12"/>
    </row>
    <row r="12494" spans="1:3" s="5" customFormat="1">
      <c r="A12494" s="12"/>
      <c r="B12494" s="12"/>
      <c r="C12494" s="12"/>
    </row>
    <row r="12495" spans="1:3" s="5" customFormat="1">
      <c r="A12495" s="12"/>
      <c r="B12495" s="12"/>
      <c r="C12495" s="12"/>
    </row>
    <row r="12496" spans="1:3" s="5" customFormat="1">
      <c r="A12496" s="12"/>
      <c r="B12496" s="12"/>
      <c r="C12496" s="12"/>
    </row>
    <row r="12497" spans="1:3" s="5" customFormat="1">
      <c r="A12497" s="12"/>
      <c r="B12497" s="12"/>
      <c r="C12497" s="12"/>
    </row>
    <row r="12498" spans="1:3" s="5" customFormat="1">
      <c r="A12498" s="12"/>
      <c r="B12498" s="12"/>
      <c r="C12498" s="12"/>
    </row>
    <row r="12499" spans="1:3" s="5" customFormat="1">
      <c r="A12499" s="12"/>
      <c r="B12499" s="12"/>
      <c r="C12499" s="12"/>
    </row>
    <row r="12500" spans="1:3" s="5" customFormat="1">
      <c r="A12500" s="12"/>
      <c r="B12500" s="12"/>
      <c r="C12500" s="12"/>
    </row>
    <row r="12501" spans="1:3" s="5" customFormat="1">
      <c r="A12501" s="12"/>
      <c r="B12501" s="12"/>
      <c r="C12501" s="12"/>
    </row>
    <row r="12502" spans="1:3" s="5" customFormat="1">
      <c r="A12502" s="12"/>
      <c r="B12502" s="12"/>
      <c r="C12502" s="12"/>
    </row>
    <row r="12503" spans="1:3" s="5" customFormat="1">
      <c r="A12503" s="12"/>
      <c r="B12503" s="12"/>
      <c r="C12503" s="12"/>
    </row>
    <row r="12504" spans="1:3" s="5" customFormat="1">
      <c r="A12504" s="12"/>
      <c r="B12504" s="12"/>
      <c r="C12504" s="12"/>
    </row>
    <row r="12505" spans="1:3" s="5" customFormat="1">
      <c r="A12505" s="12"/>
      <c r="B12505" s="12"/>
      <c r="C12505" s="12"/>
    </row>
    <row r="12506" spans="1:3" s="5" customFormat="1">
      <c r="A12506" s="12"/>
      <c r="B12506" s="12"/>
      <c r="C12506" s="12"/>
    </row>
    <row r="12507" spans="1:3" s="5" customFormat="1">
      <c r="A12507" s="12"/>
      <c r="B12507" s="12"/>
      <c r="C12507" s="12"/>
    </row>
    <row r="12508" spans="1:3" s="5" customFormat="1">
      <c r="A12508" s="12"/>
      <c r="B12508" s="12"/>
      <c r="C12508" s="12"/>
    </row>
    <row r="12509" spans="1:3" s="5" customFormat="1">
      <c r="A12509" s="12"/>
      <c r="B12509" s="12"/>
      <c r="C12509" s="12"/>
    </row>
    <row r="12510" spans="1:3" s="5" customFormat="1">
      <c r="A12510" s="12"/>
      <c r="B12510" s="12"/>
      <c r="C12510" s="12"/>
    </row>
    <row r="12511" spans="1:3" s="5" customFormat="1">
      <c r="A12511" s="12"/>
      <c r="B12511" s="12"/>
      <c r="C12511" s="12"/>
    </row>
    <row r="12512" spans="1:3" s="5" customFormat="1">
      <c r="A12512" s="12"/>
      <c r="B12512" s="12"/>
      <c r="C12512" s="12"/>
    </row>
    <row r="12513" spans="1:3" s="5" customFormat="1">
      <c r="A12513" s="12"/>
      <c r="B12513" s="12"/>
      <c r="C12513" s="12"/>
    </row>
    <row r="12514" spans="1:3" s="5" customFormat="1">
      <c r="A12514" s="12"/>
      <c r="B12514" s="12"/>
      <c r="C12514" s="12"/>
    </row>
    <row r="12515" spans="1:3" s="5" customFormat="1">
      <c r="A12515" s="12"/>
      <c r="B12515" s="12"/>
      <c r="C12515" s="12"/>
    </row>
    <row r="12516" spans="1:3" s="5" customFormat="1">
      <c r="A12516" s="12"/>
      <c r="B12516" s="12"/>
      <c r="C12516" s="12"/>
    </row>
    <row r="12517" spans="1:3" s="5" customFormat="1">
      <c r="A12517" s="12"/>
      <c r="B12517" s="12"/>
      <c r="C12517" s="12"/>
    </row>
    <row r="12518" spans="1:3" s="5" customFormat="1">
      <c r="A12518" s="12"/>
      <c r="B12518" s="12"/>
      <c r="C12518" s="12"/>
    </row>
    <row r="12519" spans="1:3" s="5" customFormat="1">
      <c r="A12519" s="12"/>
      <c r="B12519" s="12"/>
      <c r="C12519" s="12"/>
    </row>
    <row r="12520" spans="1:3" s="5" customFormat="1">
      <c r="A12520" s="12"/>
      <c r="B12520" s="12"/>
      <c r="C12520" s="12"/>
    </row>
    <row r="12521" spans="1:3" s="5" customFormat="1">
      <c r="A12521" s="12"/>
      <c r="B12521" s="12"/>
      <c r="C12521" s="12"/>
    </row>
    <row r="12522" spans="1:3" s="5" customFormat="1">
      <c r="A12522" s="12"/>
      <c r="B12522" s="12"/>
      <c r="C12522" s="12"/>
    </row>
    <row r="12523" spans="1:3" s="5" customFormat="1">
      <c r="A12523" s="12"/>
      <c r="B12523" s="12"/>
      <c r="C12523" s="12"/>
    </row>
    <row r="12524" spans="1:3" s="5" customFormat="1">
      <c r="A12524" s="12"/>
      <c r="B12524" s="12"/>
      <c r="C12524" s="12"/>
    </row>
    <row r="12525" spans="1:3" s="5" customFormat="1">
      <c r="A12525" s="12"/>
      <c r="B12525" s="12"/>
      <c r="C12525" s="12"/>
    </row>
    <row r="12526" spans="1:3" s="5" customFormat="1">
      <c r="A12526" s="12"/>
      <c r="B12526" s="12"/>
      <c r="C12526" s="12"/>
    </row>
    <row r="12527" spans="1:3" s="5" customFormat="1">
      <c r="A12527" s="12"/>
      <c r="B12527" s="12"/>
      <c r="C12527" s="12"/>
    </row>
    <row r="12528" spans="1:3" s="5" customFormat="1">
      <c r="A12528" s="12"/>
      <c r="B12528" s="12"/>
      <c r="C12528" s="12"/>
    </row>
    <row r="12529" spans="1:3" s="5" customFormat="1">
      <c r="A12529" s="12"/>
      <c r="B12529" s="12"/>
      <c r="C12529" s="12"/>
    </row>
    <row r="12530" spans="1:3" s="5" customFormat="1">
      <c r="A12530" s="12"/>
      <c r="B12530" s="12"/>
      <c r="C12530" s="12"/>
    </row>
    <row r="12531" spans="1:3" s="5" customFormat="1">
      <c r="A12531" s="12"/>
      <c r="B12531" s="12"/>
      <c r="C12531" s="12"/>
    </row>
    <row r="12532" spans="1:3" s="5" customFormat="1">
      <c r="A12532" s="12"/>
      <c r="B12532" s="12"/>
      <c r="C12532" s="12"/>
    </row>
    <row r="12533" spans="1:3" s="5" customFormat="1">
      <c r="A12533" s="12"/>
      <c r="B12533" s="12"/>
      <c r="C12533" s="12"/>
    </row>
    <row r="12534" spans="1:3" s="5" customFormat="1">
      <c r="A12534" s="12"/>
      <c r="B12534" s="12"/>
      <c r="C12534" s="12"/>
    </row>
    <row r="12535" spans="1:3" s="5" customFormat="1">
      <c r="A12535" s="12"/>
      <c r="B12535" s="12"/>
      <c r="C12535" s="12"/>
    </row>
    <row r="12536" spans="1:3" s="5" customFormat="1">
      <c r="A12536" s="12"/>
      <c r="B12536" s="12"/>
      <c r="C12536" s="12"/>
    </row>
    <row r="12537" spans="1:3" s="5" customFormat="1">
      <c r="A12537" s="12"/>
      <c r="B12537" s="12"/>
      <c r="C12537" s="12"/>
    </row>
    <row r="12538" spans="1:3" s="5" customFormat="1">
      <c r="A12538" s="12"/>
      <c r="B12538" s="12"/>
      <c r="C12538" s="12"/>
    </row>
    <row r="12539" spans="1:3" s="5" customFormat="1">
      <c r="A12539" s="12"/>
      <c r="B12539" s="12"/>
      <c r="C12539" s="12"/>
    </row>
    <row r="12540" spans="1:3" s="5" customFormat="1">
      <c r="A12540" s="12"/>
      <c r="B12540" s="12"/>
      <c r="C12540" s="12"/>
    </row>
    <row r="12541" spans="1:3" s="5" customFormat="1">
      <c r="A12541" s="12"/>
      <c r="B12541" s="12"/>
      <c r="C12541" s="12"/>
    </row>
    <row r="12542" spans="1:3" s="5" customFormat="1">
      <c r="A12542" s="12"/>
      <c r="B12542" s="12"/>
      <c r="C12542" s="12"/>
    </row>
    <row r="12543" spans="1:3" s="5" customFormat="1">
      <c r="A12543" s="12"/>
      <c r="B12543" s="12"/>
      <c r="C12543" s="12"/>
    </row>
    <row r="12544" spans="1:3" s="5" customFormat="1">
      <c r="A12544" s="12"/>
      <c r="B12544" s="12"/>
      <c r="C12544" s="12"/>
    </row>
    <row r="12545" spans="1:3" s="5" customFormat="1">
      <c r="A12545" s="12"/>
      <c r="B12545" s="12"/>
      <c r="C12545" s="12"/>
    </row>
    <row r="12546" spans="1:3" s="5" customFormat="1">
      <c r="A12546" s="12"/>
      <c r="B12546" s="12"/>
      <c r="C12546" s="12"/>
    </row>
    <row r="12547" spans="1:3" s="5" customFormat="1">
      <c r="A12547" s="12"/>
      <c r="B12547" s="12"/>
      <c r="C12547" s="12"/>
    </row>
    <row r="12548" spans="1:3" s="5" customFormat="1">
      <c r="A12548" s="12"/>
      <c r="B12548" s="12"/>
      <c r="C12548" s="12"/>
    </row>
    <row r="12549" spans="1:3" s="5" customFormat="1">
      <c r="A12549" s="12"/>
      <c r="B12549" s="12"/>
      <c r="C12549" s="12"/>
    </row>
    <row r="12550" spans="1:3" s="5" customFormat="1">
      <c r="A12550" s="12"/>
      <c r="B12550" s="12"/>
      <c r="C12550" s="12"/>
    </row>
    <row r="12551" spans="1:3" s="5" customFormat="1">
      <c r="A12551" s="12"/>
      <c r="B12551" s="12"/>
      <c r="C12551" s="12"/>
    </row>
    <row r="12552" spans="1:3" s="5" customFormat="1">
      <c r="A12552" s="12"/>
      <c r="B12552" s="12"/>
      <c r="C12552" s="12"/>
    </row>
    <row r="12553" spans="1:3" s="5" customFormat="1">
      <c r="A12553" s="12"/>
      <c r="B12553" s="12"/>
      <c r="C12553" s="12"/>
    </row>
    <row r="12554" spans="1:3" s="5" customFormat="1">
      <c r="A12554" s="12"/>
      <c r="B12554" s="12"/>
      <c r="C12554" s="12"/>
    </row>
    <row r="12555" spans="1:3" s="5" customFormat="1">
      <c r="A12555" s="12"/>
      <c r="B12555" s="12"/>
      <c r="C12555" s="12"/>
    </row>
    <row r="12556" spans="1:3" s="5" customFormat="1">
      <c r="A12556" s="12"/>
      <c r="B12556" s="12"/>
      <c r="C12556" s="12"/>
    </row>
    <row r="12557" spans="1:3" s="5" customFormat="1">
      <c r="A12557" s="12"/>
      <c r="B12557" s="12"/>
      <c r="C12557" s="12"/>
    </row>
    <row r="12558" spans="1:3" s="5" customFormat="1">
      <c r="A12558" s="12"/>
      <c r="B12558" s="12"/>
      <c r="C12558" s="12"/>
    </row>
    <row r="12559" spans="1:3" s="5" customFormat="1">
      <c r="A12559" s="12"/>
      <c r="B12559" s="12"/>
      <c r="C12559" s="12"/>
    </row>
    <row r="12560" spans="1:3" s="5" customFormat="1">
      <c r="A12560" s="12"/>
      <c r="B12560" s="12"/>
      <c r="C12560" s="12"/>
    </row>
    <row r="12561" spans="1:3" s="5" customFormat="1">
      <c r="A12561" s="12"/>
      <c r="B12561" s="12"/>
      <c r="C12561" s="12"/>
    </row>
    <row r="12562" spans="1:3" s="5" customFormat="1">
      <c r="A12562" s="12"/>
      <c r="B12562" s="12"/>
      <c r="C12562" s="12"/>
    </row>
    <row r="12563" spans="1:3" s="5" customFormat="1">
      <c r="A12563" s="12"/>
      <c r="B12563" s="12"/>
      <c r="C12563" s="12"/>
    </row>
    <row r="12564" spans="1:3" s="5" customFormat="1">
      <c r="A12564" s="12"/>
      <c r="B12564" s="12"/>
      <c r="C12564" s="12"/>
    </row>
    <row r="12565" spans="1:3" s="5" customFormat="1">
      <c r="A12565" s="12"/>
      <c r="B12565" s="12"/>
      <c r="C12565" s="12"/>
    </row>
    <row r="12566" spans="1:3" s="5" customFormat="1">
      <c r="A12566" s="12"/>
      <c r="B12566" s="12"/>
      <c r="C12566" s="12"/>
    </row>
    <row r="12567" spans="1:3" s="5" customFormat="1">
      <c r="A12567" s="12"/>
      <c r="B12567" s="12"/>
      <c r="C12567" s="12"/>
    </row>
    <row r="12568" spans="1:3" s="5" customFormat="1">
      <c r="A12568" s="12"/>
      <c r="B12568" s="12"/>
      <c r="C12568" s="12"/>
    </row>
    <row r="12569" spans="1:3" s="5" customFormat="1">
      <c r="A12569" s="12"/>
      <c r="B12569" s="12"/>
      <c r="C12569" s="12"/>
    </row>
    <row r="12570" spans="1:3" s="5" customFormat="1">
      <c r="A12570" s="12"/>
      <c r="B12570" s="12"/>
      <c r="C12570" s="12"/>
    </row>
    <row r="12571" spans="1:3" s="5" customFormat="1">
      <c r="A12571" s="12"/>
      <c r="B12571" s="12"/>
      <c r="C12571" s="12"/>
    </row>
    <row r="12572" spans="1:3" s="5" customFormat="1">
      <c r="A12572" s="12"/>
      <c r="B12572" s="12"/>
      <c r="C12572" s="12"/>
    </row>
    <row r="12573" spans="1:3" s="5" customFormat="1">
      <c r="A12573" s="12"/>
      <c r="B12573" s="12"/>
      <c r="C12573" s="12"/>
    </row>
    <row r="12574" spans="1:3" s="5" customFormat="1">
      <c r="A12574" s="12"/>
      <c r="B12574" s="12"/>
      <c r="C12574" s="12"/>
    </row>
    <row r="12575" spans="1:3" s="5" customFormat="1">
      <c r="A12575" s="12"/>
      <c r="B12575" s="12"/>
      <c r="C12575" s="12"/>
    </row>
    <row r="12576" spans="1:3" s="5" customFormat="1">
      <c r="A12576" s="12"/>
      <c r="B12576" s="12"/>
      <c r="C12576" s="12"/>
    </row>
    <row r="12577" spans="1:3" s="5" customFormat="1">
      <c r="A12577" s="12"/>
      <c r="B12577" s="12"/>
      <c r="C12577" s="12"/>
    </row>
    <row r="12578" spans="1:3" s="5" customFormat="1">
      <c r="A12578" s="12"/>
      <c r="B12578" s="12"/>
      <c r="C12578" s="12"/>
    </row>
    <row r="12579" spans="1:3" s="5" customFormat="1">
      <c r="A12579" s="12"/>
      <c r="B12579" s="12"/>
      <c r="C12579" s="12"/>
    </row>
    <row r="12580" spans="1:3" s="5" customFormat="1">
      <c r="A12580" s="12"/>
      <c r="B12580" s="12"/>
      <c r="C12580" s="12"/>
    </row>
    <row r="12581" spans="1:3" s="5" customFormat="1">
      <c r="A12581" s="12"/>
      <c r="B12581" s="12"/>
      <c r="C12581" s="12"/>
    </row>
    <row r="12582" spans="1:3" s="5" customFormat="1">
      <c r="A12582" s="12"/>
      <c r="B12582" s="12"/>
      <c r="C12582" s="12"/>
    </row>
    <row r="12583" spans="1:3" s="5" customFormat="1">
      <c r="A12583" s="12"/>
      <c r="B12583" s="12"/>
      <c r="C12583" s="12"/>
    </row>
    <row r="12584" spans="1:3" s="5" customFormat="1">
      <c r="A12584" s="12"/>
      <c r="B12584" s="12"/>
      <c r="C12584" s="12"/>
    </row>
    <row r="12585" spans="1:3" s="5" customFormat="1">
      <c r="A12585" s="12"/>
      <c r="B12585" s="12"/>
      <c r="C12585" s="12"/>
    </row>
    <row r="12586" spans="1:3" s="5" customFormat="1">
      <c r="A12586" s="12"/>
      <c r="B12586" s="12"/>
      <c r="C12586" s="12"/>
    </row>
    <row r="12587" spans="1:3" s="5" customFormat="1">
      <c r="A12587" s="12"/>
      <c r="B12587" s="12"/>
      <c r="C12587" s="12"/>
    </row>
    <row r="12588" spans="1:3" s="5" customFormat="1">
      <c r="A12588" s="12"/>
      <c r="B12588" s="12"/>
      <c r="C12588" s="12"/>
    </row>
    <row r="12589" spans="1:3" s="5" customFormat="1">
      <c r="A12589" s="12"/>
      <c r="B12589" s="12"/>
      <c r="C12589" s="12"/>
    </row>
    <row r="12590" spans="1:3" s="5" customFormat="1">
      <c r="A12590" s="12"/>
      <c r="B12590" s="12"/>
      <c r="C12590" s="12"/>
    </row>
    <row r="12591" spans="1:3" s="5" customFormat="1">
      <c r="A12591" s="12"/>
      <c r="B12591" s="12"/>
      <c r="C12591" s="12"/>
    </row>
    <row r="12592" spans="1:3" s="5" customFormat="1">
      <c r="A12592" s="12"/>
      <c r="B12592" s="12"/>
      <c r="C12592" s="12"/>
    </row>
    <row r="12593" spans="1:3" s="5" customFormat="1">
      <c r="A12593" s="12"/>
      <c r="B12593" s="12"/>
      <c r="C12593" s="12"/>
    </row>
    <row r="12594" spans="1:3" s="5" customFormat="1">
      <c r="A12594" s="12"/>
      <c r="B12594" s="12"/>
      <c r="C12594" s="12"/>
    </row>
    <row r="12595" spans="1:3" s="5" customFormat="1">
      <c r="A12595" s="12"/>
      <c r="B12595" s="12"/>
      <c r="C12595" s="12"/>
    </row>
    <row r="12596" spans="1:3" s="5" customFormat="1">
      <c r="A12596" s="12"/>
      <c r="B12596" s="12"/>
      <c r="C12596" s="12"/>
    </row>
    <row r="12597" spans="1:3" s="5" customFormat="1">
      <c r="A12597" s="12"/>
      <c r="B12597" s="12"/>
      <c r="C12597" s="12"/>
    </row>
    <row r="12598" spans="1:3" s="5" customFormat="1">
      <c r="A12598" s="12"/>
      <c r="B12598" s="12"/>
      <c r="C12598" s="12"/>
    </row>
    <row r="12599" spans="1:3" s="5" customFormat="1">
      <c r="A12599" s="12"/>
      <c r="B12599" s="12"/>
      <c r="C12599" s="12"/>
    </row>
    <row r="12600" spans="1:3" s="5" customFormat="1">
      <c r="A12600" s="12"/>
      <c r="B12600" s="12"/>
      <c r="C12600" s="12"/>
    </row>
    <row r="12601" spans="1:3" s="5" customFormat="1">
      <c r="A12601" s="12"/>
      <c r="B12601" s="12"/>
      <c r="C12601" s="12"/>
    </row>
    <row r="12602" spans="1:3" s="5" customFormat="1">
      <c r="A12602" s="12"/>
      <c r="B12602" s="12"/>
      <c r="C12602" s="12"/>
    </row>
    <row r="12603" spans="1:3" s="5" customFormat="1">
      <c r="A12603" s="12"/>
      <c r="B12603" s="12"/>
      <c r="C12603" s="12"/>
    </row>
    <row r="12604" spans="1:3" s="5" customFormat="1">
      <c r="A12604" s="12"/>
      <c r="B12604" s="12"/>
      <c r="C12604" s="12"/>
    </row>
    <row r="12605" spans="1:3" s="5" customFormat="1">
      <c r="A12605" s="12"/>
      <c r="B12605" s="12"/>
      <c r="C12605" s="12"/>
    </row>
    <row r="12606" spans="1:3" s="5" customFormat="1">
      <c r="A12606" s="12"/>
      <c r="B12606" s="12"/>
      <c r="C12606" s="12"/>
    </row>
    <row r="12607" spans="1:3" s="5" customFormat="1">
      <c r="A12607" s="12"/>
      <c r="B12607" s="12"/>
      <c r="C12607" s="12"/>
    </row>
    <row r="12608" spans="1:3" s="5" customFormat="1">
      <c r="A12608" s="12"/>
      <c r="B12608" s="12"/>
      <c r="C12608" s="12"/>
    </row>
    <row r="12609" spans="1:3" s="5" customFormat="1">
      <c r="A12609" s="12"/>
      <c r="B12609" s="12"/>
      <c r="C12609" s="12"/>
    </row>
    <row r="12610" spans="1:3" s="5" customFormat="1">
      <c r="A12610" s="12"/>
      <c r="B12610" s="12"/>
      <c r="C12610" s="12"/>
    </row>
    <row r="12611" spans="1:3" s="5" customFormat="1">
      <c r="A12611" s="12"/>
      <c r="B12611" s="12"/>
      <c r="C12611" s="12"/>
    </row>
    <row r="12612" spans="1:3" s="5" customFormat="1">
      <c r="A12612" s="12"/>
      <c r="B12612" s="12"/>
      <c r="C12612" s="12"/>
    </row>
    <row r="12613" spans="1:3" s="5" customFormat="1">
      <c r="A12613" s="12"/>
      <c r="B12613" s="12"/>
      <c r="C12613" s="12"/>
    </row>
    <row r="12614" spans="1:3" s="5" customFormat="1">
      <c r="A12614" s="12"/>
      <c r="B12614" s="12"/>
      <c r="C12614" s="12"/>
    </row>
    <row r="12615" spans="1:3" s="5" customFormat="1">
      <c r="A12615" s="12"/>
      <c r="B12615" s="12"/>
      <c r="C12615" s="12"/>
    </row>
    <row r="12616" spans="1:3" s="5" customFormat="1">
      <c r="A12616" s="12"/>
      <c r="B12616" s="12"/>
      <c r="C12616" s="12"/>
    </row>
    <row r="12617" spans="1:3" s="5" customFormat="1">
      <c r="A12617" s="12"/>
      <c r="B12617" s="12"/>
      <c r="C12617" s="12"/>
    </row>
    <row r="12618" spans="1:3" s="5" customFormat="1">
      <c r="A12618" s="12"/>
      <c r="B12618" s="12"/>
      <c r="C12618" s="12"/>
    </row>
    <row r="12619" spans="1:3" s="5" customFormat="1">
      <c r="A12619" s="12"/>
      <c r="B12619" s="12"/>
      <c r="C12619" s="12"/>
    </row>
    <row r="12620" spans="1:3" s="5" customFormat="1">
      <c r="A12620" s="12"/>
      <c r="B12620" s="12"/>
      <c r="C12620" s="12"/>
    </row>
    <row r="12621" spans="1:3" s="5" customFormat="1">
      <c r="A12621" s="12"/>
      <c r="B12621" s="12"/>
      <c r="C12621" s="12"/>
    </row>
    <row r="12622" spans="1:3" s="5" customFormat="1">
      <c r="A12622" s="12"/>
      <c r="B12622" s="12"/>
      <c r="C12622" s="12"/>
    </row>
    <row r="12623" spans="1:3" s="5" customFormat="1">
      <c r="A12623" s="12"/>
      <c r="B12623" s="12"/>
      <c r="C12623" s="12"/>
    </row>
    <row r="12624" spans="1:3" s="5" customFormat="1">
      <c r="A12624" s="12"/>
      <c r="B12624" s="12"/>
      <c r="C12624" s="12"/>
    </row>
    <row r="12625" spans="1:3" s="5" customFormat="1">
      <c r="A12625" s="12"/>
      <c r="B12625" s="12"/>
      <c r="C12625" s="12"/>
    </row>
    <row r="12626" spans="1:3" s="5" customFormat="1">
      <c r="A12626" s="12"/>
      <c r="B12626" s="12"/>
      <c r="C12626" s="12"/>
    </row>
    <row r="12627" spans="1:3" s="5" customFormat="1">
      <c r="A12627" s="12"/>
      <c r="B12627" s="12"/>
      <c r="C12627" s="12"/>
    </row>
    <row r="12628" spans="1:3" s="5" customFormat="1">
      <c r="A12628" s="12"/>
      <c r="B12628" s="12"/>
      <c r="C12628" s="12"/>
    </row>
    <row r="12629" spans="1:3" s="5" customFormat="1">
      <c r="A12629" s="12"/>
      <c r="B12629" s="12"/>
      <c r="C12629" s="12"/>
    </row>
    <row r="12630" spans="1:3" s="5" customFormat="1">
      <c r="A12630" s="12"/>
      <c r="B12630" s="12"/>
      <c r="C12630" s="12"/>
    </row>
    <row r="12631" spans="1:3" s="5" customFormat="1">
      <c r="A12631" s="12"/>
      <c r="B12631" s="12"/>
      <c r="C12631" s="12"/>
    </row>
    <row r="12632" spans="1:3" s="5" customFormat="1">
      <c r="A12632" s="12"/>
      <c r="B12632" s="12"/>
      <c r="C12632" s="12"/>
    </row>
    <row r="12633" spans="1:3" s="5" customFormat="1">
      <c r="A12633" s="12"/>
      <c r="B12633" s="12"/>
      <c r="C12633" s="12"/>
    </row>
    <row r="12634" spans="1:3" s="5" customFormat="1">
      <c r="A12634" s="12"/>
      <c r="B12634" s="12"/>
      <c r="C12634" s="12"/>
    </row>
    <row r="12635" spans="1:3" s="5" customFormat="1">
      <c r="A12635" s="12"/>
      <c r="B12635" s="12"/>
      <c r="C12635" s="12"/>
    </row>
    <row r="12636" spans="1:3" s="5" customFormat="1">
      <c r="A12636" s="12"/>
      <c r="B12636" s="12"/>
      <c r="C12636" s="12"/>
    </row>
    <row r="12637" spans="1:3" s="5" customFormat="1">
      <c r="A12637" s="12"/>
      <c r="B12637" s="12"/>
      <c r="C12637" s="12"/>
    </row>
    <row r="12638" spans="1:3" s="5" customFormat="1">
      <c r="A12638" s="12"/>
      <c r="B12638" s="12"/>
      <c r="C12638" s="12"/>
    </row>
    <row r="12639" spans="1:3" s="5" customFormat="1">
      <c r="A12639" s="12"/>
      <c r="B12639" s="12"/>
      <c r="C12639" s="12"/>
    </row>
    <row r="12640" spans="1:3" s="5" customFormat="1">
      <c r="A12640" s="12"/>
      <c r="B12640" s="12"/>
      <c r="C12640" s="12"/>
    </row>
    <row r="12641" spans="1:3" s="5" customFormat="1">
      <c r="A12641" s="12"/>
      <c r="B12641" s="12"/>
      <c r="C12641" s="12"/>
    </row>
    <row r="12642" spans="1:3" s="5" customFormat="1">
      <c r="A12642" s="12"/>
      <c r="B12642" s="12"/>
      <c r="C12642" s="12"/>
    </row>
    <row r="12643" spans="1:3" s="5" customFormat="1">
      <c r="A12643" s="12"/>
      <c r="B12643" s="12"/>
      <c r="C12643" s="12"/>
    </row>
    <row r="12644" spans="1:3" s="5" customFormat="1">
      <c r="A12644" s="12"/>
      <c r="B12644" s="12"/>
      <c r="C12644" s="12"/>
    </row>
    <row r="12645" spans="1:3" s="5" customFormat="1">
      <c r="A12645" s="12"/>
      <c r="B12645" s="12"/>
      <c r="C12645" s="12"/>
    </row>
    <row r="12646" spans="1:3" s="5" customFormat="1">
      <c r="A12646" s="12"/>
      <c r="B12646" s="12"/>
      <c r="C12646" s="12"/>
    </row>
    <row r="12647" spans="1:3" s="5" customFormat="1">
      <c r="A12647" s="12"/>
      <c r="B12647" s="12"/>
      <c r="C12647" s="12"/>
    </row>
    <row r="12648" spans="1:3" s="5" customFormat="1">
      <c r="A12648" s="12"/>
      <c r="B12648" s="12"/>
      <c r="C12648" s="12"/>
    </row>
    <row r="12649" spans="1:3" s="5" customFormat="1">
      <c r="A12649" s="12"/>
      <c r="B12649" s="12"/>
      <c r="C12649" s="12"/>
    </row>
    <row r="12650" spans="1:3" s="5" customFormat="1">
      <c r="A12650" s="12"/>
      <c r="B12650" s="12"/>
      <c r="C12650" s="12"/>
    </row>
    <row r="12651" spans="1:3" s="5" customFormat="1">
      <c r="A12651" s="12"/>
      <c r="B12651" s="12"/>
      <c r="C12651" s="12"/>
    </row>
    <row r="12652" spans="1:3" s="5" customFormat="1">
      <c r="A12652" s="12"/>
      <c r="B12652" s="12"/>
      <c r="C12652" s="12"/>
    </row>
    <row r="12653" spans="1:3" s="5" customFormat="1">
      <c r="A12653" s="12"/>
      <c r="B12653" s="12"/>
      <c r="C12653" s="12"/>
    </row>
    <row r="12654" spans="1:3" s="5" customFormat="1">
      <c r="A12654" s="12"/>
      <c r="B12654" s="12"/>
      <c r="C12654" s="12"/>
    </row>
    <row r="12655" spans="1:3" s="5" customFormat="1">
      <c r="A12655" s="12"/>
      <c r="B12655" s="12"/>
      <c r="C12655" s="12"/>
    </row>
    <row r="12656" spans="1:3" s="5" customFormat="1">
      <c r="A12656" s="12"/>
      <c r="B12656" s="12"/>
      <c r="C12656" s="12"/>
    </row>
    <row r="12657" spans="1:3" s="5" customFormat="1">
      <c r="A12657" s="12"/>
      <c r="B12657" s="12"/>
      <c r="C12657" s="12"/>
    </row>
    <row r="12658" spans="1:3" s="5" customFormat="1">
      <c r="A12658" s="12"/>
      <c r="B12658" s="12"/>
      <c r="C12658" s="12"/>
    </row>
    <row r="12659" spans="1:3" s="5" customFormat="1">
      <c r="A12659" s="12"/>
      <c r="B12659" s="12"/>
      <c r="C12659" s="12"/>
    </row>
    <row r="12660" spans="1:3" s="5" customFormat="1">
      <c r="A12660" s="12"/>
      <c r="B12660" s="12"/>
      <c r="C12660" s="12"/>
    </row>
    <row r="12661" spans="1:3" s="5" customFormat="1">
      <c r="A12661" s="12"/>
      <c r="B12661" s="12"/>
      <c r="C12661" s="12"/>
    </row>
    <row r="12662" spans="1:3" s="5" customFormat="1">
      <c r="A12662" s="12"/>
      <c r="B12662" s="12"/>
      <c r="C12662" s="12"/>
    </row>
    <row r="12663" spans="1:3" s="5" customFormat="1">
      <c r="A12663" s="12"/>
      <c r="B12663" s="12"/>
      <c r="C12663" s="12"/>
    </row>
    <row r="12664" spans="1:3" s="5" customFormat="1">
      <c r="A12664" s="12"/>
      <c r="B12664" s="12"/>
      <c r="C12664" s="12"/>
    </row>
    <row r="12665" spans="1:3" s="5" customFormat="1">
      <c r="A12665" s="12"/>
      <c r="B12665" s="12"/>
      <c r="C12665" s="12"/>
    </row>
    <row r="12666" spans="1:3" s="5" customFormat="1">
      <c r="A12666" s="12"/>
      <c r="B12666" s="12"/>
      <c r="C12666" s="12"/>
    </row>
    <row r="12667" spans="1:3" s="5" customFormat="1">
      <c r="A12667" s="12"/>
      <c r="B12667" s="12"/>
      <c r="C12667" s="12"/>
    </row>
    <row r="12668" spans="1:3" s="5" customFormat="1">
      <c r="A12668" s="12"/>
      <c r="B12668" s="12"/>
      <c r="C12668" s="12"/>
    </row>
    <row r="12669" spans="1:3" s="5" customFormat="1">
      <c r="A12669" s="12"/>
      <c r="B12669" s="12"/>
      <c r="C12669" s="12"/>
    </row>
    <row r="12670" spans="1:3" s="5" customFormat="1">
      <c r="A12670" s="12"/>
      <c r="B12670" s="12"/>
      <c r="C12670" s="12"/>
    </row>
    <row r="12671" spans="1:3" s="5" customFormat="1">
      <c r="A12671" s="12"/>
      <c r="B12671" s="12"/>
      <c r="C12671" s="12"/>
    </row>
    <row r="12672" spans="1:3" s="5" customFormat="1">
      <c r="A12672" s="12"/>
      <c r="B12672" s="12"/>
      <c r="C12672" s="12"/>
    </row>
    <row r="12673" spans="1:3" s="5" customFormat="1">
      <c r="A12673" s="12"/>
      <c r="B12673" s="12"/>
      <c r="C12673" s="12"/>
    </row>
    <row r="12674" spans="1:3" s="5" customFormat="1">
      <c r="A12674" s="12"/>
      <c r="B12674" s="12"/>
      <c r="C12674" s="12"/>
    </row>
    <row r="12675" spans="1:3" s="5" customFormat="1">
      <c r="A12675" s="12"/>
      <c r="B12675" s="12"/>
      <c r="C12675" s="12"/>
    </row>
    <row r="12676" spans="1:3" s="5" customFormat="1">
      <c r="A12676" s="12"/>
      <c r="B12676" s="12"/>
      <c r="C12676" s="12"/>
    </row>
    <row r="12677" spans="1:3" s="5" customFormat="1">
      <c r="A12677" s="12"/>
      <c r="B12677" s="12"/>
      <c r="C12677" s="12"/>
    </row>
    <row r="12678" spans="1:3" s="5" customFormat="1">
      <c r="A12678" s="12"/>
      <c r="B12678" s="12"/>
      <c r="C12678" s="12"/>
    </row>
    <row r="12679" spans="1:3" s="5" customFormat="1">
      <c r="A12679" s="12"/>
      <c r="B12679" s="12"/>
      <c r="C12679" s="12"/>
    </row>
    <row r="12680" spans="1:3" s="5" customFormat="1">
      <c r="A12680" s="12"/>
      <c r="B12680" s="12"/>
      <c r="C12680" s="12"/>
    </row>
    <row r="12681" spans="1:3" s="5" customFormat="1">
      <c r="A12681" s="12"/>
      <c r="B12681" s="12"/>
      <c r="C12681" s="12"/>
    </row>
    <row r="12682" spans="1:3" s="5" customFormat="1">
      <c r="A12682" s="12"/>
      <c r="B12682" s="12"/>
      <c r="C12682" s="12"/>
    </row>
    <row r="12683" spans="1:3" s="5" customFormat="1">
      <c r="A12683" s="12"/>
      <c r="B12683" s="12"/>
      <c r="C12683" s="12"/>
    </row>
    <row r="12684" spans="1:3" s="5" customFormat="1">
      <c r="A12684" s="12"/>
      <c r="B12684" s="12"/>
      <c r="C12684" s="12"/>
    </row>
    <row r="12685" spans="1:3" s="5" customFormat="1">
      <c r="A12685" s="12"/>
      <c r="B12685" s="12"/>
      <c r="C12685" s="12"/>
    </row>
    <row r="12686" spans="1:3" s="5" customFormat="1">
      <c r="A12686" s="12"/>
      <c r="B12686" s="12"/>
      <c r="C12686" s="12"/>
    </row>
    <row r="12687" spans="1:3" s="5" customFormat="1">
      <c r="A12687" s="12"/>
      <c r="B12687" s="12"/>
      <c r="C12687" s="12"/>
    </row>
    <row r="12688" spans="1:3" s="5" customFormat="1">
      <c r="A12688" s="12"/>
      <c r="B12688" s="12"/>
      <c r="C12688" s="12"/>
    </row>
    <row r="12689" spans="1:3" s="5" customFormat="1">
      <c r="A12689" s="12"/>
      <c r="B12689" s="12"/>
      <c r="C12689" s="12"/>
    </row>
    <row r="12690" spans="1:3" s="5" customFormat="1">
      <c r="A12690" s="12"/>
      <c r="B12690" s="12"/>
      <c r="C12690" s="12"/>
    </row>
    <row r="12691" spans="1:3" s="5" customFormat="1">
      <c r="A12691" s="12"/>
      <c r="B12691" s="12"/>
      <c r="C12691" s="12"/>
    </row>
    <row r="12692" spans="1:3" s="5" customFormat="1">
      <c r="A12692" s="12"/>
      <c r="B12692" s="12"/>
      <c r="C12692" s="12"/>
    </row>
    <row r="12693" spans="1:3" s="5" customFormat="1">
      <c r="A12693" s="12"/>
      <c r="B12693" s="12"/>
      <c r="C12693" s="12"/>
    </row>
    <row r="12694" spans="1:3" s="5" customFormat="1">
      <c r="A12694" s="12"/>
      <c r="B12694" s="12"/>
      <c r="C12694" s="12"/>
    </row>
    <row r="12695" spans="1:3" s="5" customFormat="1">
      <c r="A12695" s="12"/>
      <c r="B12695" s="12"/>
      <c r="C12695" s="12"/>
    </row>
    <row r="12696" spans="1:3" s="5" customFormat="1">
      <c r="A12696" s="12"/>
      <c r="B12696" s="12"/>
      <c r="C12696" s="12"/>
    </row>
    <row r="12697" spans="1:3" s="5" customFormat="1">
      <c r="A12697" s="12"/>
      <c r="B12697" s="12"/>
      <c r="C12697" s="12"/>
    </row>
    <row r="12698" spans="1:3" s="5" customFormat="1">
      <c r="A12698" s="12"/>
      <c r="B12698" s="12"/>
      <c r="C12698" s="12"/>
    </row>
    <row r="12699" spans="1:3" s="5" customFormat="1">
      <c r="A12699" s="12"/>
      <c r="B12699" s="12"/>
      <c r="C12699" s="12"/>
    </row>
    <row r="12700" spans="1:3" s="5" customFormat="1">
      <c r="A12700" s="12"/>
      <c r="B12700" s="12"/>
      <c r="C12700" s="12"/>
    </row>
    <row r="12701" spans="1:3" s="5" customFormat="1">
      <c r="A12701" s="12"/>
      <c r="B12701" s="12"/>
      <c r="C12701" s="12"/>
    </row>
    <row r="12702" spans="1:3" s="5" customFormat="1">
      <c r="A12702" s="12"/>
      <c r="B12702" s="12"/>
      <c r="C12702" s="12"/>
    </row>
    <row r="12703" spans="1:3" s="5" customFormat="1">
      <c r="A12703" s="12"/>
      <c r="B12703" s="12"/>
      <c r="C12703" s="12"/>
    </row>
    <row r="12704" spans="1:3" s="5" customFormat="1">
      <c r="A12704" s="12"/>
      <c r="B12704" s="12"/>
      <c r="C12704" s="12"/>
    </row>
    <row r="12705" spans="1:3" s="5" customFormat="1">
      <c r="A12705" s="12"/>
      <c r="B12705" s="12"/>
      <c r="C12705" s="12"/>
    </row>
    <row r="12706" spans="1:3" s="5" customFormat="1">
      <c r="A12706" s="12"/>
      <c r="B12706" s="12"/>
      <c r="C12706" s="12"/>
    </row>
    <row r="12707" spans="1:3" s="5" customFormat="1">
      <c r="A12707" s="12"/>
      <c r="B12707" s="12"/>
      <c r="C12707" s="12"/>
    </row>
    <row r="12708" spans="1:3" s="5" customFormat="1">
      <c r="A12708" s="12"/>
      <c r="B12708" s="12"/>
      <c r="C12708" s="12"/>
    </row>
    <row r="12709" spans="1:3" s="5" customFormat="1">
      <c r="A12709" s="12"/>
      <c r="B12709" s="12"/>
      <c r="C12709" s="12"/>
    </row>
    <row r="12710" spans="1:3" s="5" customFormat="1">
      <c r="A12710" s="12"/>
      <c r="B12710" s="12"/>
      <c r="C12710" s="12"/>
    </row>
    <row r="12711" spans="1:3" s="5" customFormat="1">
      <c r="A12711" s="12"/>
      <c r="B12711" s="12"/>
      <c r="C12711" s="12"/>
    </row>
    <row r="12712" spans="1:3" s="5" customFormat="1">
      <c r="A12712" s="12"/>
      <c r="B12712" s="12"/>
      <c r="C12712" s="12"/>
    </row>
    <row r="12713" spans="1:3" s="5" customFormat="1">
      <c r="A12713" s="12"/>
      <c r="B12713" s="12"/>
      <c r="C12713" s="12"/>
    </row>
    <row r="12714" spans="1:3" s="5" customFormat="1">
      <c r="A12714" s="12"/>
      <c r="B12714" s="12"/>
      <c r="C12714" s="12"/>
    </row>
    <row r="12715" spans="1:3" s="5" customFormat="1">
      <c r="A12715" s="12"/>
      <c r="B12715" s="12"/>
      <c r="C12715" s="12"/>
    </row>
    <row r="12716" spans="1:3" s="5" customFormat="1">
      <c r="A12716" s="12"/>
      <c r="B12716" s="12"/>
      <c r="C12716" s="12"/>
    </row>
    <row r="12717" spans="1:3" s="5" customFormat="1">
      <c r="A12717" s="12"/>
      <c r="B12717" s="12"/>
      <c r="C12717" s="12"/>
    </row>
    <row r="12718" spans="1:3" s="5" customFormat="1">
      <c r="A12718" s="12"/>
      <c r="B12718" s="12"/>
      <c r="C12718" s="12"/>
    </row>
    <row r="12719" spans="1:3" s="5" customFormat="1">
      <c r="A12719" s="12"/>
      <c r="B12719" s="12"/>
      <c r="C12719" s="12"/>
    </row>
    <row r="12720" spans="1:3" s="5" customFormat="1">
      <c r="A12720" s="12"/>
      <c r="B12720" s="12"/>
      <c r="C12720" s="12"/>
    </row>
    <row r="12721" spans="1:3" s="5" customFormat="1">
      <c r="A12721" s="12"/>
      <c r="B12721" s="12"/>
      <c r="C12721" s="12"/>
    </row>
    <row r="12722" spans="1:3" s="5" customFormat="1">
      <c r="A12722" s="12"/>
      <c r="B12722" s="12"/>
      <c r="C12722" s="12"/>
    </row>
    <row r="12723" spans="1:3" s="5" customFormat="1">
      <c r="A12723" s="12"/>
      <c r="B12723" s="12"/>
      <c r="C12723" s="12"/>
    </row>
    <row r="12724" spans="1:3" s="5" customFormat="1">
      <c r="A12724" s="12"/>
      <c r="B12724" s="12"/>
      <c r="C12724" s="12"/>
    </row>
    <row r="12725" spans="1:3" s="5" customFormat="1">
      <c r="A12725" s="12"/>
      <c r="B12725" s="12"/>
      <c r="C12725" s="12"/>
    </row>
    <row r="12726" spans="1:3" s="5" customFormat="1">
      <c r="A12726" s="12"/>
      <c r="B12726" s="12"/>
      <c r="C12726" s="12"/>
    </row>
    <row r="12727" spans="1:3" s="5" customFormat="1">
      <c r="A12727" s="12"/>
      <c r="B12727" s="12"/>
      <c r="C12727" s="12"/>
    </row>
    <row r="12728" spans="1:3" s="5" customFormat="1">
      <c r="A12728" s="12"/>
      <c r="B12728" s="12"/>
      <c r="C12728" s="12"/>
    </row>
    <row r="12729" spans="1:3" s="5" customFormat="1">
      <c r="A12729" s="12"/>
      <c r="B12729" s="12"/>
      <c r="C12729" s="12"/>
    </row>
    <row r="12730" spans="1:3" s="5" customFormat="1">
      <c r="A12730" s="12"/>
      <c r="B12730" s="12"/>
      <c r="C12730" s="12"/>
    </row>
    <row r="12731" spans="1:3" s="5" customFormat="1">
      <c r="A12731" s="12"/>
      <c r="B12731" s="12"/>
      <c r="C12731" s="12"/>
    </row>
    <row r="12732" spans="1:3" s="5" customFormat="1">
      <c r="A12732" s="12"/>
      <c r="B12732" s="12"/>
      <c r="C12732" s="12"/>
    </row>
    <row r="12733" spans="1:3" s="5" customFormat="1">
      <c r="A12733" s="12"/>
      <c r="B12733" s="12"/>
      <c r="C12733" s="12"/>
    </row>
    <row r="12734" spans="1:3" s="5" customFormat="1">
      <c r="A12734" s="12"/>
      <c r="B12734" s="12"/>
      <c r="C12734" s="12"/>
    </row>
    <row r="12735" spans="1:3" s="5" customFormat="1">
      <c r="A12735" s="12"/>
      <c r="B12735" s="12"/>
      <c r="C12735" s="12"/>
    </row>
    <row r="12736" spans="1:3" s="5" customFormat="1">
      <c r="A12736" s="12"/>
      <c r="B12736" s="12"/>
      <c r="C12736" s="12"/>
    </row>
    <row r="12737" spans="1:3" s="5" customFormat="1">
      <c r="A12737" s="12"/>
      <c r="B12737" s="12"/>
      <c r="C12737" s="12"/>
    </row>
    <row r="12738" spans="1:3" s="5" customFormat="1">
      <c r="A12738" s="12"/>
      <c r="B12738" s="12"/>
      <c r="C12738" s="12"/>
    </row>
    <row r="12739" spans="1:3" s="5" customFormat="1">
      <c r="A12739" s="12"/>
      <c r="B12739" s="12"/>
      <c r="C12739" s="12"/>
    </row>
    <row r="12740" spans="1:3" s="5" customFormat="1">
      <c r="A12740" s="12"/>
      <c r="B12740" s="12"/>
      <c r="C12740" s="12"/>
    </row>
    <row r="12741" spans="1:3" s="5" customFormat="1">
      <c r="A12741" s="12"/>
      <c r="B12741" s="12"/>
      <c r="C12741" s="12"/>
    </row>
    <row r="12742" spans="1:3" s="5" customFormat="1">
      <c r="A12742" s="12"/>
      <c r="B12742" s="12"/>
      <c r="C12742" s="12"/>
    </row>
    <row r="12743" spans="1:3" s="5" customFormat="1">
      <c r="A12743" s="12"/>
      <c r="B12743" s="12"/>
      <c r="C12743" s="12"/>
    </row>
    <row r="12744" spans="1:3" s="5" customFormat="1">
      <c r="A12744" s="12"/>
      <c r="B12744" s="12"/>
      <c r="C12744" s="12"/>
    </row>
    <row r="12745" spans="1:3" s="5" customFormat="1">
      <c r="A12745" s="12"/>
      <c r="B12745" s="12"/>
      <c r="C12745" s="12"/>
    </row>
    <row r="12746" spans="1:3" s="5" customFormat="1">
      <c r="A12746" s="12"/>
      <c r="B12746" s="12"/>
      <c r="C12746" s="12"/>
    </row>
    <row r="12747" spans="1:3" s="5" customFormat="1">
      <c r="A12747" s="12"/>
      <c r="B12747" s="12"/>
      <c r="C12747" s="12"/>
    </row>
    <row r="12748" spans="1:3" s="5" customFormat="1">
      <c r="A12748" s="12"/>
      <c r="B12748" s="12"/>
      <c r="C12748" s="12"/>
    </row>
    <row r="12749" spans="1:3" s="5" customFormat="1">
      <c r="A12749" s="12"/>
      <c r="B12749" s="12"/>
      <c r="C12749" s="12"/>
    </row>
    <row r="12750" spans="1:3" s="5" customFormat="1">
      <c r="A12750" s="12"/>
      <c r="B12750" s="12"/>
      <c r="C12750" s="12"/>
    </row>
    <row r="12751" spans="1:3" s="5" customFormat="1">
      <c r="A12751" s="12"/>
      <c r="B12751" s="12"/>
      <c r="C12751" s="12"/>
    </row>
    <row r="12752" spans="1:3" s="5" customFormat="1">
      <c r="A12752" s="12"/>
      <c r="B12752" s="12"/>
      <c r="C12752" s="12"/>
    </row>
    <row r="12753" spans="1:3" s="5" customFormat="1">
      <c r="A12753" s="12"/>
      <c r="B12753" s="12"/>
      <c r="C12753" s="12"/>
    </row>
    <row r="12754" spans="1:3" s="5" customFormat="1">
      <c r="A12754" s="12"/>
      <c r="B12754" s="12"/>
      <c r="C12754" s="12"/>
    </row>
    <row r="12755" spans="1:3" s="5" customFormat="1">
      <c r="A12755" s="12"/>
      <c r="B12755" s="12"/>
      <c r="C12755" s="12"/>
    </row>
    <row r="12756" spans="1:3" s="5" customFormat="1">
      <c r="A12756" s="12"/>
      <c r="B12756" s="12"/>
      <c r="C12756" s="12"/>
    </row>
    <row r="12757" spans="1:3" s="5" customFormat="1">
      <c r="A12757" s="12"/>
      <c r="B12757" s="12"/>
      <c r="C12757" s="12"/>
    </row>
    <row r="12758" spans="1:3" s="5" customFormat="1">
      <c r="A12758" s="12"/>
      <c r="B12758" s="12"/>
      <c r="C12758" s="12"/>
    </row>
    <row r="12759" spans="1:3" s="5" customFormat="1">
      <c r="A12759" s="12"/>
      <c r="B12759" s="12"/>
      <c r="C12759" s="12"/>
    </row>
    <row r="12760" spans="1:3" s="5" customFormat="1">
      <c r="A12760" s="12"/>
      <c r="B12760" s="12"/>
      <c r="C12760" s="12"/>
    </row>
    <row r="12761" spans="1:3" s="5" customFormat="1">
      <c r="A12761" s="12"/>
      <c r="B12761" s="12"/>
      <c r="C12761" s="12"/>
    </row>
    <row r="12762" spans="1:3" s="5" customFormat="1">
      <c r="A12762" s="12"/>
      <c r="B12762" s="12"/>
      <c r="C12762" s="12"/>
    </row>
    <row r="12763" spans="1:3" s="5" customFormat="1">
      <c r="A12763" s="12"/>
      <c r="B12763" s="12"/>
      <c r="C12763" s="12"/>
    </row>
    <row r="12764" spans="1:3" s="5" customFormat="1">
      <c r="A12764" s="12"/>
      <c r="B12764" s="12"/>
      <c r="C12764" s="12"/>
    </row>
    <row r="12765" spans="1:3" s="5" customFormat="1">
      <c r="A12765" s="12"/>
      <c r="B12765" s="12"/>
      <c r="C12765" s="12"/>
    </row>
    <row r="12766" spans="1:3" s="5" customFormat="1">
      <c r="A12766" s="12"/>
      <c r="B12766" s="12"/>
      <c r="C12766" s="12"/>
    </row>
    <row r="12767" spans="1:3" s="5" customFormat="1">
      <c r="A12767" s="12"/>
      <c r="B12767" s="12"/>
      <c r="C12767" s="12"/>
    </row>
    <row r="12768" spans="1:3" s="5" customFormat="1">
      <c r="A12768" s="12"/>
      <c r="B12768" s="12"/>
      <c r="C12768" s="12"/>
    </row>
    <row r="12769" spans="1:3" s="5" customFormat="1">
      <c r="A12769" s="12"/>
      <c r="B12769" s="12"/>
      <c r="C12769" s="12"/>
    </row>
    <row r="12770" spans="1:3" s="5" customFormat="1">
      <c r="A12770" s="12"/>
      <c r="B12770" s="12"/>
      <c r="C12770" s="12"/>
    </row>
    <row r="12771" spans="1:3" s="5" customFormat="1">
      <c r="A12771" s="12"/>
      <c r="B12771" s="12"/>
      <c r="C12771" s="12"/>
    </row>
    <row r="12772" spans="1:3" s="5" customFormat="1">
      <c r="A12772" s="12"/>
      <c r="B12772" s="12"/>
      <c r="C12772" s="12"/>
    </row>
    <row r="12773" spans="1:3" s="5" customFormat="1">
      <c r="A12773" s="12"/>
      <c r="B12773" s="12"/>
      <c r="C12773" s="12"/>
    </row>
    <row r="12774" spans="1:3" s="5" customFormat="1">
      <c r="A12774" s="12"/>
      <c r="B12774" s="12"/>
      <c r="C12774" s="12"/>
    </row>
    <row r="12775" spans="1:3" s="5" customFormat="1">
      <c r="A12775" s="12"/>
      <c r="B12775" s="12"/>
      <c r="C12775" s="12"/>
    </row>
    <row r="12776" spans="1:3" s="5" customFormat="1">
      <c r="A12776" s="12"/>
      <c r="B12776" s="12"/>
      <c r="C12776" s="12"/>
    </row>
    <row r="12777" spans="1:3" s="5" customFormat="1">
      <c r="A12777" s="12"/>
      <c r="B12777" s="12"/>
      <c r="C12777" s="12"/>
    </row>
    <row r="12778" spans="1:3" s="5" customFormat="1">
      <c r="A12778" s="12"/>
      <c r="B12778" s="12"/>
      <c r="C12778" s="12"/>
    </row>
    <row r="12779" spans="1:3" s="5" customFormat="1">
      <c r="A12779" s="12"/>
      <c r="B12779" s="12"/>
      <c r="C12779" s="12"/>
    </row>
    <row r="12780" spans="1:3" s="5" customFormat="1">
      <c r="A12780" s="12"/>
      <c r="B12780" s="12"/>
      <c r="C12780" s="12"/>
    </row>
    <row r="12781" spans="1:3" s="5" customFormat="1">
      <c r="A12781" s="12"/>
      <c r="B12781" s="12"/>
      <c r="C12781" s="12"/>
    </row>
    <row r="12782" spans="1:3" s="5" customFormat="1">
      <c r="A12782" s="12"/>
      <c r="B12782" s="12"/>
      <c r="C12782" s="12"/>
    </row>
    <row r="12783" spans="1:3" s="5" customFormat="1">
      <c r="A12783" s="12"/>
      <c r="B12783" s="12"/>
      <c r="C12783" s="12"/>
    </row>
    <row r="12784" spans="1:3" s="5" customFormat="1">
      <c r="A12784" s="12"/>
      <c r="B12784" s="12"/>
      <c r="C12784" s="12"/>
    </row>
    <row r="12785" spans="1:3" s="5" customFormat="1">
      <c r="A12785" s="12"/>
      <c r="B12785" s="12"/>
      <c r="C12785" s="12"/>
    </row>
    <row r="12786" spans="1:3" s="5" customFormat="1">
      <c r="A12786" s="12"/>
      <c r="B12786" s="12"/>
      <c r="C12786" s="12"/>
    </row>
    <row r="12787" spans="1:3" s="5" customFormat="1">
      <c r="A12787" s="12"/>
      <c r="B12787" s="12"/>
      <c r="C12787" s="12"/>
    </row>
    <row r="12788" spans="1:3" s="5" customFormat="1">
      <c r="A12788" s="12"/>
      <c r="B12788" s="12"/>
      <c r="C12788" s="12"/>
    </row>
    <row r="12789" spans="1:3" s="5" customFormat="1">
      <c r="A12789" s="12"/>
      <c r="B12789" s="12"/>
      <c r="C12789" s="12"/>
    </row>
    <row r="12790" spans="1:3" s="5" customFormat="1">
      <c r="A12790" s="12"/>
      <c r="B12790" s="12"/>
      <c r="C12790" s="12"/>
    </row>
    <row r="12791" spans="1:3" s="5" customFormat="1">
      <c r="A12791" s="12"/>
      <c r="B12791" s="12"/>
      <c r="C12791" s="12"/>
    </row>
    <row r="12792" spans="1:3" s="5" customFormat="1">
      <c r="A12792" s="12"/>
      <c r="B12792" s="12"/>
      <c r="C12792" s="12"/>
    </row>
    <row r="12793" spans="1:3" s="5" customFormat="1">
      <c r="A12793" s="12"/>
      <c r="B12793" s="12"/>
      <c r="C12793" s="12"/>
    </row>
    <row r="12794" spans="1:3" s="5" customFormat="1">
      <c r="A12794" s="12"/>
      <c r="B12794" s="12"/>
      <c r="C12794" s="12"/>
    </row>
    <row r="12795" spans="1:3" s="5" customFormat="1">
      <c r="A12795" s="12"/>
      <c r="B12795" s="12"/>
      <c r="C12795" s="12"/>
    </row>
    <row r="12796" spans="1:3" s="5" customFormat="1">
      <c r="A12796" s="12"/>
      <c r="B12796" s="12"/>
      <c r="C12796" s="12"/>
    </row>
    <row r="12797" spans="1:3" s="5" customFormat="1">
      <c r="A12797" s="12"/>
      <c r="B12797" s="12"/>
      <c r="C12797" s="12"/>
    </row>
    <row r="12798" spans="1:3" s="5" customFormat="1">
      <c r="A12798" s="12"/>
      <c r="B12798" s="12"/>
      <c r="C12798" s="12"/>
    </row>
    <row r="12799" spans="1:3" s="5" customFormat="1">
      <c r="A12799" s="12"/>
      <c r="B12799" s="12"/>
      <c r="C12799" s="12"/>
    </row>
    <row r="12800" spans="1:3" s="5" customFormat="1">
      <c r="A12800" s="12"/>
      <c r="B12800" s="12"/>
      <c r="C12800" s="12"/>
    </row>
    <row r="12801" spans="1:3" s="5" customFormat="1">
      <c r="A12801" s="12"/>
      <c r="B12801" s="12"/>
      <c r="C12801" s="12"/>
    </row>
    <row r="12802" spans="1:3" s="5" customFormat="1">
      <c r="A12802" s="12"/>
      <c r="B12802" s="12"/>
      <c r="C12802" s="12"/>
    </row>
    <row r="12803" spans="1:3" s="5" customFormat="1">
      <c r="A12803" s="12"/>
      <c r="B12803" s="12"/>
      <c r="C12803" s="12"/>
    </row>
    <row r="12804" spans="1:3" s="5" customFormat="1">
      <c r="A12804" s="12"/>
      <c r="B12804" s="12"/>
      <c r="C12804" s="12"/>
    </row>
    <row r="12805" spans="1:3" s="5" customFormat="1">
      <c r="A12805" s="12"/>
      <c r="B12805" s="12"/>
      <c r="C12805" s="12"/>
    </row>
    <row r="12806" spans="1:3" s="5" customFormat="1">
      <c r="A12806" s="12"/>
      <c r="B12806" s="12"/>
      <c r="C12806" s="12"/>
    </row>
    <row r="12807" spans="1:3" s="5" customFormat="1">
      <c r="A12807" s="12"/>
      <c r="B12807" s="12"/>
      <c r="C12807" s="12"/>
    </row>
    <row r="12808" spans="1:3" s="5" customFormat="1">
      <c r="A12808" s="12"/>
      <c r="B12808" s="12"/>
      <c r="C12808" s="12"/>
    </row>
    <row r="12809" spans="1:3" s="5" customFormat="1">
      <c r="A12809" s="12"/>
      <c r="B12809" s="12"/>
      <c r="C12809" s="12"/>
    </row>
    <row r="12810" spans="1:3" s="5" customFormat="1">
      <c r="A12810" s="12"/>
      <c r="B12810" s="12"/>
      <c r="C12810" s="12"/>
    </row>
    <row r="12811" spans="1:3" s="5" customFormat="1">
      <c r="A12811" s="12"/>
      <c r="B12811" s="12"/>
      <c r="C12811" s="12"/>
    </row>
    <row r="12812" spans="1:3" s="5" customFormat="1">
      <c r="A12812" s="12"/>
      <c r="B12812" s="12"/>
      <c r="C12812" s="12"/>
    </row>
    <row r="12813" spans="1:3" s="5" customFormat="1">
      <c r="A12813" s="12"/>
      <c r="B12813" s="12"/>
      <c r="C12813" s="12"/>
    </row>
    <row r="12814" spans="1:3" s="5" customFormat="1">
      <c r="A12814" s="12"/>
      <c r="B12814" s="12"/>
      <c r="C12814" s="12"/>
    </row>
    <row r="12815" spans="1:3" s="5" customFormat="1">
      <c r="A12815" s="12"/>
      <c r="B12815" s="12"/>
      <c r="C12815" s="12"/>
    </row>
    <row r="12816" spans="1:3" s="5" customFormat="1">
      <c r="A12816" s="12"/>
      <c r="B12816" s="12"/>
      <c r="C12816" s="12"/>
    </row>
    <row r="12817" spans="1:3" s="5" customFormat="1">
      <c r="A12817" s="12"/>
      <c r="B12817" s="12"/>
      <c r="C12817" s="12"/>
    </row>
    <row r="12818" spans="1:3" s="5" customFormat="1">
      <c r="A12818" s="12"/>
      <c r="B12818" s="12"/>
      <c r="C12818" s="12"/>
    </row>
    <row r="12819" spans="1:3" s="5" customFormat="1">
      <c r="A12819" s="12"/>
      <c r="B12819" s="12"/>
      <c r="C12819" s="12"/>
    </row>
    <row r="12820" spans="1:3" s="5" customFormat="1">
      <c r="A12820" s="12"/>
      <c r="B12820" s="12"/>
      <c r="C12820" s="12"/>
    </row>
    <row r="12821" spans="1:3" s="5" customFormat="1">
      <c r="A12821" s="12"/>
      <c r="B12821" s="12"/>
      <c r="C12821" s="12"/>
    </row>
    <row r="12822" spans="1:3" s="5" customFormat="1">
      <c r="A12822" s="12"/>
      <c r="B12822" s="12"/>
      <c r="C12822" s="12"/>
    </row>
    <row r="12823" spans="1:3" s="5" customFormat="1">
      <c r="A12823" s="12"/>
      <c r="B12823" s="12"/>
      <c r="C12823" s="12"/>
    </row>
    <row r="12824" spans="1:3" s="5" customFormat="1">
      <c r="A12824" s="12"/>
      <c r="B12824" s="12"/>
      <c r="C12824" s="12"/>
    </row>
    <row r="12825" spans="1:3" s="5" customFormat="1">
      <c r="A12825" s="12"/>
      <c r="B12825" s="12"/>
      <c r="C12825" s="12"/>
    </row>
    <row r="12826" spans="1:3" s="5" customFormat="1">
      <c r="A12826" s="12"/>
      <c r="B12826" s="12"/>
      <c r="C12826" s="12"/>
    </row>
    <row r="12827" spans="1:3" s="5" customFormat="1">
      <c r="A12827" s="12"/>
      <c r="B12827" s="12"/>
      <c r="C12827" s="12"/>
    </row>
    <row r="12828" spans="1:3" s="5" customFormat="1">
      <c r="A12828" s="12"/>
      <c r="B12828" s="12"/>
      <c r="C12828" s="12"/>
    </row>
    <row r="12829" spans="1:3" s="5" customFormat="1">
      <c r="A12829" s="12"/>
      <c r="B12829" s="12"/>
      <c r="C12829" s="12"/>
    </row>
    <row r="12830" spans="1:3" s="5" customFormat="1">
      <c r="A12830" s="12"/>
      <c r="B12830" s="12"/>
      <c r="C12830" s="12"/>
    </row>
    <row r="12831" spans="1:3" s="5" customFormat="1">
      <c r="A12831" s="12"/>
      <c r="B12831" s="12"/>
      <c r="C12831" s="12"/>
    </row>
    <row r="12832" spans="1:3" s="5" customFormat="1">
      <c r="A12832" s="12"/>
      <c r="B12832" s="12"/>
      <c r="C12832" s="12"/>
    </row>
    <row r="12833" spans="1:3" s="5" customFormat="1">
      <c r="A12833" s="12"/>
      <c r="B12833" s="12"/>
      <c r="C12833" s="12"/>
    </row>
    <row r="12834" spans="1:3" s="5" customFormat="1">
      <c r="A12834" s="12"/>
      <c r="B12834" s="12"/>
      <c r="C12834" s="12"/>
    </row>
    <row r="12835" spans="1:3" s="5" customFormat="1">
      <c r="A12835" s="12"/>
      <c r="B12835" s="12"/>
      <c r="C12835" s="12"/>
    </row>
    <row r="12836" spans="1:3" s="5" customFormat="1">
      <c r="A12836" s="12"/>
      <c r="B12836" s="12"/>
      <c r="C12836" s="12"/>
    </row>
    <row r="12837" spans="1:3" s="5" customFormat="1">
      <c r="A12837" s="12"/>
      <c r="B12837" s="12"/>
      <c r="C12837" s="12"/>
    </row>
    <row r="12838" spans="1:3" s="5" customFormat="1">
      <c r="A12838" s="12"/>
      <c r="B12838" s="12"/>
      <c r="C12838" s="12"/>
    </row>
    <row r="12839" spans="1:3" s="5" customFormat="1">
      <c r="A12839" s="12"/>
      <c r="B12839" s="12"/>
      <c r="C12839" s="12"/>
    </row>
    <row r="12840" spans="1:3" s="5" customFormat="1">
      <c r="A12840" s="12"/>
      <c r="B12840" s="12"/>
      <c r="C12840" s="12"/>
    </row>
    <row r="12841" spans="1:3" s="5" customFormat="1">
      <c r="A12841" s="12"/>
      <c r="B12841" s="12"/>
      <c r="C12841" s="12"/>
    </row>
    <row r="12842" spans="1:3" s="5" customFormat="1">
      <c r="A12842" s="12"/>
      <c r="B12842" s="12"/>
      <c r="C12842" s="12"/>
    </row>
    <row r="12843" spans="1:3" s="5" customFormat="1">
      <c r="A12843" s="12"/>
      <c r="B12843" s="12"/>
      <c r="C12843" s="12"/>
    </row>
    <row r="12844" spans="1:3" s="5" customFormat="1">
      <c r="A12844" s="12"/>
      <c r="B12844" s="12"/>
      <c r="C12844" s="12"/>
    </row>
    <row r="12845" spans="1:3" s="5" customFormat="1">
      <c r="A12845" s="12"/>
      <c r="B12845" s="12"/>
      <c r="C12845" s="12"/>
    </row>
    <row r="12846" spans="1:3" s="5" customFormat="1">
      <c r="A12846" s="12"/>
      <c r="B12846" s="12"/>
      <c r="C12846" s="12"/>
    </row>
    <row r="12847" spans="1:3" s="5" customFormat="1">
      <c r="A12847" s="12"/>
      <c r="B12847" s="12"/>
      <c r="C12847" s="12"/>
    </row>
    <row r="12848" spans="1:3" s="5" customFormat="1">
      <c r="A12848" s="12"/>
      <c r="B12848" s="12"/>
      <c r="C12848" s="12"/>
    </row>
    <row r="12849" spans="1:3" s="5" customFormat="1">
      <c r="A12849" s="12"/>
      <c r="B12849" s="12"/>
      <c r="C12849" s="12"/>
    </row>
    <row r="12850" spans="1:3" s="5" customFormat="1">
      <c r="A12850" s="12"/>
      <c r="B12850" s="12"/>
      <c r="C12850" s="12"/>
    </row>
    <row r="12851" spans="1:3" s="5" customFormat="1">
      <c r="A12851" s="12"/>
      <c r="B12851" s="12"/>
      <c r="C12851" s="12"/>
    </row>
    <row r="12852" spans="1:3" s="5" customFormat="1">
      <c r="A12852" s="12"/>
      <c r="B12852" s="12"/>
      <c r="C12852" s="12"/>
    </row>
    <row r="12853" spans="1:3" s="5" customFormat="1">
      <c r="A12853" s="12"/>
      <c r="B12853" s="12"/>
      <c r="C12853" s="12"/>
    </row>
    <row r="12854" spans="1:3" s="5" customFormat="1">
      <c r="A12854" s="12"/>
      <c r="B12854" s="12"/>
      <c r="C12854" s="12"/>
    </row>
    <row r="12855" spans="1:3" s="5" customFormat="1">
      <c r="A12855" s="12"/>
      <c r="B12855" s="12"/>
      <c r="C12855" s="12"/>
    </row>
    <row r="12856" spans="1:3" s="5" customFormat="1">
      <c r="A12856" s="12"/>
      <c r="B12856" s="12"/>
      <c r="C12856" s="12"/>
    </row>
    <row r="12857" spans="1:3" s="5" customFormat="1">
      <c r="A12857" s="12"/>
      <c r="B12857" s="12"/>
      <c r="C12857" s="12"/>
    </row>
    <row r="12858" spans="1:3" s="5" customFormat="1">
      <c r="A12858" s="12"/>
      <c r="B12858" s="12"/>
      <c r="C12858" s="12"/>
    </row>
    <row r="12859" spans="1:3" s="5" customFormat="1">
      <c r="A12859" s="12"/>
      <c r="B12859" s="12"/>
      <c r="C12859" s="12"/>
    </row>
    <row r="12860" spans="1:3" s="5" customFormat="1">
      <c r="A12860" s="12"/>
      <c r="B12860" s="12"/>
      <c r="C12860" s="12"/>
    </row>
    <row r="12861" spans="1:3" s="5" customFormat="1">
      <c r="A12861" s="12"/>
      <c r="B12861" s="12"/>
      <c r="C12861" s="12"/>
    </row>
    <row r="12862" spans="1:3" s="5" customFormat="1">
      <c r="A12862" s="12"/>
      <c r="B12862" s="12"/>
      <c r="C12862" s="12"/>
    </row>
    <row r="12863" spans="1:3" s="5" customFormat="1">
      <c r="A12863" s="12"/>
      <c r="B12863" s="12"/>
      <c r="C12863" s="12"/>
    </row>
    <row r="12864" spans="1:3" s="5" customFormat="1">
      <c r="A12864" s="12"/>
      <c r="B12864" s="12"/>
      <c r="C12864" s="12"/>
    </row>
    <row r="12865" spans="1:3" s="5" customFormat="1">
      <c r="A12865" s="12"/>
      <c r="B12865" s="12"/>
      <c r="C12865" s="12"/>
    </row>
    <row r="12866" spans="1:3" s="5" customFormat="1">
      <c r="A12866" s="12"/>
      <c r="B12866" s="12"/>
      <c r="C12866" s="12"/>
    </row>
    <row r="12867" spans="1:3" s="5" customFormat="1">
      <c r="A12867" s="12"/>
      <c r="B12867" s="12"/>
      <c r="C12867" s="12"/>
    </row>
    <row r="12868" spans="1:3" s="5" customFormat="1">
      <c r="A12868" s="12"/>
      <c r="B12868" s="12"/>
      <c r="C12868" s="12"/>
    </row>
    <row r="12869" spans="1:3" s="5" customFormat="1">
      <c r="A12869" s="12"/>
      <c r="B12869" s="12"/>
      <c r="C12869" s="12"/>
    </row>
    <row r="12870" spans="1:3" s="5" customFormat="1">
      <c r="A12870" s="12"/>
      <c r="B12870" s="12"/>
      <c r="C12870" s="12"/>
    </row>
    <row r="12871" spans="1:3" s="5" customFormat="1">
      <c r="A12871" s="12"/>
      <c r="B12871" s="12"/>
      <c r="C12871" s="12"/>
    </row>
    <row r="12872" spans="1:3" s="5" customFormat="1">
      <c r="A12872" s="12"/>
      <c r="B12872" s="12"/>
      <c r="C12872" s="12"/>
    </row>
    <row r="12873" spans="1:3" s="5" customFormat="1">
      <c r="A12873" s="12"/>
      <c r="B12873" s="12"/>
      <c r="C12873" s="12"/>
    </row>
    <row r="12874" spans="1:3" s="5" customFormat="1">
      <c r="A12874" s="12"/>
      <c r="B12874" s="12"/>
      <c r="C12874" s="12"/>
    </row>
    <row r="12875" spans="1:3" s="5" customFormat="1">
      <c r="A12875" s="12"/>
      <c r="B12875" s="12"/>
      <c r="C12875" s="12"/>
    </row>
    <row r="12876" spans="1:3" s="5" customFormat="1">
      <c r="A12876" s="12"/>
      <c r="B12876" s="12"/>
      <c r="C12876" s="12"/>
    </row>
    <row r="12877" spans="1:3" s="5" customFormat="1">
      <c r="A12877" s="12"/>
      <c r="B12877" s="12"/>
      <c r="C12877" s="12"/>
    </row>
    <row r="12878" spans="1:3" s="5" customFormat="1">
      <c r="A12878" s="12"/>
      <c r="B12878" s="12"/>
      <c r="C12878" s="12"/>
    </row>
    <row r="12879" spans="1:3" s="5" customFormat="1">
      <c r="A12879" s="12"/>
      <c r="B12879" s="12"/>
      <c r="C12879" s="12"/>
    </row>
    <row r="12880" spans="1:3" s="5" customFormat="1">
      <c r="A12880" s="12"/>
      <c r="B12880" s="12"/>
      <c r="C12880" s="12"/>
    </row>
    <row r="12881" spans="1:3" s="5" customFormat="1">
      <c r="A12881" s="12"/>
      <c r="B12881" s="12"/>
      <c r="C12881" s="12"/>
    </row>
    <row r="12882" spans="1:3" s="5" customFormat="1">
      <c r="A12882" s="12"/>
      <c r="B12882" s="12"/>
      <c r="C12882" s="12"/>
    </row>
    <row r="12883" spans="1:3" s="5" customFormat="1">
      <c r="A12883" s="12"/>
      <c r="B12883" s="12"/>
      <c r="C12883" s="12"/>
    </row>
    <row r="12884" spans="1:3" s="5" customFormat="1">
      <c r="A12884" s="12"/>
      <c r="B12884" s="12"/>
      <c r="C12884" s="12"/>
    </row>
    <row r="12885" spans="1:3" s="5" customFormat="1">
      <c r="A12885" s="12"/>
      <c r="B12885" s="12"/>
      <c r="C12885" s="12"/>
    </row>
    <row r="12886" spans="1:3" s="5" customFormat="1">
      <c r="A12886" s="12"/>
      <c r="B12886" s="12"/>
      <c r="C12886" s="12"/>
    </row>
    <row r="12887" spans="1:3" s="5" customFormat="1">
      <c r="A12887" s="12"/>
      <c r="B12887" s="12"/>
      <c r="C12887" s="12"/>
    </row>
    <row r="12888" spans="1:3" s="5" customFormat="1">
      <c r="A12888" s="12"/>
      <c r="B12888" s="12"/>
      <c r="C12888" s="12"/>
    </row>
    <row r="12889" spans="1:3" s="5" customFormat="1">
      <c r="A12889" s="12"/>
      <c r="B12889" s="12"/>
      <c r="C12889" s="12"/>
    </row>
    <row r="12890" spans="1:3" s="5" customFormat="1">
      <c r="A12890" s="12"/>
      <c r="B12890" s="12"/>
      <c r="C12890" s="12"/>
    </row>
    <row r="12891" spans="1:3" s="5" customFormat="1">
      <c r="A12891" s="12"/>
      <c r="B12891" s="12"/>
      <c r="C12891" s="12"/>
    </row>
    <row r="12892" spans="1:3" s="5" customFormat="1">
      <c r="A12892" s="12"/>
      <c r="B12892" s="12"/>
      <c r="C12892" s="12"/>
    </row>
    <row r="12893" spans="1:3" s="5" customFormat="1">
      <c r="A12893" s="12"/>
      <c r="B12893" s="12"/>
      <c r="C12893" s="12"/>
    </row>
    <row r="12894" spans="1:3" s="5" customFormat="1">
      <c r="A12894" s="12"/>
      <c r="B12894" s="12"/>
      <c r="C12894" s="12"/>
    </row>
    <row r="12895" spans="1:3" s="5" customFormat="1">
      <c r="A12895" s="12"/>
      <c r="B12895" s="12"/>
      <c r="C12895" s="12"/>
    </row>
    <row r="12896" spans="1:3" s="5" customFormat="1">
      <c r="A12896" s="12"/>
      <c r="B12896" s="12"/>
      <c r="C12896" s="12"/>
    </row>
    <row r="12897" spans="1:3" s="5" customFormat="1">
      <c r="A12897" s="12"/>
      <c r="B12897" s="12"/>
      <c r="C12897" s="12"/>
    </row>
    <row r="12898" spans="1:3" s="5" customFormat="1">
      <c r="A12898" s="12"/>
      <c r="B12898" s="12"/>
      <c r="C12898" s="12"/>
    </row>
    <row r="12899" spans="1:3" s="5" customFormat="1">
      <c r="A12899" s="12"/>
      <c r="B12899" s="12"/>
      <c r="C12899" s="12"/>
    </row>
    <row r="12900" spans="1:3" s="5" customFormat="1">
      <c r="A12900" s="12"/>
      <c r="B12900" s="12"/>
      <c r="C12900" s="12"/>
    </row>
    <row r="12901" spans="1:3" s="5" customFormat="1">
      <c r="A12901" s="12"/>
      <c r="B12901" s="12"/>
      <c r="C12901" s="12"/>
    </row>
    <row r="12902" spans="1:3" s="5" customFormat="1">
      <c r="A12902" s="12"/>
      <c r="B12902" s="12"/>
      <c r="C12902" s="12"/>
    </row>
    <row r="12903" spans="1:3" s="5" customFormat="1">
      <c r="A12903" s="12"/>
      <c r="B12903" s="12"/>
      <c r="C12903" s="12"/>
    </row>
    <row r="12904" spans="1:3" s="5" customFormat="1">
      <c r="A12904" s="12"/>
      <c r="B12904" s="12"/>
      <c r="C12904" s="12"/>
    </row>
    <row r="12905" spans="1:3" s="5" customFormat="1">
      <c r="A12905" s="12"/>
      <c r="B12905" s="12"/>
      <c r="C12905" s="12"/>
    </row>
    <row r="12906" spans="1:3" s="5" customFormat="1">
      <c r="A12906" s="12"/>
      <c r="B12906" s="12"/>
      <c r="C12906" s="12"/>
    </row>
    <row r="12907" spans="1:3" s="5" customFormat="1">
      <c r="A12907" s="12"/>
      <c r="B12907" s="12"/>
      <c r="C12907" s="12"/>
    </row>
    <row r="12908" spans="1:3" s="5" customFormat="1">
      <c r="A12908" s="12"/>
      <c r="B12908" s="12"/>
      <c r="C12908" s="12"/>
    </row>
    <row r="12909" spans="1:3" s="5" customFormat="1">
      <c r="A12909" s="12"/>
      <c r="B12909" s="12"/>
      <c r="C12909" s="12"/>
    </row>
    <row r="12910" spans="1:3" s="5" customFormat="1">
      <c r="A12910" s="12"/>
      <c r="B12910" s="12"/>
      <c r="C12910" s="12"/>
    </row>
    <row r="12911" spans="1:3" s="5" customFormat="1">
      <c r="A12911" s="12"/>
      <c r="B12911" s="12"/>
      <c r="C12911" s="12"/>
    </row>
    <row r="12912" spans="1:3" s="5" customFormat="1">
      <c r="A12912" s="12"/>
      <c r="B12912" s="12"/>
      <c r="C12912" s="12"/>
    </row>
    <row r="12913" spans="1:3" s="5" customFormat="1">
      <c r="A12913" s="12"/>
      <c r="B12913" s="12"/>
      <c r="C12913" s="12"/>
    </row>
    <row r="12914" spans="1:3" s="5" customFormat="1">
      <c r="A12914" s="12"/>
      <c r="B12914" s="12"/>
      <c r="C12914" s="12"/>
    </row>
    <row r="12915" spans="1:3" s="5" customFormat="1">
      <c r="A12915" s="12"/>
      <c r="B12915" s="12"/>
      <c r="C12915" s="12"/>
    </row>
    <row r="12916" spans="1:3" s="5" customFormat="1">
      <c r="A12916" s="12"/>
      <c r="B12916" s="12"/>
      <c r="C12916" s="12"/>
    </row>
    <row r="12917" spans="1:3" s="5" customFormat="1">
      <c r="A12917" s="12"/>
      <c r="B12917" s="12"/>
      <c r="C12917" s="12"/>
    </row>
    <row r="12918" spans="1:3" s="5" customFormat="1">
      <c r="A12918" s="12"/>
      <c r="B12918" s="12"/>
      <c r="C12918" s="12"/>
    </row>
    <row r="12919" spans="1:3" s="5" customFormat="1">
      <c r="A12919" s="12"/>
      <c r="B12919" s="12"/>
      <c r="C12919" s="12"/>
    </row>
    <row r="12920" spans="1:3" s="5" customFormat="1">
      <c r="A12920" s="12"/>
      <c r="B12920" s="12"/>
      <c r="C12920" s="12"/>
    </row>
    <row r="12921" spans="1:3" s="5" customFormat="1">
      <c r="A12921" s="12"/>
      <c r="B12921" s="12"/>
      <c r="C12921" s="12"/>
    </row>
    <row r="12922" spans="1:3" s="5" customFormat="1">
      <c r="A12922" s="12"/>
      <c r="B12922" s="12"/>
      <c r="C12922" s="12"/>
    </row>
    <row r="12923" spans="1:3" s="5" customFormat="1">
      <c r="A12923" s="12"/>
      <c r="B12923" s="12"/>
      <c r="C12923" s="12"/>
    </row>
    <row r="12924" spans="1:3" s="5" customFormat="1">
      <c r="A12924" s="12"/>
      <c r="B12924" s="12"/>
      <c r="C12924" s="12"/>
    </row>
    <row r="12925" spans="1:3" s="5" customFormat="1">
      <c r="A12925" s="12"/>
      <c r="B12925" s="12"/>
      <c r="C12925" s="12"/>
    </row>
    <row r="12926" spans="1:3" s="5" customFormat="1">
      <c r="A12926" s="12"/>
      <c r="B12926" s="12"/>
      <c r="C12926" s="12"/>
    </row>
    <row r="12927" spans="1:3" s="5" customFormat="1">
      <c r="A12927" s="12"/>
      <c r="B12927" s="12"/>
      <c r="C12927" s="12"/>
    </row>
    <row r="12928" spans="1:3" s="5" customFormat="1">
      <c r="A12928" s="12"/>
      <c r="B12928" s="12"/>
      <c r="C12928" s="12"/>
    </row>
    <row r="12929" spans="1:3" s="5" customFormat="1">
      <c r="A12929" s="12"/>
      <c r="B12929" s="12"/>
      <c r="C12929" s="12"/>
    </row>
    <row r="12930" spans="1:3" s="5" customFormat="1">
      <c r="A12930" s="12"/>
      <c r="B12930" s="12"/>
      <c r="C12930" s="12"/>
    </row>
    <row r="12931" spans="1:3" s="5" customFormat="1">
      <c r="A12931" s="12"/>
      <c r="B12931" s="12"/>
      <c r="C12931" s="12"/>
    </row>
    <row r="12932" spans="1:3" s="5" customFormat="1">
      <c r="A12932" s="12"/>
      <c r="B12932" s="12"/>
      <c r="C12932" s="12"/>
    </row>
    <row r="12933" spans="1:3" s="5" customFormat="1">
      <c r="A12933" s="12"/>
      <c r="B12933" s="12"/>
      <c r="C12933" s="12"/>
    </row>
    <row r="12934" spans="1:3" s="5" customFormat="1">
      <c r="A12934" s="12"/>
      <c r="B12934" s="12"/>
      <c r="C12934" s="12"/>
    </row>
    <row r="12935" spans="1:3" s="5" customFormat="1">
      <c r="A12935" s="12"/>
      <c r="B12935" s="12"/>
      <c r="C12935" s="12"/>
    </row>
    <row r="12936" spans="1:3" s="5" customFormat="1">
      <c r="A12936" s="12"/>
      <c r="B12936" s="12"/>
      <c r="C12936" s="12"/>
    </row>
    <row r="12937" spans="1:3" s="5" customFormat="1">
      <c r="A12937" s="12"/>
      <c r="B12937" s="12"/>
      <c r="C12937" s="12"/>
    </row>
    <row r="12938" spans="1:3" s="5" customFormat="1">
      <c r="A12938" s="12"/>
      <c r="B12938" s="12"/>
      <c r="C12938" s="12"/>
    </row>
    <row r="12939" spans="1:3" s="5" customFormat="1">
      <c r="A12939" s="12"/>
      <c r="B12939" s="12"/>
      <c r="C12939" s="12"/>
    </row>
    <row r="12940" spans="1:3" s="5" customFormat="1">
      <c r="A12940" s="12"/>
      <c r="B12940" s="12"/>
      <c r="C12940" s="12"/>
    </row>
    <row r="12941" spans="1:3" s="5" customFormat="1">
      <c r="A12941" s="12"/>
      <c r="B12941" s="12"/>
      <c r="C12941" s="12"/>
    </row>
    <row r="12942" spans="1:3" s="5" customFormat="1">
      <c r="A12942" s="12"/>
      <c r="B12942" s="12"/>
      <c r="C12942" s="12"/>
    </row>
    <row r="12943" spans="1:3" s="5" customFormat="1">
      <c r="A12943" s="12"/>
      <c r="B12943" s="12"/>
      <c r="C12943" s="12"/>
    </row>
    <row r="12944" spans="1:3" s="5" customFormat="1">
      <c r="A12944" s="12"/>
      <c r="B12944" s="12"/>
      <c r="C12944" s="12"/>
    </row>
    <row r="12945" spans="1:3" s="5" customFormat="1">
      <c r="A12945" s="12"/>
      <c r="B12945" s="12"/>
      <c r="C12945" s="12"/>
    </row>
    <row r="12946" spans="1:3" s="5" customFormat="1">
      <c r="A12946" s="12"/>
      <c r="B12946" s="12"/>
      <c r="C12946" s="12"/>
    </row>
    <row r="12947" spans="1:3" s="5" customFormat="1">
      <c r="A12947" s="12"/>
      <c r="B12947" s="12"/>
      <c r="C12947" s="12"/>
    </row>
    <row r="12948" spans="1:3" s="5" customFormat="1">
      <c r="A12948" s="12"/>
      <c r="B12948" s="12"/>
      <c r="C12948" s="12"/>
    </row>
    <row r="12949" spans="1:3" s="5" customFormat="1">
      <c r="A12949" s="12"/>
      <c r="B12949" s="12"/>
      <c r="C12949" s="12"/>
    </row>
    <row r="12950" spans="1:3" s="5" customFormat="1">
      <c r="A12950" s="12"/>
      <c r="B12950" s="12"/>
      <c r="C12950" s="12"/>
    </row>
    <row r="12951" spans="1:3" s="5" customFormat="1">
      <c r="A12951" s="12"/>
      <c r="B12951" s="12"/>
      <c r="C12951" s="12"/>
    </row>
    <row r="12952" spans="1:3" s="5" customFormat="1">
      <c r="A12952" s="12"/>
      <c r="B12952" s="12"/>
      <c r="C12952" s="12"/>
    </row>
    <row r="12953" spans="1:3" s="5" customFormat="1">
      <c r="A12953" s="12"/>
      <c r="B12953" s="12"/>
      <c r="C12953" s="12"/>
    </row>
    <row r="12954" spans="1:3" s="5" customFormat="1">
      <c r="A12954" s="12"/>
      <c r="B12954" s="12"/>
      <c r="C12954" s="12"/>
    </row>
    <row r="12955" spans="1:3" s="5" customFormat="1">
      <c r="A12955" s="12"/>
      <c r="B12955" s="12"/>
      <c r="C12955" s="12"/>
    </row>
    <row r="12956" spans="1:3" s="5" customFormat="1">
      <c r="A12956" s="12"/>
      <c r="B12956" s="12"/>
      <c r="C12956" s="12"/>
    </row>
    <row r="12957" spans="1:3" s="5" customFormat="1">
      <c r="A12957" s="12"/>
      <c r="B12957" s="12"/>
      <c r="C12957" s="12"/>
    </row>
    <row r="12958" spans="1:3" s="5" customFormat="1">
      <c r="A12958" s="12"/>
      <c r="B12958" s="12"/>
      <c r="C12958" s="12"/>
    </row>
    <row r="12959" spans="1:3" s="5" customFormat="1">
      <c r="A12959" s="12"/>
      <c r="B12959" s="12"/>
      <c r="C12959" s="12"/>
    </row>
    <row r="12960" spans="1:3" s="5" customFormat="1">
      <c r="A12960" s="12"/>
      <c r="B12960" s="12"/>
      <c r="C12960" s="12"/>
    </row>
    <row r="12961" spans="1:3" s="5" customFormat="1">
      <c r="A12961" s="12"/>
      <c r="B12961" s="12"/>
      <c r="C12961" s="12"/>
    </row>
    <row r="12962" spans="1:3" s="5" customFormat="1">
      <c r="A12962" s="12"/>
      <c r="B12962" s="12"/>
      <c r="C12962" s="12"/>
    </row>
    <row r="12963" spans="1:3" s="5" customFormat="1">
      <c r="A12963" s="12"/>
      <c r="B12963" s="12"/>
      <c r="C12963" s="12"/>
    </row>
    <row r="12964" spans="1:3" s="5" customFormat="1">
      <c r="A12964" s="12"/>
      <c r="B12964" s="12"/>
      <c r="C12964" s="12"/>
    </row>
    <row r="12965" spans="1:3" s="5" customFormat="1">
      <c r="A12965" s="12"/>
      <c r="B12965" s="12"/>
      <c r="C12965" s="12"/>
    </row>
    <row r="12966" spans="1:3" s="5" customFormat="1">
      <c r="A12966" s="12"/>
      <c r="B12966" s="12"/>
      <c r="C12966" s="12"/>
    </row>
    <row r="12967" spans="1:3" s="5" customFormat="1">
      <c r="A12967" s="12"/>
      <c r="B12967" s="12"/>
      <c r="C12967" s="12"/>
    </row>
    <row r="12968" spans="1:3" s="5" customFormat="1">
      <c r="A12968" s="12"/>
      <c r="B12968" s="12"/>
      <c r="C12968" s="12"/>
    </row>
    <row r="12969" spans="1:3" s="5" customFormat="1">
      <c r="A12969" s="12"/>
      <c r="B12969" s="12"/>
      <c r="C12969" s="12"/>
    </row>
    <row r="12970" spans="1:3" s="5" customFormat="1">
      <c r="A12970" s="12"/>
      <c r="B12970" s="12"/>
      <c r="C12970" s="12"/>
    </row>
    <row r="12971" spans="1:3" s="5" customFormat="1">
      <c r="A12971" s="12"/>
      <c r="B12971" s="12"/>
      <c r="C12971" s="12"/>
    </row>
    <row r="12972" spans="1:3" s="5" customFormat="1">
      <c r="A12972" s="12"/>
      <c r="B12972" s="12"/>
      <c r="C12972" s="12"/>
    </row>
    <row r="12973" spans="1:3" s="5" customFormat="1">
      <c r="A12973" s="12"/>
      <c r="B12973" s="12"/>
      <c r="C12973" s="12"/>
    </row>
    <row r="12974" spans="1:3" s="5" customFormat="1">
      <c r="A12974" s="12"/>
      <c r="B12974" s="12"/>
      <c r="C12974" s="12"/>
    </row>
    <row r="12975" spans="1:3" s="5" customFormat="1">
      <c r="A12975" s="12"/>
      <c r="B12975" s="12"/>
      <c r="C12975" s="12"/>
    </row>
    <row r="12976" spans="1:3" s="5" customFormat="1">
      <c r="A12976" s="12"/>
      <c r="B12976" s="12"/>
      <c r="C12976" s="12"/>
    </row>
    <row r="12977" spans="1:3" s="5" customFormat="1">
      <c r="A12977" s="12"/>
      <c r="B12977" s="12"/>
      <c r="C12977" s="12"/>
    </row>
    <row r="12978" spans="1:3" s="5" customFormat="1">
      <c r="A12978" s="12"/>
      <c r="B12978" s="12"/>
      <c r="C12978" s="12"/>
    </row>
    <row r="12979" spans="1:3" s="5" customFormat="1">
      <c r="A12979" s="12"/>
      <c r="B12979" s="12"/>
      <c r="C12979" s="12"/>
    </row>
    <row r="12980" spans="1:3" s="5" customFormat="1">
      <c r="A12980" s="12"/>
      <c r="B12980" s="12"/>
      <c r="C12980" s="12"/>
    </row>
    <row r="12981" spans="1:3" s="5" customFormat="1">
      <c r="A12981" s="12"/>
      <c r="B12981" s="12"/>
      <c r="C12981" s="12"/>
    </row>
    <row r="12982" spans="1:3" s="5" customFormat="1">
      <c r="A12982" s="12"/>
      <c r="B12982" s="12"/>
      <c r="C12982" s="12"/>
    </row>
    <row r="12983" spans="1:3" s="5" customFormat="1">
      <c r="A12983" s="12"/>
      <c r="B12983" s="12"/>
      <c r="C12983" s="12"/>
    </row>
    <row r="12984" spans="1:3" s="5" customFormat="1">
      <c r="A12984" s="12"/>
      <c r="B12984" s="12"/>
      <c r="C12984" s="12"/>
    </row>
    <row r="12985" spans="1:3" s="5" customFormat="1">
      <c r="A12985" s="12"/>
      <c r="B12985" s="12"/>
      <c r="C12985" s="12"/>
    </row>
    <row r="12986" spans="1:3" s="5" customFormat="1">
      <c r="A12986" s="12"/>
      <c r="B12986" s="12"/>
      <c r="C12986" s="12"/>
    </row>
    <row r="12987" spans="1:3" s="5" customFormat="1">
      <c r="A12987" s="12"/>
      <c r="B12987" s="12"/>
      <c r="C12987" s="12"/>
    </row>
    <row r="12988" spans="1:3" s="5" customFormat="1">
      <c r="A12988" s="12"/>
      <c r="B12988" s="12"/>
      <c r="C12988" s="12"/>
    </row>
    <row r="12989" spans="1:3" s="5" customFormat="1">
      <c r="A12989" s="12"/>
      <c r="B12989" s="12"/>
      <c r="C12989" s="12"/>
    </row>
    <row r="12990" spans="1:3" s="5" customFormat="1">
      <c r="A12990" s="12"/>
      <c r="B12990" s="12"/>
      <c r="C12990" s="12"/>
    </row>
    <row r="12991" spans="1:3" s="5" customFormat="1">
      <c r="A12991" s="12"/>
      <c r="B12991" s="12"/>
      <c r="C12991" s="12"/>
    </row>
    <row r="12992" spans="1:3" s="5" customFormat="1">
      <c r="A12992" s="12"/>
      <c r="B12992" s="12"/>
      <c r="C12992" s="12"/>
    </row>
    <row r="12993" spans="1:3" s="5" customFormat="1">
      <c r="A12993" s="12"/>
      <c r="B12993" s="12"/>
      <c r="C12993" s="12"/>
    </row>
    <row r="12994" spans="1:3" s="5" customFormat="1">
      <c r="A12994" s="12"/>
      <c r="B12994" s="12"/>
      <c r="C12994" s="12"/>
    </row>
    <row r="12995" spans="1:3" s="5" customFormat="1">
      <c r="A12995" s="12"/>
      <c r="B12995" s="12"/>
      <c r="C12995" s="12"/>
    </row>
    <row r="12996" spans="1:3" s="5" customFormat="1">
      <c r="A12996" s="12"/>
      <c r="B12996" s="12"/>
      <c r="C12996" s="12"/>
    </row>
    <row r="12997" spans="1:3" s="5" customFormat="1">
      <c r="A12997" s="12"/>
      <c r="B12997" s="12"/>
      <c r="C12997" s="12"/>
    </row>
    <row r="12998" spans="1:3" s="5" customFormat="1">
      <c r="A12998" s="12"/>
      <c r="B12998" s="12"/>
      <c r="C12998" s="12"/>
    </row>
    <row r="12999" spans="1:3" s="5" customFormat="1">
      <c r="A12999" s="12"/>
      <c r="B12999" s="12"/>
      <c r="C12999" s="12"/>
    </row>
    <row r="13000" spans="1:3" s="5" customFormat="1">
      <c r="A13000" s="12"/>
      <c r="B13000" s="12"/>
      <c r="C13000" s="12"/>
    </row>
    <row r="13001" spans="1:3" s="5" customFormat="1">
      <c r="A13001" s="12"/>
      <c r="B13001" s="12"/>
      <c r="C13001" s="12"/>
    </row>
    <row r="13002" spans="1:3" s="5" customFormat="1">
      <c r="A13002" s="12"/>
      <c r="B13002" s="12"/>
      <c r="C13002" s="12"/>
    </row>
    <row r="13003" spans="1:3" s="5" customFormat="1">
      <c r="A13003" s="12"/>
      <c r="B13003" s="12"/>
      <c r="C13003" s="12"/>
    </row>
    <row r="13004" spans="1:3" s="5" customFormat="1">
      <c r="A13004" s="12"/>
      <c r="B13004" s="12"/>
      <c r="C13004" s="12"/>
    </row>
    <row r="13005" spans="1:3" s="5" customFormat="1">
      <c r="A13005" s="12"/>
      <c r="B13005" s="12"/>
      <c r="C13005" s="12"/>
    </row>
    <row r="13006" spans="1:3" s="5" customFormat="1">
      <c r="A13006" s="12"/>
      <c r="B13006" s="12"/>
      <c r="C13006" s="12"/>
    </row>
    <row r="13007" spans="1:3" s="5" customFormat="1">
      <c r="A13007" s="12"/>
      <c r="B13007" s="12"/>
      <c r="C13007" s="12"/>
    </row>
    <row r="13008" spans="1:3" s="5" customFormat="1">
      <c r="A13008" s="12"/>
      <c r="B13008" s="12"/>
      <c r="C13008" s="12"/>
    </row>
    <row r="13009" spans="1:3" s="5" customFormat="1">
      <c r="A13009" s="12"/>
      <c r="B13009" s="12"/>
      <c r="C13009" s="12"/>
    </row>
    <row r="13010" spans="1:3" s="5" customFormat="1">
      <c r="A13010" s="12"/>
      <c r="B13010" s="12"/>
      <c r="C13010" s="12"/>
    </row>
    <row r="13011" spans="1:3" s="5" customFormat="1">
      <c r="A13011" s="12"/>
      <c r="B13011" s="12"/>
      <c r="C13011" s="12"/>
    </row>
    <row r="13012" spans="1:3" s="5" customFormat="1">
      <c r="A13012" s="12"/>
      <c r="B13012" s="12"/>
      <c r="C13012" s="12"/>
    </row>
    <row r="13013" spans="1:3" s="5" customFormat="1">
      <c r="A13013" s="12"/>
      <c r="B13013" s="12"/>
      <c r="C13013" s="12"/>
    </row>
    <row r="13014" spans="1:3" s="5" customFormat="1">
      <c r="A13014" s="12"/>
      <c r="B13014" s="12"/>
      <c r="C13014" s="12"/>
    </row>
    <row r="13015" spans="1:3" s="5" customFormat="1">
      <c r="A13015" s="12"/>
      <c r="B13015" s="12"/>
      <c r="C13015" s="12"/>
    </row>
    <row r="13016" spans="1:3" s="5" customFormat="1">
      <c r="A13016" s="12"/>
      <c r="B13016" s="12"/>
      <c r="C13016" s="12"/>
    </row>
    <row r="13017" spans="1:3" s="5" customFormat="1">
      <c r="A13017" s="12"/>
      <c r="B13017" s="12"/>
      <c r="C13017" s="12"/>
    </row>
    <row r="13018" spans="1:3" s="5" customFormat="1">
      <c r="A13018" s="12"/>
      <c r="B13018" s="12"/>
      <c r="C13018" s="12"/>
    </row>
    <row r="13019" spans="1:3" s="5" customFormat="1">
      <c r="A13019" s="12"/>
      <c r="B13019" s="12"/>
      <c r="C13019" s="12"/>
    </row>
    <row r="13020" spans="1:3" s="5" customFormat="1">
      <c r="A13020" s="12"/>
      <c r="B13020" s="12"/>
      <c r="C13020" s="12"/>
    </row>
    <row r="13021" spans="1:3" s="5" customFormat="1">
      <c r="A13021" s="12"/>
      <c r="B13021" s="12"/>
      <c r="C13021" s="12"/>
    </row>
    <row r="13022" spans="1:3" s="5" customFormat="1">
      <c r="A13022" s="12"/>
      <c r="B13022" s="12"/>
      <c r="C13022" s="12"/>
    </row>
    <row r="13023" spans="1:3" s="5" customFormat="1">
      <c r="A13023" s="12"/>
      <c r="B13023" s="12"/>
      <c r="C13023" s="12"/>
    </row>
    <row r="13024" spans="1:3" s="5" customFormat="1">
      <c r="A13024" s="12"/>
      <c r="B13024" s="12"/>
      <c r="C13024" s="12"/>
    </row>
    <row r="13025" spans="1:3" s="5" customFormat="1">
      <c r="A13025" s="12"/>
      <c r="B13025" s="12"/>
      <c r="C13025" s="12"/>
    </row>
    <row r="13026" spans="1:3" s="5" customFormat="1">
      <c r="A13026" s="12"/>
      <c r="B13026" s="12"/>
      <c r="C13026" s="12"/>
    </row>
    <row r="13027" spans="1:3" s="5" customFormat="1">
      <c r="A13027" s="12"/>
      <c r="B13027" s="12"/>
      <c r="C13027" s="12"/>
    </row>
    <row r="13028" spans="1:3" s="5" customFormat="1">
      <c r="A13028" s="12"/>
      <c r="B13028" s="12"/>
      <c r="C13028" s="12"/>
    </row>
    <row r="13029" spans="1:3" s="5" customFormat="1">
      <c r="A13029" s="12"/>
      <c r="B13029" s="12"/>
      <c r="C13029" s="12"/>
    </row>
    <row r="13030" spans="1:3" s="5" customFormat="1">
      <c r="A13030" s="12"/>
      <c r="B13030" s="12"/>
      <c r="C13030" s="12"/>
    </row>
    <row r="13031" spans="1:3" s="5" customFormat="1">
      <c r="A13031" s="12"/>
      <c r="B13031" s="12"/>
      <c r="C13031" s="12"/>
    </row>
    <row r="13032" spans="1:3" s="5" customFormat="1">
      <c r="A13032" s="12"/>
      <c r="B13032" s="12"/>
      <c r="C13032" s="12"/>
    </row>
    <row r="13033" spans="1:3" s="5" customFormat="1">
      <c r="A13033" s="12"/>
      <c r="B13033" s="12"/>
      <c r="C13033" s="12"/>
    </row>
    <row r="13034" spans="1:3" s="5" customFormat="1">
      <c r="A13034" s="12"/>
      <c r="B13034" s="12"/>
      <c r="C13034" s="12"/>
    </row>
    <row r="13035" spans="1:3" s="5" customFormat="1">
      <c r="A13035" s="12"/>
      <c r="B13035" s="12"/>
      <c r="C13035" s="12"/>
    </row>
    <row r="13036" spans="1:3" s="5" customFormat="1">
      <c r="A13036" s="12"/>
      <c r="B13036" s="12"/>
      <c r="C13036" s="12"/>
    </row>
    <row r="13037" spans="1:3" s="5" customFormat="1">
      <c r="A13037" s="12"/>
      <c r="B13037" s="12"/>
      <c r="C13037" s="12"/>
    </row>
    <row r="13038" spans="1:3" s="5" customFormat="1">
      <c r="A13038" s="12"/>
      <c r="B13038" s="12"/>
      <c r="C13038" s="12"/>
    </row>
    <row r="13039" spans="1:3" s="5" customFormat="1">
      <c r="A13039" s="12"/>
      <c r="B13039" s="12"/>
      <c r="C13039" s="12"/>
    </row>
    <row r="13040" spans="1:3" s="5" customFormat="1">
      <c r="A13040" s="12"/>
      <c r="B13040" s="12"/>
      <c r="C13040" s="12"/>
    </row>
    <row r="13041" spans="1:3" s="5" customFormat="1">
      <c r="A13041" s="12"/>
      <c r="B13041" s="12"/>
      <c r="C13041" s="12"/>
    </row>
    <row r="13042" spans="1:3" s="5" customFormat="1">
      <c r="A13042" s="12"/>
      <c r="B13042" s="12"/>
      <c r="C13042" s="12"/>
    </row>
    <row r="13043" spans="1:3" s="5" customFormat="1">
      <c r="A13043" s="12"/>
      <c r="B13043" s="12"/>
      <c r="C13043" s="12"/>
    </row>
    <row r="13044" spans="1:3" s="5" customFormat="1">
      <c r="A13044" s="12"/>
      <c r="B13044" s="12"/>
      <c r="C13044" s="12"/>
    </row>
    <row r="13045" spans="1:3" s="5" customFormat="1">
      <c r="A13045" s="12"/>
      <c r="B13045" s="12"/>
      <c r="C13045" s="12"/>
    </row>
    <row r="13046" spans="1:3" s="5" customFormat="1">
      <c r="A13046" s="12"/>
      <c r="B13046" s="12"/>
      <c r="C13046" s="12"/>
    </row>
    <row r="13047" spans="1:3" s="5" customFormat="1">
      <c r="A13047" s="12"/>
      <c r="B13047" s="12"/>
      <c r="C13047" s="12"/>
    </row>
    <row r="13048" spans="1:3" s="5" customFormat="1">
      <c r="A13048" s="12"/>
      <c r="B13048" s="12"/>
      <c r="C13048" s="12"/>
    </row>
    <row r="13049" spans="1:3" s="5" customFormat="1">
      <c r="A13049" s="12"/>
      <c r="B13049" s="12"/>
      <c r="C13049" s="12"/>
    </row>
    <row r="13050" spans="1:3" s="5" customFormat="1">
      <c r="A13050" s="12"/>
      <c r="B13050" s="12"/>
      <c r="C13050" s="12"/>
    </row>
    <row r="13051" spans="1:3" s="5" customFormat="1">
      <c r="A13051" s="12"/>
      <c r="B13051" s="12"/>
      <c r="C13051" s="12"/>
    </row>
    <row r="13052" spans="1:3" s="5" customFormat="1">
      <c r="A13052" s="12"/>
      <c r="B13052" s="12"/>
      <c r="C13052" s="12"/>
    </row>
    <row r="13053" spans="1:3" s="5" customFormat="1">
      <c r="A13053" s="12"/>
      <c r="B13053" s="12"/>
      <c r="C13053" s="12"/>
    </row>
    <row r="13054" spans="1:3" s="5" customFormat="1">
      <c r="A13054" s="12"/>
      <c r="B13054" s="12"/>
      <c r="C13054" s="12"/>
    </row>
    <row r="13055" spans="1:3" s="5" customFormat="1">
      <c r="A13055" s="12"/>
      <c r="B13055" s="12"/>
      <c r="C13055" s="12"/>
    </row>
    <row r="13056" spans="1:3" s="5" customFormat="1">
      <c r="A13056" s="12"/>
      <c r="B13056" s="12"/>
      <c r="C13056" s="12"/>
    </row>
    <row r="13057" spans="1:3" s="5" customFormat="1">
      <c r="A13057" s="12"/>
      <c r="B13057" s="12"/>
      <c r="C13057" s="12"/>
    </row>
    <row r="13058" spans="1:3" s="5" customFormat="1">
      <c r="A13058" s="12"/>
      <c r="B13058" s="12"/>
      <c r="C13058" s="12"/>
    </row>
    <row r="13059" spans="1:3" s="5" customFormat="1">
      <c r="A13059" s="12"/>
      <c r="B13059" s="12"/>
      <c r="C13059" s="12"/>
    </row>
    <row r="13060" spans="1:3" s="5" customFormat="1">
      <c r="A13060" s="12"/>
      <c r="B13060" s="12"/>
      <c r="C13060" s="12"/>
    </row>
    <row r="13061" spans="1:3" s="5" customFormat="1">
      <c r="A13061" s="12"/>
      <c r="B13061" s="12"/>
      <c r="C13061" s="12"/>
    </row>
    <row r="13062" spans="1:3" s="5" customFormat="1">
      <c r="A13062" s="12"/>
      <c r="B13062" s="12"/>
      <c r="C13062" s="12"/>
    </row>
    <row r="13063" spans="1:3" s="5" customFormat="1">
      <c r="A13063" s="12"/>
      <c r="B13063" s="12"/>
      <c r="C13063" s="12"/>
    </row>
    <row r="13064" spans="1:3" s="5" customFormat="1">
      <c r="A13064" s="12"/>
      <c r="B13064" s="12"/>
      <c r="C13064" s="12"/>
    </row>
    <row r="13065" spans="1:3" s="5" customFormat="1">
      <c r="A13065" s="12"/>
      <c r="B13065" s="12"/>
      <c r="C13065" s="12"/>
    </row>
    <row r="13066" spans="1:3" s="5" customFormat="1">
      <c r="A13066" s="12"/>
      <c r="B13066" s="12"/>
      <c r="C13066" s="12"/>
    </row>
    <row r="13067" spans="1:3" s="5" customFormat="1">
      <c r="A13067" s="12"/>
      <c r="B13067" s="12"/>
      <c r="C13067" s="12"/>
    </row>
    <row r="13068" spans="1:3" s="5" customFormat="1">
      <c r="A13068" s="12"/>
      <c r="B13068" s="12"/>
      <c r="C13068" s="12"/>
    </row>
    <row r="13069" spans="1:3" s="5" customFormat="1">
      <c r="A13069" s="12"/>
      <c r="B13069" s="12"/>
      <c r="C13069" s="12"/>
    </row>
    <row r="13070" spans="1:3" s="5" customFormat="1">
      <c r="A13070" s="12"/>
      <c r="B13070" s="12"/>
      <c r="C13070" s="12"/>
    </row>
    <row r="13071" spans="1:3" s="5" customFormat="1">
      <c r="A13071" s="12"/>
      <c r="B13071" s="12"/>
      <c r="C13071" s="12"/>
    </row>
    <row r="13072" spans="1:3" s="5" customFormat="1">
      <c r="A13072" s="12"/>
      <c r="B13072" s="12"/>
      <c r="C13072" s="12"/>
    </row>
    <row r="13073" spans="1:3" s="5" customFormat="1">
      <c r="A13073" s="12"/>
      <c r="B13073" s="12"/>
      <c r="C13073" s="12"/>
    </row>
    <row r="13074" spans="1:3" s="5" customFormat="1">
      <c r="A13074" s="12"/>
      <c r="B13074" s="12"/>
      <c r="C13074" s="12"/>
    </row>
    <row r="13075" spans="1:3" s="5" customFormat="1">
      <c r="A13075" s="12"/>
      <c r="B13075" s="12"/>
      <c r="C13075" s="12"/>
    </row>
    <row r="13076" spans="1:3" s="5" customFormat="1">
      <c r="A13076" s="12"/>
      <c r="B13076" s="12"/>
      <c r="C13076" s="12"/>
    </row>
    <row r="13077" spans="1:3" s="5" customFormat="1">
      <c r="A13077" s="12"/>
      <c r="B13077" s="12"/>
      <c r="C13077" s="12"/>
    </row>
    <row r="13078" spans="1:3" s="5" customFormat="1">
      <c r="A13078" s="12"/>
      <c r="B13078" s="12"/>
      <c r="C13078" s="12"/>
    </row>
    <row r="13079" spans="1:3" s="5" customFormat="1">
      <c r="A13079" s="12"/>
      <c r="B13079" s="12"/>
      <c r="C13079" s="12"/>
    </row>
    <row r="13080" spans="1:3" s="5" customFormat="1">
      <c r="A13080" s="12"/>
      <c r="B13080" s="12"/>
      <c r="C13080" s="12"/>
    </row>
    <row r="13081" spans="1:3" s="5" customFormat="1">
      <c r="A13081" s="12"/>
      <c r="B13081" s="12"/>
      <c r="C13081" s="12"/>
    </row>
    <row r="13082" spans="1:3" s="5" customFormat="1">
      <c r="A13082" s="12"/>
      <c r="B13082" s="12"/>
      <c r="C13082" s="12"/>
    </row>
    <row r="13083" spans="1:3" s="5" customFormat="1">
      <c r="A13083" s="12"/>
      <c r="B13083" s="12"/>
      <c r="C13083" s="12"/>
    </row>
    <row r="13084" spans="1:3" s="5" customFormat="1">
      <c r="A13084" s="12"/>
      <c r="B13084" s="12"/>
      <c r="C13084" s="12"/>
    </row>
    <row r="13085" spans="1:3" s="5" customFormat="1">
      <c r="A13085" s="12"/>
      <c r="B13085" s="12"/>
      <c r="C13085" s="12"/>
    </row>
    <row r="13086" spans="1:3" s="5" customFormat="1">
      <c r="A13086" s="12"/>
      <c r="B13086" s="12"/>
      <c r="C13086" s="12"/>
    </row>
    <row r="13087" spans="1:3" s="5" customFormat="1">
      <c r="A13087" s="12"/>
      <c r="B13087" s="12"/>
      <c r="C13087" s="12"/>
    </row>
    <row r="13088" spans="1:3" s="5" customFormat="1">
      <c r="A13088" s="12"/>
      <c r="B13088" s="12"/>
      <c r="C13088" s="12"/>
    </row>
    <row r="13089" spans="1:3" s="5" customFormat="1">
      <c r="A13089" s="12"/>
      <c r="B13089" s="12"/>
      <c r="C13089" s="12"/>
    </row>
    <row r="13090" spans="1:3" s="5" customFormat="1">
      <c r="A13090" s="12"/>
      <c r="B13090" s="12"/>
      <c r="C13090" s="12"/>
    </row>
    <row r="13091" spans="1:3" s="5" customFormat="1">
      <c r="A13091" s="12"/>
      <c r="B13091" s="12"/>
      <c r="C13091" s="12"/>
    </row>
    <row r="13092" spans="1:3" s="5" customFormat="1">
      <c r="A13092" s="12"/>
      <c r="B13092" s="12"/>
      <c r="C13092" s="12"/>
    </row>
    <row r="13093" spans="1:3" s="5" customFormat="1">
      <c r="A13093" s="12"/>
      <c r="B13093" s="12"/>
      <c r="C13093" s="12"/>
    </row>
    <row r="13094" spans="1:3" s="5" customFormat="1">
      <c r="A13094" s="12"/>
      <c r="B13094" s="12"/>
      <c r="C13094" s="12"/>
    </row>
    <row r="13095" spans="1:3" s="5" customFormat="1">
      <c r="A13095" s="12"/>
      <c r="B13095" s="12"/>
      <c r="C13095" s="12"/>
    </row>
    <row r="13096" spans="1:3" s="5" customFormat="1">
      <c r="A13096" s="12"/>
      <c r="B13096" s="12"/>
      <c r="C13096" s="12"/>
    </row>
    <row r="13097" spans="1:3" s="5" customFormat="1">
      <c r="A13097" s="12"/>
      <c r="B13097" s="12"/>
      <c r="C13097" s="12"/>
    </row>
    <row r="13098" spans="1:3" s="5" customFormat="1">
      <c r="A13098" s="12"/>
      <c r="B13098" s="12"/>
      <c r="C13098" s="12"/>
    </row>
    <row r="13099" spans="1:3" s="5" customFormat="1">
      <c r="A13099" s="12"/>
      <c r="B13099" s="12"/>
      <c r="C13099" s="12"/>
    </row>
    <row r="13100" spans="1:3" s="5" customFormat="1">
      <c r="A13100" s="12"/>
      <c r="B13100" s="12"/>
      <c r="C13100" s="12"/>
    </row>
    <row r="13101" spans="1:3" s="5" customFormat="1">
      <c r="A13101" s="12"/>
      <c r="B13101" s="12"/>
      <c r="C13101" s="12"/>
    </row>
    <row r="13102" spans="1:3" s="5" customFormat="1">
      <c r="A13102" s="12"/>
      <c r="B13102" s="12"/>
      <c r="C13102" s="12"/>
    </row>
    <row r="13103" spans="1:3" s="5" customFormat="1">
      <c r="A13103" s="12"/>
      <c r="B13103" s="12"/>
      <c r="C13103" s="12"/>
    </row>
    <row r="13104" spans="1:3" s="5" customFormat="1">
      <c r="A13104" s="12"/>
      <c r="B13104" s="12"/>
      <c r="C13104" s="12"/>
    </row>
    <row r="13105" spans="1:3" s="5" customFormat="1">
      <c r="A13105" s="12"/>
      <c r="B13105" s="12"/>
      <c r="C13105" s="12"/>
    </row>
    <row r="13106" spans="1:3" s="5" customFormat="1">
      <c r="A13106" s="12"/>
      <c r="B13106" s="12"/>
      <c r="C13106" s="12"/>
    </row>
    <row r="13107" spans="1:3" s="5" customFormat="1">
      <c r="A13107" s="12"/>
      <c r="B13107" s="12"/>
      <c r="C13107" s="12"/>
    </row>
    <row r="13108" spans="1:3" s="5" customFormat="1">
      <c r="A13108" s="12"/>
      <c r="B13108" s="12"/>
      <c r="C13108" s="12"/>
    </row>
    <row r="13109" spans="1:3" s="5" customFormat="1">
      <c r="A13109" s="12"/>
      <c r="B13109" s="12"/>
      <c r="C13109" s="12"/>
    </row>
    <row r="13110" spans="1:3" s="5" customFormat="1">
      <c r="A13110" s="12"/>
      <c r="B13110" s="12"/>
      <c r="C13110" s="12"/>
    </row>
    <row r="13111" spans="1:3" s="5" customFormat="1">
      <c r="A13111" s="12"/>
      <c r="B13111" s="12"/>
      <c r="C13111" s="12"/>
    </row>
    <row r="13112" spans="1:3" s="5" customFormat="1">
      <c r="A13112" s="12"/>
      <c r="B13112" s="12"/>
      <c r="C13112" s="12"/>
    </row>
    <row r="13113" spans="1:3" s="5" customFormat="1">
      <c r="A13113" s="12"/>
      <c r="B13113" s="12"/>
      <c r="C13113" s="12"/>
    </row>
    <row r="13114" spans="1:3" s="5" customFormat="1">
      <c r="A13114" s="12"/>
      <c r="B13114" s="12"/>
      <c r="C13114" s="12"/>
    </row>
    <row r="13115" spans="1:3" s="5" customFormat="1">
      <c r="A13115" s="12"/>
      <c r="B13115" s="12"/>
      <c r="C13115" s="12"/>
    </row>
    <row r="13116" spans="1:3" s="5" customFormat="1">
      <c r="A13116" s="12"/>
      <c r="B13116" s="12"/>
      <c r="C13116" s="12"/>
    </row>
    <row r="13117" spans="1:3" s="5" customFormat="1">
      <c r="A13117" s="12"/>
      <c r="B13117" s="12"/>
      <c r="C13117" s="12"/>
    </row>
    <row r="13118" spans="1:3" s="5" customFormat="1">
      <c r="A13118" s="12"/>
      <c r="B13118" s="12"/>
      <c r="C13118" s="12"/>
    </row>
    <row r="13119" spans="1:3" s="5" customFormat="1">
      <c r="A13119" s="12"/>
      <c r="B13119" s="12"/>
      <c r="C13119" s="12"/>
    </row>
    <row r="13120" spans="1:3" s="5" customFormat="1">
      <c r="A13120" s="12"/>
      <c r="B13120" s="12"/>
      <c r="C13120" s="12"/>
    </row>
    <row r="13121" spans="1:3" s="5" customFormat="1">
      <c r="A13121" s="12"/>
      <c r="B13121" s="12"/>
      <c r="C13121" s="12"/>
    </row>
    <row r="13122" spans="1:3" s="5" customFormat="1">
      <c r="A13122" s="12"/>
      <c r="B13122" s="12"/>
      <c r="C13122" s="12"/>
    </row>
    <row r="13123" spans="1:3" s="5" customFormat="1">
      <c r="A13123" s="12"/>
      <c r="B13123" s="12"/>
      <c r="C13123" s="12"/>
    </row>
    <row r="13124" spans="1:3" s="5" customFormat="1">
      <c r="A13124" s="12"/>
      <c r="B13124" s="12"/>
      <c r="C13124" s="12"/>
    </row>
    <row r="13125" spans="1:3" s="5" customFormat="1">
      <c r="A13125" s="12"/>
      <c r="B13125" s="12"/>
      <c r="C13125" s="12"/>
    </row>
    <row r="13126" spans="1:3" s="5" customFormat="1">
      <c r="A13126" s="12"/>
      <c r="B13126" s="12"/>
      <c r="C13126" s="12"/>
    </row>
    <row r="13127" spans="1:3" s="5" customFormat="1">
      <c r="A13127" s="12"/>
      <c r="B13127" s="12"/>
      <c r="C13127" s="12"/>
    </row>
    <row r="13128" spans="1:3" s="5" customFormat="1">
      <c r="A13128" s="12"/>
      <c r="B13128" s="12"/>
      <c r="C13128" s="12"/>
    </row>
    <row r="13129" spans="1:3" s="5" customFormat="1">
      <c r="A13129" s="12"/>
      <c r="B13129" s="12"/>
      <c r="C13129" s="12"/>
    </row>
    <row r="13130" spans="1:3" s="5" customFormat="1">
      <c r="A13130" s="12"/>
      <c r="B13130" s="12"/>
      <c r="C13130" s="12"/>
    </row>
    <row r="13131" spans="1:3" s="5" customFormat="1">
      <c r="A13131" s="12"/>
      <c r="B13131" s="12"/>
      <c r="C13131" s="12"/>
    </row>
    <row r="13132" spans="1:3" s="5" customFormat="1">
      <c r="A13132" s="12"/>
      <c r="B13132" s="12"/>
      <c r="C13132" s="12"/>
    </row>
    <row r="13133" spans="1:3" s="5" customFormat="1">
      <c r="A13133" s="12"/>
      <c r="B13133" s="12"/>
      <c r="C13133" s="12"/>
    </row>
    <row r="13134" spans="1:3" s="5" customFormat="1">
      <c r="A13134" s="12"/>
      <c r="B13134" s="12"/>
      <c r="C13134" s="12"/>
    </row>
    <row r="13135" spans="1:3" s="5" customFormat="1">
      <c r="A13135" s="12"/>
      <c r="B13135" s="12"/>
      <c r="C13135" s="12"/>
    </row>
    <row r="13136" spans="1:3" s="5" customFormat="1">
      <c r="A13136" s="12"/>
      <c r="B13136" s="12"/>
      <c r="C13136" s="12"/>
    </row>
    <row r="13137" spans="1:3" s="5" customFormat="1">
      <c r="A13137" s="12"/>
      <c r="B13137" s="12"/>
      <c r="C13137" s="12"/>
    </row>
    <row r="13138" spans="1:3" s="5" customFormat="1">
      <c r="A13138" s="12"/>
      <c r="B13138" s="12"/>
      <c r="C13138" s="12"/>
    </row>
    <row r="13139" spans="1:3" s="5" customFormat="1">
      <c r="A13139" s="12"/>
      <c r="B13139" s="12"/>
      <c r="C13139" s="12"/>
    </row>
    <row r="13140" spans="1:3" s="5" customFormat="1">
      <c r="A13140" s="12"/>
      <c r="B13140" s="12"/>
      <c r="C13140" s="12"/>
    </row>
    <row r="13141" spans="1:3" s="5" customFormat="1">
      <c r="A13141" s="12"/>
      <c r="B13141" s="12"/>
      <c r="C13141" s="12"/>
    </row>
    <row r="13142" spans="1:3" s="5" customFormat="1">
      <c r="A13142" s="12"/>
      <c r="B13142" s="12"/>
      <c r="C13142" s="12"/>
    </row>
    <row r="13143" spans="1:3" s="5" customFormat="1">
      <c r="A13143" s="12"/>
      <c r="B13143" s="12"/>
      <c r="C13143" s="12"/>
    </row>
    <row r="13144" spans="1:3" s="5" customFormat="1">
      <c r="A13144" s="12"/>
      <c r="B13144" s="12"/>
      <c r="C13144" s="12"/>
    </row>
    <row r="13145" spans="1:3" s="5" customFormat="1">
      <c r="A13145" s="12"/>
      <c r="B13145" s="12"/>
      <c r="C13145" s="12"/>
    </row>
    <row r="13146" spans="1:3" s="5" customFormat="1">
      <c r="A13146" s="12"/>
      <c r="B13146" s="12"/>
      <c r="C13146" s="12"/>
    </row>
    <row r="13147" spans="1:3" s="5" customFormat="1">
      <c r="A13147" s="12"/>
      <c r="B13147" s="12"/>
      <c r="C13147" s="12"/>
    </row>
    <row r="13148" spans="1:3" s="5" customFormat="1">
      <c r="A13148" s="12"/>
      <c r="B13148" s="12"/>
      <c r="C13148" s="12"/>
    </row>
    <row r="13149" spans="1:3" s="5" customFormat="1">
      <c r="A13149" s="12"/>
      <c r="B13149" s="12"/>
      <c r="C13149" s="12"/>
    </row>
    <row r="13150" spans="1:3" s="5" customFormat="1">
      <c r="A13150" s="12"/>
      <c r="B13150" s="12"/>
      <c r="C13150" s="12"/>
    </row>
    <row r="13151" spans="1:3" s="5" customFormat="1">
      <c r="A13151" s="12"/>
      <c r="B13151" s="12"/>
      <c r="C13151" s="12"/>
    </row>
    <row r="13152" spans="1:3" s="5" customFormat="1">
      <c r="A13152" s="12"/>
      <c r="B13152" s="12"/>
      <c r="C13152" s="12"/>
    </row>
    <row r="13153" spans="1:3" s="5" customFormat="1">
      <c r="A13153" s="12"/>
      <c r="B13153" s="12"/>
      <c r="C13153" s="12"/>
    </row>
    <row r="13154" spans="1:3" s="5" customFormat="1">
      <c r="A13154" s="12"/>
      <c r="B13154" s="12"/>
      <c r="C13154" s="12"/>
    </row>
    <row r="13155" spans="1:3" s="5" customFormat="1">
      <c r="A13155" s="12"/>
      <c r="B13155" s="12"/>
      <c r="C13155" s="12"/>
    </row>
    <row r="13156" spans="1:3" s="5" customFormat="1">
      <c r="A13156" s="12"/>
      <c r="B13156" s="12"/>
      <c r="C13156" s="12"/>
    </row>
    <row r="13157" spans="1:3" s="5" customFormat="1">
      <c r="A13157" s="12"/>
      <c r="B13157" s="12"/>
      <c r="C13157" s="12"/>
    </row>
    <row r="13158" spans="1:3" s="5" customFormat="1">
      <c r="A13158" s="12"/>
      <c r="B13158" s="12"/>
      <c r="C13158" s="12"/>
    </row>
    <row r="13159" spans="1:3" s="5" customFormat="1">
      <c r="A13159" s="12"/>
      <c r="B13159" s="12"/>
      <c r="C13159" s="12"/>
    </row>
    <row r="13160" spans="1:3" s="5" customFormat="1">
      <c r="A13160" s="12"/>
      <c r="B13160" s="12"/>
      <c r="C13160" s="12"/>
    </row>
    <row r="13161" spans="1:3" s="5" customFormat="1">
      <c r="A13161" s="12"/>
      <c r="B13161" s="12"/>
      <c r="C13161" s="12"/>
    </row>
    <row r="13162" spans="1:3" s="5" customFormat="1">
      <c r="A13162" s="12"/>
      <c r="B13162" s="12"/>
      <c r="C13162" s="12"/>
    </row>
    <row r="13163" spans="1:3" s="5" customFormat="1">
      <c r="A13163" s="12"/>
      <c r="B13163" s="12"/>
      <c r="C13163" s="12"/>
    </row>
    <row r="13164" spans="1:3" s="5" customFormat="1">
      <c r="A13164" s="12"/>
      <c r="B13164" s="12"/>
      <c r="C13164" s="12"/>
    </row>
    <row r="13165" spans="1:3" s="5" customFormat="1">
      <c r="A13165" s="12"/>
      <c r="B13165" s="12"/>
      <c r="C13165" s="12"/>
    </row>
    <row r="13166" spans="1:3" s="5" customFormat="1">
      <c r="A13166" s="12"/>
      <c r="B13166" s="12"/>
      <c r="C13166" s="12"/>
    </row>
    <row r="13167" spans="1:3" s="5" customFormat="1">
      <c r="A13167" s="12"/>
      <c r="B13167" s="12"/>
      <c r="C13167" s="12"/>
    </row>
    <row r="13168" spans="1:3" s="5" customFormat="1">
      <c r="A13168" s="12"/>
      <c r="B13168" s="12"/>
      <c r="C13168" s="12"/>
    </row>
    <row r="13169" spans="1:3" s="5" customFormat="1">
      <c r="A13169" s="12"/>
      <c r="B13169" s="12"/>
      <c r="C13169" s="12"/>
    </row>
    <row r="13170" spans="1:3" s="5" customFormat="1">
      <c r="A13170" s="12"/>
      <c r="B13170" s="12"/>
      <c r="C13170" s="12"/>
    </row>
    <row r="13171" spans="1:3" s="5" customFormat="1">
      <c r="A13171" s="12"/>
      <c r="B13171" s="12"/>
      <c r="C13171" s="12"/>
    </row>
    <row r="13172" spans="1:3" s="5" customFormat="1">
      <c r="A13172" s="12"/>
      <c r="B13172" s="12"/>
      <c r="C13172" s="12"/>
    </row>
    <row r="13173" spans="1:3" s="5" customFormat="1">
      <c r="A13173" s="12"/>
      <c r="B13173" s="12"/>
      <c r="C13173" s="12"/>
    </row>
    <row r="13174" spans="1:3" s="5" customFormat="1">
      <c r="A13174" s="12"/>
      <c r="B13174" s="12"/>
      <c r="C13174" s="12"/>
    </row>
    <row r="13175" spans="1:3" s="5" customFormat="1">
      <c r="A13175" s="12"/>
      <c r="B13175" s="12"/>
      <c r="C13175" s="12"/>
    </row>
    <row r="13176" spans="1:3" s="5" customFormat="1">
      <c r="A13176" s="12"/>
      <c r="B13176" s="12"/>
      <c r="C13176" s="12"/>
    </row>
    <row r="13177" spans="1:3" s="5" customFormat="1">
      <c r="A13177" s="12"/>
      <c r="B13177" s="12"/>
      <c r="C13177" s="12"/>
    </row>
    <row r="13178" spans="1:3" s="5" customFormat="1">
      <c r="A13178" s="12"/>
      <c r="B13178" s="12"/>
      <c r="C13178" s="12"/>
    </row>
    <row r="13179" spans="1:3" s="5" customFormat="1">
      <c r="A13179" s="12"/>
      <c r="B13179" s="12"/>
      <c r="C13179" s="12"/>
    </row>
    <row r="13180" spans="1:3" s="5" customFormat="1">
      <c r="A13180" s="12"/>
      <c r="B13180" s="12"/>
      <c r="C13180" s="12"/>
    </row>
    <row r="13181" spans="1:3" s="5" customFormat="1">
      <c r="A13181" s="12"/>
      <c r="B13181" s="12"/>
      <c r="C13181" s="12"/>
    </row>
    <row r="13182" spans="1:3" s="5" customFormat="1">
      <c r="A13182" s="12"/>
      <c r="B13182" s="12"/>
      <c r="C13182" s="12"/>
    </row>
    <row r="13183" spans="1:3" s="5" customFormat="1">
      <c r="A13183" s="12"/>
      <c r="B13183" s="12"/>
      <c r="C13183" s="12"/>
    </row>
    <row r="13184" spans="1:3" s="5" customFormat="1">
      <c r="A13184" s="12"/>
      <c r="B13184" s="12"/>
      <c r="C13184" s="12"/>
    </row>
    <row r="13185" spans="1:3" s="5" customFormat="1">
      <c r="A13185" s="12"/>
      <c r="B13185" s="12"/>
      <c r="C13185" s="12"/>
    </row>
    <row r="13186" spans="1:3" s="5" customFormat="1">
      <c r="A13186" s="12"/>
      <c r="B13186" s="12"/>
      <c r="C13186" s="12"/>
    </row>
    <row r="13187" spans="1:3" s="5" customFormat="1">
      <c r="A13187" s="12"/>
      <c r="B13187" s="12"/>
      <c r="C13187" s="12"/>
    </row>
    <row r="13188" spans="1:3" s="5" customFormat="1">
      <c r="A13188" s="12"/>
      <c r="B13188" s="12"/>
      <c r="C13188" s="12"/>
    </row>
    <row r="13189" spans="1:3" s="5" customFormat="1">
      <c r="A13189" s="12"/>
      <c r="B13189" s="12"/>
      <c r="C13189" s="12"/>
    </row>
    <row r="13190" spans="1:3" s="5" customFormat="1">
      <c r="A13190" s="12"/>
      <c r="B13190" s="12"/>
      <c r="C13190" s="12"/>
    </row>
    <row r="13191" spans="1:3" s="5" customFormat="1">
      <c r="A13191" s="12"/>
      <c r="B13191" s="12"/>
      <c r="C13191" s="12"/>
    </row>
    <row r="13192" spans="1:3" s="5" customFormat="1">
      <c r="A13192" s="12"/>
      <c r="B13192" s="12"/>
      <c r="C13192" s="12"/>
    </row>
    <row r="13193" spans="1:3" s="5" customFormat="1">
      <c r="A13193" s="12"/>
      <c r="B13193" s="12"/>
      <c r="C13193" s="12"/>
    </row>
    <row r="13194" spans="1:3" s="5" customFormat="1">
      <c r="A13194" s="12"/>
      <c r="B13194" s="12"/>
      <c r="C13194" s="12"/>
    </row>
    <row r="13195" spans="1:3" s="5" customFormat="1">
      <c r="A13195" s="12"/>
      <c r="B13195" s="12"/>
      <c r="C13195" s="12"/>
    </row>
    <row r="13196" spans="1:3" s="5" customFormat="1">
      <c r="A13196" s="12"/>
      <c r="B13196" s="12"/>
      <c r="C13196" s="12"/>
    </row>
    <row r="13197" spans="1:3" s="5" customFormat="1">
      <c r="A13197" s="12"/>
      <c r="B13197" s="12"/>
      <c r="C13197" s="12"/>
    </row>
    <row r="13198" spans="1:3" s="5" customFormat="1">
      <c r="A13198" s="12"/>
      <c r="B13198" s="12"/>
      <c r="C13198" s="12"/>
    </row>
    <row r="13199" spans="1:3" s="5" customFormat="1">
      <c r="A13199" s="12"/>
      <c r="B13199" s="12"/>
      <c r="C13199" s="12"/>
    </row>
    <row r="13200" spans="1:3" s="5" customFormat="1">
      <c r="A13200" s="12"/>
      <c r="B13200" s="12"/>
      <c r="C13200" s="12"/>
    </row>
    <row r="13201" spans="1:3" s="5" customFormat="1">
      <c r="A13201" s="12"/>
      <c r="B13201" s="12"/>
      <c r="C13201" s="12"/>
    </row>
    <row r="13202" spans="1:3" s="5" customFormat="1">
      <c r="A13202" s="12"/>
      <c r="B13202" s="12"/>
      <c r="C13202" s="12"/>
    </row>
    <row r="13203" spans="1:3" s="5" customFormat="1">
      <c r="A13203" s="12"/>
      <c r="B13203" s="12"/>
      <c r="C13203" s="12"/>
    </row>
    <row r="13204" spans="1:3" s="5" customFormat="1">
      <c r="A13204" s="12"/>
      <c r="B13204" s="12"/>
      <c r="C13204" s="12"/>
    </row>
    <row r="13205" spans="1:3" s="5" customFormat="1">
      <c r="A13205" s="12"/>
      <c r="B13205" s="12"/>
      <c r="C13205" s="12"/>
    </row>
    <row r="13206" spans="1:3" s="5" customFormat="1">
      <c r="A13206" s="12"/>
      <c r="B13206" s="12"/>
      <c r="C13206" s="12"/>
    </row>
    <row r="13207" spans="1:3" s="5" customFormat="1">
      <c r="A13207" s="12"/>
      <c r="B13207" s="12"/>
      <c r="C13207" s="12"/>
    </row>
    <row r="13208" spans="1:3" s="5" customFormat="1">
      <c r="A13208" s="12"/>
      <c r="B13208" s="12"/>
      <c r="C13208" s="12"/>
    </row>
    <row r="13209" spans="1:3" s="5" customFormat="1">
      <c r="A13209" s="12"/>
      <c r="B13209" s="12"/>
      <c r="C13209" s="12"/>
    </row>
    <row r="13210" spans="1:3" s="5" customFormat="1">
      <c r="A13210" s="12"/>
      <c r="B13210" s="12"/>
      <c r="C13210" s="12"/>
    </row>
    <row r="13211" spans="1:3" s="5" customFormat="1">
      <c r="A13211" s="12"/>
      <c r="B13211" s="12"/>
      <c r="C13211" s="12"/>
    </row>
    <row r="13212" spans="1:3" s="5" customFormat="1">
      <c r="A13212" s="12"/>
      <c r="B13212" s="12"/>
      <c r="C13212" s="12"/>
    </row>
    <row r="13213" spans="1:3" s="5" customFormat="1">
      <c r="A13213" s="12"/>
      <c r="B13213" s="12"/>
      <c r="C13213" s="12"/>
    </row>
    <row r="13214" spans="1:3" s="5" customFormat="1">
      <c r="A13214" s="12"/>
      <c r="B13214" s="12"/>
      <c r="C13214" s="12"/>
    </row>
    <row r="13215" spans="1:3" s="5" customFormat="1">
      <c r="A13215" s="12"/>
      <c r="B13215" s="12"/>
      <c r="C13215" s="12"/>
    </row>
    <row r="13216" spans="1:3" s="5" customFormat="1">
      <c r="A13216" s="12"/>
      <c r="B13216" s="12"/>
      <c r="C13216" s="12"/>
    </row>
    <row r="13217" spans="1:3" s="5" customFormat="1">
      <c r="A13217" s="12"/>
      <c r="B13217" s="12"/>
      <c r="C13217" s="12"/>
    </row>
    <row r="13218" spans="1:3" s="5" customFormat="1">
      <c r="A13218" s="12"/>
      <c r="B13218" s="12"/>
      <c r="C13218" s="12"/>
    </row>
    <row r="13219" spans="1:3" s="5" customFormat="1">
      <c r="A13219" s="12"/>
      <c r="B13219" s="12"/>
      <c r="C13219" s="12"/>
    </row>
    <row r="13220" spans="1:3" s="5" customFormat="1">
      <c r="A13220" s="12"/>
      <c r="B13220" s="12"/>
      <c r="C13220" s="12"/>
    </row>
    <row r="13221" spans="1:3" s="5" customFormat="1">
      <c r="A13221" s="12"/>
      <c r="B13221" s="12"/>
      <c r="C13221" s="12"/>
    </row>
    <row r="13222" spans="1:3" s="5" customFormat="1">
      <c r="A13222" s="12"/>
      <c r="B13222" s="12"/>
      <c r="C13222" s="12"/>
    </row>
    <row r="13223" spans="1:3" s="5" customFormat="1">
      <c r="A13223" s="12"/>
      <c r="B13223" s="12"/>
      <c r="C13223" s="12"/>
    </row>
    <row r="13224" spans="1:3" s="5" customFormat="1">
      <c r="A13224" s="12"/>
      <c r="B13224" s="12"/>
      <c r="C13224" s="12"/>
    </row>
    <row r="13225" spans="1:3" s="5" customFormat="1">
      <c r="A13225" s="12"/>
      <c r="B13225" s="12"/>
      <c r="C13225" s="12"/>
    </row>
    <row r="13226" spans="1:3" s="5" customFormat="1">
      <c r="A13226" s="12"/>
      <c r="B13226" s="12"/>
      <c r="C13226" s="12"/>
    </row>
    <row r="13227" spans="1:3" s="5" customFormat="1">
      <c r="A13227" s="12"/>
      <c r="B13227" s="12"/>
      <c r="C13227" s="12"/>
    </row>
    <row r="13228" spans="1:3" s="5" customFormat="1">
      <c r="A13228" s="12"/>
      <c r="B13228" s="12"/>
      <c r="C13228" s="12"/>
    </row>
    <row r="13229" spans="1:3" s="5" customFormat="1">
      <c r="A13229" s="12"/>
      <c r="B13229" s="12"/>
      <c r="C13229" s="12"/>
    </row>
    <row r="13230" spans="1:3" s="5" customFormat="1">
      <c r="A13230" s="12"/>
      <c r="B13230" s="12"/>
      <c r="C13230" s="12"/>
    </row>
    <row r="13231" spans="1:3" s="5" customFormat="1">
      <c r="A13231" s="12"/>
      <c r="B13231" s="12"/>
      <c r="C13231" s="12"/>
    </row>
    <row r="13232" spans="1:3" s="5" customFormat="1">
      <c r="A13232" s="12"/>
      <c r="B13232" s="12"/>
      <c r="C13232" s="12"/>
    </row>
    <row r="13233" spans="1:3" s="5" customFormat="1">
      <c r="A13233" s="12"/>
      <c r="B13233" s="12"/>
      <c r="C13233" s="12"/>
    </row>
    <row r="13234" spans="1:3" s="5" customFormat="1">
      <c r="A13234" s="12"/>
      <c r="B13234" s="12"/>
      <c r="C13234" s="12"/>
    </row>
    <row r="13235" spans="1:3" s="5" customFormat="1">
      <c r="A13235" s="12"/>
      <c r="B13235" s="12"/>
      <c r="C13235" s="12"/>
    </row>
    <row r="13236" spans="1:3" s="5" customFormat="1">
      <c r="A13236" s="12"/>
      <c r="B13236" s="12"/>
      <c r="C13236" s="12"/>
    </row>
    <row r="13237" spans="1:3" s="5" customFormat="1">
      <c r="A13237" s="12"/>
      <c r="B13237" s="12"/>
      <c r="C13237" s="12"/>
    </row>
    <row r="13238" spans="1:3" s="5" customFormat="1">
      <c r="A13238" s="12"/>
      <c r="B13238" s="12"/>
      <c r="C13238" s="12"/>
    </row>
    <row r="13239" spans="1:3" s="5" customFormat="1">
      <c r="A13239" s="12"/>
      <c r="B13239" s="12"/>
      <c r="C13239" s="12"/>
    </row>
    <row r="13240" spans="1:3" s="5" customFormat="1">
      <c r="A13240" s="12"/>
      <c r="B13240" s="12"/>
      <c r="C13240" s="12"/>
    </row>
    <row r="13241" spans="1:3" s="5" customFormat="1">
      <c r="A13241" s="12"/>
      <c r="B13241" s="12"/>
      <c r="C13241" s="12"/>
    </row>
    <row r="13242" spans="1:3" s="5" customFormat="1">
      <c r="A13242" s="12"/>
      <c r="B13242" s="12"/>
      <c r="C13242" s="12"/>
    </row>
    <row r="13243" spans="1:3" s="5" customFormat="1">
      <c r="A13243" s="12"/>
      <c r="B13243" s="12"/>
      <c r="C13243" s="12"/>
    </row>
    <row r="13244" spans="1:3" s="5" customFormat="1">
      <c r="A13244" s="12"/>
      <c r="B13244" s="12"/>
      <c r="C13244" s="12"/>
    </row>
    <row r="13245" spans="1:3" s="5" customFormat="1">
      <c r="A13245" s="12"/>
      <c r="B13245" s="12"/>
      <c r="C13245" s="12"/>
    </row>
    <row r="13246" spans="1:3" s="5" customFormat="1">
      <c r="A13246" s="12"/>
      <c r="B13246" s="12"/>
      <c r="C13246" s="12"/>
    </row>
    <row r="13247" spans="1:3" s="5" customFormat="1">
      <c r="A13247" s="12"/>
      <c r="B13247" s="12"/>
      <c r="C13247" s="12"/>
    </row>
    <row r="13248" spans="1:3" s="5" customFormat="1">
      <c r="A13248" s="12"/>
      <c r="B13248" s="12"/>
      <c r="C13248" s="12"/>
    </row>
    <row r="13249" spans="1:3" s="5" customFormat="1">
      <c r="A13249" s="12"/>
      <c r="B13249" s="12"/>
      <c r="C13249" s="12"/>
    </row>
    <row r="13250" spans="1:3" s="5" customFormat="1">
      <c r="A13250" s="12"/>
      <c r="B13250" s="12"/>
      <c r="C13250" s="12"/>
    </row>
    <row r="13251" spans="1:3" s="5" customFormat="1">
      <c r="A13251" s="12"/>
      <c r="B13251" s="12"/>
      <c r="C13251" s="12"/>
    </row>
    <row r="13252" spans="1:3" s="5" customFormat="1">
      <c r="A13252" s="12"/>
      <c r="B13252" s="12"/>
      <c r="C13252" s="12"/>
    </row>
    <row r="13253" spans="1:3" s="5" customFormat="1">
      <c r="A13253" s="12"/>
      <c r="B13253" s="12"/>
      <c r="C13253" s="12"/>
    </row>
    <row r="13254" spans="1:3" s="5" customFormat="1">
      <c r="A13254" s="12"/>
      <c r="B13254" s="12"/>
      <c r="C13254" s="12"/>
    </row>
    <row r="13255" spans="1:3" s="5" customFormat="1">
      <c r="A13255" s="12"/>
      <c r="B13255" s="12"/>
      <c r="C13255" s="12"/>
    </row>
    <row r="13256" spans="1:3" s="5" customFormat="1">
      <c r="A13256" s="12"/>
      <c r="B13256" s="12"/>
      <c r="C13256" s="12"/>
    </row>
    <row r="13257" spans="1:3" s="5" customFormat="1">
      <c r="A13257" s="12"/>
      <c r="B13257" s="12"/>
      <c r="C13257" s="12"/>
    </row>
    <row r="13258" spans="1:3" s="5" customFormat="1">
      <c r="A13258" s="12"/>
      <c r="B13258" s="12"/>
      <c r="C13258" s="12"/>
    </row>
    <row r="13259" spans="1:3" s="5" customFormat="1">
      <c r="A13259" s="12"/>
      <c r="B13259" s="12"/>
      <c r="C13259" s="12"/>
    </row>
    <row r="13260" spans="1:3" s="5" customFormat="1">
      <c r="A13260" s="12"/>
      <c r="B13260" s="12"/>
      <c r="C13260" s="12"/>
    </row>
    <row r="13261" spans="1:3" s="5" customFormat="1">
      <c r="A13261" s="12"/>
      <c r="B13261" s="12"/>
      <c r="C13261" s="12"/>
    </row>
    <row r="13262" spans="1:3" s="5" customFormat="1">
      <c r="A13262" s="12"/>
      <c r="B13262" s="12"/>
      <c r="C13262" s="12"/>
    </row>
    <row r="13263" spans="1:3" s="5" customFormat="1">
      <c r="A13263" s="12"/>
      <c r="B13263" s="12"/>
      <c r="C13263" s="12"/>
    </row>
    <row r="13264" spans="1:3" s="5" customFormat="1">
      <c r="A13264" s="12"/>
      <c r="B13264" s="12"/>
      <c r="C13264" s="12"/>
    </row>
    <row r="13265" spans="1:3" s="5" customFormat="1">
      <c r="A13265" s="12"/>
      <c r="B13265" s="12"/>
      <c r="C13265" s="12"/>
    </row>
    <row r="13266" spans="1:3" s="5" customFormat="1">
      <c r="A13266" s="12"/>
      <c r="B13266" s="12"/>
      <c r="C13266" s="12"/>
    </row>
    <row r="13267" spans="1:3" s="5" customFormat="1">
      <c r="A13267" s="12"/>
      <c r="B13267" s="12"/>
      <c r="C13267" s="12"/>
    </row>
    <row r="13268" spans="1:3" s="5" customFormat="1">
      <c r="A13268" s="12"/>
      <c r="B13268" s="12"/>
      <c r="C13268" s="12"/>
    </row>
    <row r="13269" spans="1:3" s="5" customFormat="1">
      <c r="A13269" s="12"/>
      <c r="B13269" s="12"/>
      <c r="C13269" s="12"/>
    </row>
    <row r="13270" spans="1:3" s="5" customFormat="1">
      <c r="A13270" s="12"/>
      <c r="B13270" s="12"/>
      <c r="C13270" s="12"/>
    </row>
    <row r="13271" spans="1:3" s="5" customFormat="1">
      <c r="A13271" s="12"/>
      <c r="B13271" s="12"/>
      <c r="C13271" s="12"/>
    </row>
    <row r="13272" spans="1:3" s="5" customFormat="1">
      <c r="A13272" s="12"/>
      <c r="B13272" s="12"/>
      <c r="C13272" s="12"/>
    </row>
    <row r="13273" spans="1:3" s="5" customFormat="1">
      <c r="A13273" s="12"/>
      <c r="B13273" s="12"/>
      <c r="C13273" s="12"/>
    </row>
    <row r="13274" spans="1:3" s="5" customFormat="1">
      <c r="A13274" s="12"/>
      <c r="B13274" s="12"/>
      <c r="C13274" s="12"/>
    </row>
    <row r="13275" spans="1:3" s="5" customFormat="1">
      <c r="A13275" s="12"/>
      <c r="B13275" s="12"/>
      <c r="C13275" s="12"/>
    </row>
    <row r="13276" spans="1:3" s="5" customFormat="1">
      <c r="A13276" s="12"/>
      <c r="B13276" s="12"/>
      <c r="C13276" s="12"/>
    </row>
    <row r="13277" spans="1:3" s="5" customFormat="1">
      <c r="A13277" s="12"/>
      <c r="B13277" s="12"/>
      <c r="C13277" s="12"/>
    </row>
    <row r="13278" spans="1:3" s="5" customFormat="1">
      <c r="A13278" s="12"/>
      <c r="B13278" s="12"/>
      <c r="C13278" s="12"/>
    </row>
    <row r="13279" spans="1:3" s="5" customFormat="1">
      <c r="A13279" s="12"/>
      <c r="B13279" s="12"/>
      <c r="C13279" s="12"/>
    </row>
    <row r="13280" spans="1:3" s="5" customFormat="1">
      <c r="A13280" s="12"/>
      <c r="B13280" s="12"/>
      <c r="C13280" s="12"/>
    </row>
    <row r="13281" spans="1:3" s="5" customFormat="1">
      <c r="A13281" s="12"/>
      <c r="B13281" s="12"/>
      <c r="C13281" s="12"/>
    </row>
    <row r="13282" spans="1:3" s="5" customFormat="1">
      <c r="A13282" s="12"/>
      <c r="B13282" s="12"/>
      <c r="C13282" s="12"/>
    </row>
    <row r="13283" spans="1:3" s="5" customFormat="1">
      <c r="A13283" s="12"/>
      <c r="B13283" s="12"/>
      <c r="C13283" s="12"/>
    </row>
    <row r="13284" spans="1:3" s="5" customFormat="1">
      <c r="A13284" s="12"/>
      <c r="B13284" s="12"/>
      <c r="C13284" s="12"/>
    </row>
    <row r="13285" spans="1:3" s="5" customFormat="1">
      <c r="A13285" s="12"/>
      <c r="B13285" s="12"/>
      <c r="C13285" s="12"/>
    </row>
    <row r="13286" spans="1:3" s="5" customFormat="1">
      <c r="A13286" s="12"/>
      <c r="B13286" s="12"/>
      <c r="C13286" s="12"/>
    </row>
    <row r="13287" spans="1:3" s="5" customFormat="1">
      <c r="A13287" s="12"/>
      <c r="B13287" s="12"/>
      <c r="C13287" s="12"/>
    </row>
    <row r="13288" spans="1:3" s="5" customFormat="1">
      <c r="A13288" s="12"/>
      <c r="B13288" s="12"/>
      <c r="C13288" s="12"/>
    </row>
    <row r="13289" spans="1:3" s="5" customFormat="1">
      <c r="A13289" s="12"/>
      <c r="B13289" s="12"/>
      <c r="C13289" s="12"/>
    </row>
    <row r="13290" spans="1:3" s="5" customFormat="1">
      <c r="A13290" s="12"/>
      <c r="B13290" s="12"/>
      <c r="C13290" s="12"/>
    </row>
    <row r="13291" spans="1:3" s="5" customFormat="1">
      <c r="A13291" s="12"/>
      <c r="B13291" s="12"/>
      <c r="C13291" s="12"/>
    </row>
    <row r="13292" spans="1:3" s="5" customFormat="1">
      <c r="A13292" s="12"/>
      <c r="B13292" s="12"/>
      <c r="C13292" s="12"/>
    </row>
    <row r="13293" spans="1:3" s="5" customFormat="1">
      <c r="A13293" s="12"/>
      <c r="B13293" s="12"/>
      <c r="C13293" s="12"/>
    </row>
    <row r="13294" spans="1:3" s="5" customFormat="1">
      <c r="A13294" s="12"/>
      <c r="B13294" s="12"/>
      <c r="C13294" s="12"/>
    </row>
    <row r="13295" spans="1:3" s="5" customFormat="1">
      <c r="A13295" s="12"/>
      <c r="B13295" s="12"/>
      <c r="C13295" s="12"/>
    </row>
    <row r="13296" spans="1:3" s="5" customFormat="1">
      <c r="A13296" s="12"/>
      <c r="B13296" s="12"/>
      <c r="C13296" s="12"/>
    </row>
    <row r="13297" spans="1:3" s="5" customFormat="1">
      <c r="A13297" s="12"/>
      <c r="B13297" s="12"/>
      <c r="C13297" s="12"/>
    </row>
    <row r="13298" spans="1:3" s="5" customFormat="1">
      <c r="A13298" s="12"/>
      <c r="B13298" s="12"/>
      <c r="C13298" s="12"/>
    </row>
    <row r="13299" spans="1:3" s="5" customFormat="1">
      <c r="A13299" s="12"/>
      <c r="B13299" s="12"/>
      <c r="C13299" s="12"/>
    </row>
    <row r="13300" spans="1:3" s="5" customFormat="1">
      <c r="A13300" s="12"/>
      <c r="B13300" s="12"/>
      <c r="C13300" s="12"/>
    </row>
    <row r="13301" spans="1:3" s="5" customFormat="1">
      <c r="A13301" s="12"/>
      <c r="B13301" s="12"/>
      <c r="C13301" s="12"/>
    </row>
    <row r="13302" spans="1:3" s="5" customFormat="1">
      <c r="A13302" s="12"/>
      <c r="B13302" s="12"/>
      <c r="C13302" s="12"/>
    </row>
    <row r="13303" spans="1:3" s="5" customFormat="1">
      <c r="A13303" s="12"/>
      <c r="B13303" s="12"/>
      <c r="C13303" s="12"/>
    </row>
    <row r="13304" spans="1:3" s="5" customFormat="1">
      <c r="A13304" s="12"/>
      <c r="B13304" s="12"/>
      <c r="C13304" s="12"/>
    </row>
    <row r="13305" spans="1:3" s="5" customFormat="1">
      <c r="A13305" s="12"/>
      <c r="B13305" s="12"/>
      <c r="C13305" s="12"/>
    </row>
    <row r="13306" spans="1:3" s="5" customFormat="1">
      <c r="A13306" s="12"/>
      <c r="B13306" s="12"/>
      <c r="C13306" s="12"/>
    </row>
    <row r="13307" spans="1:3" s="5" customFormat="1">
      <c r="A13307" s="12"/>
      <c r="B13307" s="12"/>
      <c r="C13307" s="12"/>
    </row>
    <row r="13308" spans="1:3" s="5" customFormat="1">
      <c r="A13308" s="12"/>
      <c r="B13308" s="12"/>
      <c r="C13308" s="12"/>
    </row>
    <row r="13309" spans="1:3" s="5" customFormat="1">
      <c r="A13309" s="12"/>
      <c r="B13309" s="12"/>
      <c r="C13309" s="12"/>
    </row>
    <row r="13310" spans="1:3" s="5" customFormat="1">
      <c r="A13310" s="12"/>
      <c r="B13310" s="12"/>
      <c r="C13310" s="12"/>
    </row>
    <row r="13311" spans="1:3" s="5" customFormat="1">
      <c r="A13311" s="12"/>
      <c r="B13311" s="12"/>
      <c r="C13311" s="12"/>
    </row>
    <row r="13312" spans="1:3" s="5" customFormat="1">
      <c r="A13312" s="12"/>
      <c r="B13312" s="12"/>
      <c r="C13312" s="12"/>
    </row>
    <row r="13313" spans="1:3" s="5" customFormat="1">
      <c r="A13313" s="12"/>
      <c r="B13313" s="12"/>
      <c r="C13313" s="12"/>
    </row>
    <row r="13314" spans="1:3" s="5" customFormat="1">
      <c r="A13314" s="12"/>
      <c r="B13314" s="12"/>
      <c r="C13314" s="12"/>
    </row>
    <row r="13315" spans="1:3" s="5" customFormat="1">
      <c r="A13315" s="12"/>
      <c r="B13315" s="12"/>
      <c r="C13315" s="12"/>
    </row>
    <row r="13316" spans="1:3" s="5" customFormat="1">
      <c r="A13316" s="12"/>
      <c r="B13316" s="12"/>
      <c r="C13316" s="12"/>
    </row>
    <row r="13317" spans="1:3" s="5" customFormat="1">
      <c r="A13317" s="12"/>
      <c r="B13317" s="12"/>
      <c r="C13317" s="12"/>
    </row>
    <row r="13318" spans="1:3" s="5" customFormat="1">
      <c r="A13318" s="12"/>
      <c r="B13318" s="12"/>
      <c r="C13318" s="12"/>
    </row>
    <row r="13319" spans="1:3" s="5" customFormat="1">
      <c r="A13319" s="12"/>
      <c r="B13319" s="12"/>
      <c r="C13319" s="12"/>
    </row>
    <row r="13320" spans="1:3" s="5" customFormat="1">
      <c r="A13320" s="12"/>
      <c r="B13320" s="12"/>
      <c r="C13320" s="12"/>
    </row>
    <row r="13321" spans="1:3" s="5" customFormat="1">
      <c r="A13321" s="12"/>
      <c r="B13321" s="12"/>
      <c r="C13321" s="12"/>
    </row>
    <row r="13322" spans="1:3" s="5" customFormat="1">
      <c r="A13322" s="12"/>
      <c r="B13322" s="12"/>
      <c r="C13322" s="12"/>
    </row>
    <row r="13323" spans="1:3" s="5" customFormat="1">
      <c r="A13323" s="12"/>
      <c r="B13323" s="12"/>
      <c r="C13323" s="12"/>
    </row>
    <row r="13324" spans="1:3" s="5" customFormat="1">
      <c r="A13324" s="12"/>
      <c r="B13324" s="12"/>
      <c r="C13324" s="12"/>
    </row>
    <row r="13325" spans="1:3" s="5" customFormat="1">
      <c r="A13325" s="12"/>
      <c r="B13325" s="12"/>
      <c r="C13325" s="12"/>
    </row>
    <row r="13326" spans="1:3" s="5" customFormat="1">
      <c r="A13326" s="12"/>
      <c r="B13326" s="12"/>
      <c r="C13326" s="12"/>
    </row>
    <row r="13327" spans="1:3" s="5" customFormat="1">
      <c r="A13327" s="12"/>
      <c r="B13327" s="12"/>
      <c r="C13327" s="12"/>
    </row>
    <row r="13328" spans="1:3" s="5" customFormat="1">
      <c r="A13328" s="12"/>
      <c r="B13328" s="12"/>
      <c r="C13328" s="12"/>
    </row>
    <row r="13329" spans="1:3" s="5" customFormat="1">
      <c r="A13329" s="12"/>
      <c r="B13329" s="12"/>
      <c r="C13329" s="12"/>
    </row>
    <row r="13330" spans="1:3" s="5" customFormat="1">
      <c r="A13330" s="12"/>
      <c r="B13330" s="12"/>
      <c r="C13330" s="12"/>
    </row>
    <row r="13331" spans="1:3" s="5" customFormat="1">
      <c r="A13331" s="12"/>
      <c r="B13331" s="12"/>
      <c r="C13331" s="12"/>
    </row>
    <row r="13332" spans="1:3" s="5" customFormat="1">
      <c r="A13332" s="12"/>
      <c r="B13332" s="12"/>
      <c r="C13332" s="12"/>
    </row>
    <row r="13333" spans="1:3" s="5" customFormat="1">
      <c r="A13333" s="12"/>
      <c r="B13333" s="12"/>
      <c r="C13333" s="12"/>
    </row>
    <row r="13334" spans="1:3" s="5" customFormat="1">
      <c r="A13334" s="12"/>
      <c r="B13334" s="12"/>
      <c r="C13334" s="12"/>
    </row>
    <row r="13335" spans="1:3" s="5" customFormat="1">
      <c r="A13335" s="12"/>
      <c r="B13335" s="12"/>
      <c r="C13335" s="12"/>
    </row>
    <row r="13336" spans="1:3" s="5" customFormat="1">
      <c r="A13336" s="12"/>
      <c r="B13336" s="12"/>
      <c r="C13336" s="12"/>
    </row>
    <row r="13337" spans="1:3" s="5" customFormat="1">
      <c r="A13337" s="12"/>
      <c r="B13337" s="12"/>
      <c r="C13337" s="12"/>
    </row>
    <row r="13338" spans="1:3" s="5" customFormat="1">
      <c r="A13338" s="12"/>
      <c r="B13338" s="12"/>
      <c r="C13338" s="12"/>
    </row>
    <row r="13339" spans="1:3" s="5" customFormat="1">
      <c r="A13339" s="12"/>
      <c r="B13339" s="12"/>
      <c r="C13339" s="12"/>
    </row>
    <row r="13340" spans="1:3" s="5" customFormat="1">
      <c r="A13340" s="12"/>
      <c r="B13340" s="12"/>
      <c r="C13340" s="12"/>
    </row>
    <row r="13341" spans="1:3" s="5" customFormat="1">
      <c r="A13341" s="12"/>
      <c r="B13341" s="12"/>
      <c r="C13341" s="12"/>
    </row>
    <row r="13342" spans="1:3" s="5" customFormat="1">
      <c r="A13342" s="12"/>
      <c r="B13342" s="12"/>
      <c r="C13342" s="12"/>
    </row>
    <row r="13343" spans="1:3" s="5" customFormat="1">
      <c r="A13343" s="12"/>
      <c r="B13343" s="12"/>
      <c r="C13343" s="12"/>
    </row>
    <row r="13344" spans="1:3" s="5" customFormat="1">
      <c r="A13344" s="12"/>
      <c r="B13344" s="12"/>
      <c r="C13344" s="12"/>
    </row>
    <row r="13345" spans="1:3" s="5" customFormat="1">
      <c r="A13345" s="12"/>
      <c r="B13345" s="12"/>
      <c r="C13345" s="12"/>
    </row>
    <row r="13346" spans="1:3" s="5" customFormat="1">
      <c r="A13346" s="12"/>
      <c r="B13346" s="12"/>
      <c r="C13346" s="12"/>
    </row>
    <row r="13347" spans="1:3" s="5" customFormat="1">
      <c r="A13347" s="12"/>
      <c r="B13347" s="12"/>
      <c r="C13347" s="12"/>
    </row>
    <row r="13348" spans="1:3" s="5" customFormat="1">
      <c r="A13348" s="12"/>
      <c r="B13348" s="12"/>
      <c r="C13348" s="12"/>
    </row>
    <row r="13349" spans="1:3" s="5" customFormat="1">
      <c r="A13349" s="12"/>
      <c r="B13349" s="12"/>
      <c r="C13349" s="12"/>
    </row>
    <row r="13350" spans="1:3" s="5" customFormat="1">
      <c r="A13350" s="12"/>
      <c r="B13350" s="12"/>
      <c r="C13350" s="12"/>
    </row>
    <row r="13351" spans="1:3" s="5" customFormat="1">
      <c r="A13351" s="12"/>
      <c r="B13351" s="12"/>
      <c r="C13351" s="12"/>
    </row>
    <row r="13352" spans="1:3" s="5" customFormat="1">
      <c r="A13352" s="12"/>
      <c r="B13352" s="12"/>
      <c r="C13352" s="12"/>
    </row>
    <row r="13353" spans="1:3" s="5" customFormat="1">
      <c r="A13353" s="12"/>
      <c r="B13353" s="12"/>
      <c r="C13353" s="12"/>
    </row>
    <row r="13354" spans="1:3" s="5" customFormat="1">
      <c r="A13354" s="12"/>
      <c r="B13354" s="12"/>
      <c r="C13354" s="12"/>
    </row>
    <row r="13355" spans="1:3" s="5" customFormat="1">
      <c r="A13355" s="12"/>
      <c r="B13355" s="12"/>
      <c r="C13355" s="12"/>
    </row>
    <row r="13356" spans="1:3" s="5" customFormat="1">
      <c r="A13356" s="12"/>
      <c r="B13356" s="12"/>
      <c r="C13356" s="12"/>
    </row>
    <row r="13357" spans="1:3" s="5" customFormat="1">
      <c r="A13357" s="12"/>
      <c r="B13357" s="12"/>
      <c r="C13357" s="12"/>
    </row>
    <row r="13358" spans="1:3" s="5" customFormat="1">
      <c r="A13358" s="12"/>
      <c r="B13358" s="12"/>
      <c r="C13358" s="12"/>
    </row>
    <row r="13359" spans="1:3" s="5" customFormat="1">
      <c r="A13359" s="12"/>
      <c r="B13359" s="12"/>
      <c r="C13359" s="12"/>
    </row>
    <row r="13360" spans="1:3" s="5" customFormat="1">
      <c r="A13360" s="12"/>
      <c r="B13360" s="12"/>
      <c r="C13360" s="12"/>
    </row>
    <row r="13361" spans="1:3" s="5" customFormat="1">
      <c r="A13361" s="12"/>
      <c r="B13361" s="12"/>
      <c r="C13361" s="12"/>
    </row>
    <row r="13362" spans="1:3" s="5" customFormat="1">
      <c r="A13362" s="12"/>
      <c r="B13362" s="12"/>
      <c r="C13362" s="12"/>
    </row>
    <row r="13363" spans="1:3" s="5" customFormat="1">
      <c r="A13363" s="12"/>
      <c r="B13363" s="12"/>
      <c r="C13363" s="12"/>
    </row>
    <row r="13364" spans="1:3" s="5" customFormat="1">
      <c r="A13364" s="12"/>
      <c r="B13364" s="12"/>
      <c r="C13364" s="12"/>
    </row>
    <row r="13365" spans="1:3" s="5" customFormat="1">
      <c r="A13365" s="12"/>
      <c r="B13365" s="12"/>
      <c r="C13365" s="12"/>
    </row>
    <row r="13366" spans="1:3" s="5" customFormat="1">
      <c r="A13366" s="12"/>
      <c r="B13366" s="12"/>
      <c r="C13366" s="12"/>
    </row>
    <row r="13367" spans="1:3" s="5" customFormat="1">
      <c r="A13367" s="12"/>
      <c r="B13367" s="12"/>
      <c r="C13367" s="12"/>
    </row>
    <row r="13368" spans="1:3" s="5" customFormat="1">
      <c r="A13368" s="12"/>
      <c r="B13368" s="12"/>
      <c r="C13368" s="12"/>
    </row>
    <row r="13369" spans="1:3" s="5" customFormat="1">
      <c r="A13369" s="12"/>
      <c r="B13369" s="12"/>
      <c r="C13369" s="12"/>
    </row>
    <row r="13370" spans="1:3" s="5" customFormat="1">
      <c r="A13370" s="12"/>
      <c r="B13370" s="12"/>
      <c r="C13370" s="12"/>
    </row>
    <row r="13371" spans="1:3" s="5" customFormat="1">
      <c r="A13371" s="12"/>
      <c r="B13371" s="12"/>
      <c r="C13371" s="12"/>
    </row>
    <row r="13372" spans="1:3" s="5" customFormat="1">
      <c r="A13372" s="12"/>
      <c r="B13372" s="12"/>
      <c r="C13372" s="12"/>
    </row>
    <row r="13373" spans="1:3" s="5" customFormat="1">
      <c r="A13373" s="12"/>
      <c r="B13373" s="12"/>
      <c r="C13373" s="12"/>
    </row>
    <row r="13374" spans="1:3" s="5" customFormat="1">
      <c r="A13374" s="12"/>
      <c r="B13374" s="12"/>
      <c r="C13374" s="12"/>
    </row>
    <row r="13375" spans="1:3" s="5" customFormat="1">
      <c r="A13375" s="12"/>
      <c r="B13375" s="12"/>
      <c r="C13375" s="12"/>
    </row>
    <row r="13376" spans="1:3" s="5" customFormat="1">
      <c r="A13376" s="12"/>
      <c r="B13376" s="12"/>
      <c r="C13376" s="12"/>
    </row>
    <row r="13377" spans="1:3" s="5" customFormat="1">
      <c r="A13377" s="12"/>
      <c r="B13377" s="12"/>
      <c r="C13377" s="12"/>
    </row>
    <row r="13378" spans="1:3" s="5" customFormat="1">
      <c r="A13378" s="12"/>
      <c r="B13378" s="12"/>
      <c r="C13378" s="12"/>
    </row>
    <row r="13379" spans="1:3" s="5" customFormat="1">
      <c r="A13379" s="12"/>
      <c r="B13379" s="12"/>
      <c r="C13379" s="12"/>
    </row>
    <row r="13380" spans="1:3" s="5" customFormat="1">
      <c r="A13380" s="12"/>
      <c r="B13380" s="12"/>
      <c r="C13380" s="12"/>
    </row>
    <row r="13381" spans="1:3" s="5" customFormat="1">
      <c r="A13381" s="12"/>
      <c r="B13381" s="12"/>
      <c r="C13381" s="12"/>
    </row>
    <row r="13382" spans="1:3" s="5" customFormat="1">
      <c r="A13382" s="12"/>
      <c r="B13382" s="12"/>
      <c r="C13382" s="12"/>
    </row>
    <row r="13383" spans="1:3" s="5" customFormat="1">
      <c r="A13383" s="12"/>
      <c r="B13383" s="12"/>
      <c r="C13383" s="12"/>
    </row>
    <row r="13384" spans="1:3" s="5" customFormat="1">
      <c r="A13384" s="12"/>
      <c r="B13384" s="12"/>
      <c r="C13384" s="12"/>
    </row>
    <row r="13385" spans="1:3" s="5" customFormat="1">
      <c r="A13385" s="12"/>
      <c r="B13385" s="12"/>
      <c r="C13385" s="12"/>
    </row>
    <row r="13386" spans="1:3" s="5" customFormat="1">
      <c r="A13386" s="12"/>
      <c r="B13386" s="12"/>
      <c r="C13386" s="12"/>
    </row>
    <row r="13387" spans="1:3" s="5" customFormat="1">
      <c r="A13387" s="12"/>
      <c r="B13387" s="12"/>
      <c r="C13387" s="12"/>
    </row>
    <row r="13388" spans="1:3" s="5" customFormat="1">
      <c r="A13388" s="12"/>
      <c r="B13388" s="12"/>
      <c r="C13388" s="12"/>
    </row>
    <row r="13389" spans="1:3" s="5" customFormat="1">
      <c r="A13389" s="12"/>
      <c r="B13389" s="12"/>
      <c r="C13389" s="12"/>
    </row>
    <row r="13390" spans="1:3" s="5" customFormat="1">
      <c r="A13390" s="12"/>
      <c r="B13390" s="12"/>
      <c r="C13390" s="12"/>
    </row>
    <row r="13391" spans="1:3" s="5" customFormat="1">
      <c r="A13391" s="12"/>
      <c r="B13391" s="12"/>
      <c r="C13391" s="12"/>
    </row>
    <row r="13392" spans="1:3" s="5" customFormat="1">
      <c r="A13392" s="12"/>
      <c r="B13392" s="12"/>
      <c r="C13392" s="12"/>
    </row>
    <row r="13393" spans="1:3" s="5" customFormat="1">
      <c r="A13393" s="12"/>
      <c r="B13393" s="12"/>
      <c r="C13393" s="12"/>
    </row>
    <row r="13394" spans="1:3" s="5" customFormat="1">
      <c r="A13394" s="12"/>
      <c r="B13394" s="12"/>
      <c r="C13394" s="12"/>
    </row>
    <row r="13395" spans="1:3" s="5" customFormat="1">
      <c r="A13395" s="12"/>
      <c r="B13395" s="12"/>
      <c r="C13395" s="12"/>
    </row>
    <row r="13396" spans="1:3" s="5" customFormat="1">
      <c r="A13396" s="12"/>
      <c r="B13396" s="12"/>
      <c r="C13396" s="12"/>
    </row>
    <row r="13397" spans="1:3" s="5" customFormat="1">
      <c r="A13397" s="12"/>
      <c r="B13397" s="12"/>
      <c r="C13397" s="12"/>
    </row>
    <row r="13398" spans="1:3" s="5" customFormat="1">
      <c r="A13398" s="12"/>
      <c r="B13398" s="12"/>
      <c r="C13398" s="12"/>
    </row>
    <row r="13399" spans="1:3" s="5" customFormat="1">
      <c r="A13399" s="12"/>
      <c r="B13399" s="12"/>
      <c r="C13399" s="12"/>
    </row>
    <row r="13400" spans="1:3" s="5" customFormat="1">
      <c r="A13400" s="12"/>
      <c r="B13400" s="12"/>
      <c r="C13400" s="12"/>
    </row>
    <row r="13401" spans="1:3" s="5" customFormat="1">
      <c r="A13401" s="12"/>
      <c r="B13401" s="12"/>
      <c r="C13401" s="12"/>
    </row>
    <row r="13402" spans="1:3" s="5" customFormat="1">
      <c r="A13402" s="12"/>
      <c r="B13402" s="12"/>
      <c r="C13402" s="12"/>
    </row>
    <row r="13403" spans="1:3" s="5" customFormat="1">
      <c r="A13403" s="12"/>
      <c r="B13403" s="12"/>
      <c r="C13403" s="12"/>
    </row>
    <row r="13404" spans="1:3" s="5" customFormat="1">
      <c r="A13404" s="12"/>
      <c r="B13404" s="12"/>
      <c r="C13404" s="12"/>
    </row>
    <row r="13405" spans="1:3" s="5" customFormat="1">
      <c r="A13405" s="12"/>
      <c r="B13405" s="12"/>
      <c r="C13405" s="12"/>
    </row>
    <row r="13406" spans="1:3" s="5" customFormat="1">
      <c r="A13406" s="12"/>
      <c r="B13406" s="12"/>
      <c r="C13406" s="12"/>
    </row>
    <row r="13407" spans="1:3" s="5" customFormat="1">
      <c r="A13407" s="12"/>
      <c r="B13407" s="12"/>
      <c r="C13407" s="12"/>
    </row>
    <row r="13408" spans="1:3" s="5" customFormat="1">
      <c r="A13408" s="12"/>
      <c r="B13408" s="12"/>
      <c r="C13408" s="12"/>
    </row>
    <row r="13409" spans="1:3" s="5" customFormat="1">
      <c r="A13409" s="12"/>
      <c r="B13409" s="12"/>
      <c r="C13409" s="12"/>
    </row>
    <row r="13410" spans="1:3" s="5" customFormat="1">
      <c r="A13410" s="12"/>
      <c r="B13410" s="12"/>
      <c r="C13410" s="12"/>
    </row>
    <row r="13411" spans="1:3" s="5" customFormat="1">
      <c r="A13411" s="12"/>
      <c r="B13411" s="12"/>
      <c r="C13411" s="12"/>
    </row>
    <row r="13412" spans="1:3" s="5" customFormat="1">
      <c r="A13412" s="12"/>
      <c r="B13412" s="12"/>
      <c r="C13412" s="12"/>
    </row>
    <row r="13413" spans="1:3" s="5" customFormat="1">
      <c r="A13413" s="12"/>
      <c r="B13413" s="12"/>
      <c r="C13413" s="12"/>
    </row>
    <row r="13414" spans="1:3" s="5" customFormat="1">
      <c r="A13414" s="12"/>
      <c r="B13414" s="12"/>
      <c r="C13414" s="12"/>
    </row>
    <row r="13415" spans="1:3" s="5" customFormat="1">
      <c r="A13415" s="12"/>
      <c r="B13415" s="12"/>
      <c r="C13415" s="12"/>
    </row>
    <row r="13416" spans="1:3" s="5" customFormat="1">
      <c r="A13416" s="12"/>
      <c r="B13416" s="12"/>
      <c r="C13416" s="12"/>
    </row>
    <row r="13417" spans="1:3" s="5" customFormat="1">
      <c r="A13417" s="12"/>
      <c r="B13417" s="12"/>
      <c r="C13417" s="12"/>
    </row>
    <row r="13418" spans="1:3" s="5" customFormat="1">
      <c r="A13418" s="12"/>
      <c r="B13418" s="12"/>
      <c r="C13418" s="12"/>
    </row>
    <row r="13419" spans="1:3" s="5" customFormat="1">
      <c r="A13419" s="12"/>
      <c r="B13419" s="12"/>
      <c r="C13419" s="12"/>
    </row>
    <row r="13420" spans="1:3" s="5" customFormat="1">
      <c r="A13420" s="12"/>
      <c r="B13420" s="12"/>
      <c r="C13420" s="12"/>
    </row>
    <row r="13421" spans="1:3" s="5" customFormat="1">
      <c r="A13421" s="12"/>
      <c r="B13421" s="12"/>
      <c r="C13421" s="12"/>
    </row>
    <row r="13422" spans="1:3" s="5" customFormat="1">
      <c r="A13422" s="12"/>
      <c r="B13422" s="12"/>
      <c r="C13422" s="12"/>
    </row>
    <row r="13423" spans="1:3" s="5" customFormat="1">
      <c r="A13423" s="12"/>
      <c r="B13423" s="12"/>
      <c r="C13423" s="12"/>
    </row>
    <row r="13424" spans="1:3" s="5" customFormat="1">
      <c r="A13424" s="12"/>
      <c r="B13424" s="12"/>
      <c r="C13424" s="12"/>
    </row>
    <row r="13425" spans="1:3" s="5" customFormat="1">
      <c r="A13425" s="12"/>
      <c r="B13425" s="12"/>
      <c r="C13425" s="12"/>
    </row>
    <row r="13426" spans="1:3" s="5" customFormat="1">
      <c r="A13426" s="12"/>
      <c r="B13426" s="12"/>
      <c r="C13426" s="12"/>
    </row>
    <row r="13427" spans="1:3" s="5" customFormat="1">
      <c r="A13427" s="12"/>
      <c r="B13427" s="12"/>
      <c r="C13427" s="12"/>
    </row>
    <row r="13428" spans="1:3" s="5" customFormat="1">
      <c r="A13428" s="12"/>
      <c r="B13428" s="12"/>
      <c r="C13428" s="12"/>
    </row>
    <row r="13429" spans="1:3" s="5" customFormat="1">
      <c r="A13429" s="12"/>
      <c r="B13429" s="12"/>
      <c r="C13429" s="12"/>
    </row>
    <row r="13430" spans="1:3" s="5" customFormat="1">
      <c r="A13430" s="12"/>
      <c r="B13430" s="12"/>
      <c r="C13430" s="12"/>
    </row>
    <row r="13431" spans="1:3" s="5" customFormat="1">
      <c r="A13431" s="12"/>
      <c r="B13431" s="12"/>
      <c r="C13431" s="12"/>
    </row>
    <row r="13432" spans="1:3" s="5" customFormat="1">
      <c r="A13432" s="12"/>
      <c r="B13432" s="12"/>
      <c r="C13432" s="12"/>
    </row>
    <row r="13433" spans="1:3" s="5" customFormat="1">
      <c r="A13433" s="12"/>
      <c r="B13433" s="12"/>
      <c r="C13433" s="12"/>
    </row>
    <row r="13434" spans="1:3" s="5" customFormat="1">
      <c r="A13434" s="12"/>
      <c r="B13434" s="12"/>
      <c r="C13434" s="12"/>
    </row>
    <row r="13435" spans="1:3" s="5" customFormat="1">
      <c r="A13435" s="12"/>
      <c r="B13435" s="12"/>
      <c r="C13435" s="12"/>
    </row>
    <row r="13436" spans="1:3" s="5" customFormat="1">
      <c r="A13436" s="12"/>
      <c r="B13436" s="12"/>
      <c r="C13436" s="12"/>
    </row>
    <row r="13437" spans="1:3" s="5" customFormat="1">
      <c r="A13437" s="12"/>
      <c r="B13437" s="12"/>
      <c r="C13437" s="12"/>
    </row>
    <row r="13438" spans="1:3" s="5" customFormat="1">
      <c r="A13438" s="12"/>
      <c r="B13438" s="12"/>
      <c r="C13438" s="12"/>
    </row>
    <row r="13439" spans="1:3" s="5" customFormat="1">
      <c r="A13439" s="12"/>
      <c r="B13439" s="12"/>
      <c r="C13439" s="12"/>
    </row>
    <row r="13440" spans="1:3" s="5" customFormat="1">
      <c r="A13440" s="12"/>
      <c r="B13440" s="12"/>
      <c r="C13440" s="12"/>
    </row>
    <row r="13441" spans="1:3" s="5" customFormat="1">
      <c r="A13441" s="12"/>
      <c r="B13441" s="12"/>
      <c r="C13441" s="12"/>
    </row>
    <row r="13442" spans="1:3" s="5" customFormat="1">
      <c r="A13442" s="12"/>
      <c r="B13442" s="12"/>
      <c r="C13442" s="12"/>
    </row>
    <row r="13443" spans="1:3" s="5" customFormat="1">
      <c r="A13443" s="12"/>
      <c r="B13443" s="12"/>
      <c r="C13443" s="12"/>
    </row>
    <row r="13444" spans="1:3" s="5" customFormat="1">
      <c r="A13444" s="12"/>
      <c r="B13444" s="12"/>
      <c r="C13444" s="12"/>
    </row>
    <row r="13445" spans="1:3" s="5" customFormat="1">
      <c r="A13445" s="12"/>
      <c r="B13445" s="12"/>
      <c r="C13445" s="12"/>
    </row>
    <row r="13446" spans="1:3" s="5" customFormat="1">
      <c r="A13446" s="12"/>
      <c r="B13446" s="12"/>
      <c r="C13446" s="12"/>
    </row>
    <row r="13447" spans="1:3" s="5" customFormat="1">
      <c r="A13447" s="12"/>
      <c r="B13447" s="12"/>
      <c r="C13447" s="12"/>
    </row>
    <row r="13448" spans="1:3" s="5" customFormat="1">
      <c r="A13448" s="12"/>
      <c r="B13448" s="12"/>
      <c r="C13448" s="12"/>
    </row>
    <row r="13449" spans="1:3" s="5" customFormat="1">
      <c r="A13449" s="12"/>
      <c r="B13449" s="12"/>
      <c r="C13449" s="12"/>
    </row>
    <row r="13450" spans="1:3" s="5" customFormat="1">
      <c r="A13450" s="12"/>
      <c r="B13450" s="12"/>
      <c r="C13450" s="12"/>
    </row>
    <row r="13451" spans="1:3" s="5" customFormat="1">
      <c r="A13451" s="12"/>
      <c r="B13451" s="12"/>
      <c r="C13451" s="12"/>
    </row>
    <row r="13452" spans="1:3" s="5" customFormat="1">
      <c r="A13452" s="12"/>
      <c r="B13452" s="12"/>
      <c r="C13452" s="12"/>
    </row>
    <row r="13453" spans="1:3" s="5" customFormat="1">
      <c r="A13453" s="12"/>
      <c r="B13453" s="12"/>
      <c r="C13453" s="12"/>
    </row>
    <row r="13454" spans="1:3" s="5" customFormat="1">
      <c r="A13454" s="12"/>
      <c r="B13454" s="12"/>
      <c r="C13454" s="12"/>
    </row>
    <row r="13455" spans="1:3" s="5" customFormat="1">
      <c r="A13455" s="12"/>
      <c r="B13455" s="12"/>
      <c r="C13455" s="12"/>
    </row>
    <row r="13456" spans="1:3" s="5" customFormat="1">
      <c r="A13456" s="12"/>
      <c r="B13456" s="12"/>
      <c r="C13456" s="12"/>
    </row>
    <row r="13457" spans="1:3" s="5" customFormat="1">
      <c r="A13457" s="12"/>
      <c r="B13457" s="12"/>
      <c r="C13457" s="12"/>
    </row>
    <row r="13458" spans="1:3" s="5" customFormat="1">
      <c r="A13458" s="12"/>
      <c r="B13458" s="12"/>
      <c r="C13458" s="12"/>
    </row>
    <row r="13459" spans="1:3" s="5" customFormat="1">
      <c r="A13459" s="12"/>
      <c r="B13459" s="12"/>
      <c r="C13459" s="12"/>
    </row>
    <row r="13460" spans="1:3" s="5" customFormat="1">
      <c r="A13460" s="12"/>
      <c r="B13460" s="12"/>
      <c r="C13460" s="12"/>
    </row>
    <row r="13461" spans="1:3" s="5" customFormat="1">
      <c r="A13461" s="12"/>
      <c r="B13461" s="12"/>
      <c r="C13461" s="12"/>
    </row>
    <row r="13462" spans="1:3" s="5" customFormat="1">
      <c r="A13462" s="12"/>
      <c r="B13462" s="12"/>
      <c r="C13462" s="12"/>
    </row>
    <row r="13463" spans="1:3" s="5" customFormat="1">
      <c r="A13463" s="12"/>
      <c r="B13463" s="12"/>
      <c r="C13463" s="12"/>
    </row>
    <row r="13464" spans="1:3" s="5" customFormat="1">
      <c r="A13464" s="12"/>
      <c r="B13464" s="12"/>
      <c r="C13464" s="12"/>
    </row>
    <row r="13465" spans="1:3" s="5" customFormat="1">
      <c r="A13465" s="12"/>
      <c r="B13465" s="12"/>
      <c r="C13465" s="12"/>
    </row>
    <row r="13466" spans="1:3" s="5" customFormat="1">
      <c r="A13466" s="12"/>
      <c r="B13466" s="12"/>
      <c r="C13466" s="12"/>
    </row>
    <row r="13467" spans="1:3" s="5" customFormat="1">
      <c r="A13467" s="12"/>
      <c r="B13467" s="12"/>
      <c r="C13467" s="12"/>
    </row>
    <row r="13468" spans="1:3" s="5" customFormat="1">
      <c r="A13468" s="12"/>
      <c r="B13468" s="12"/>
      <c r="C13468" s="12"/>
    </row>
    <row r="13469" spans="1:3" s="5" customFormat="1">
      <c r="A13469" s="12"/>
      <c r="B13469" s="12"/>
      <c r="C13469" s="12"/>
    </row>
    <row r="13470" spans="1:3" s="5" customFormat="1">
      <c r="A13470" s="12"/>
      <c r="B13470" s="12"/>
      <c r="C13470" s="12"/>
    </row>
    <row r="13471" spans="1:3" s="5" customFormat="1">
      <c r="A13471" s="12"/>
      <c r="B13471" s="12"/>
      <c r="C13471" s="12"/>
    </row>
    <row r="13472" spans="1:3" s="5" customFormat="1">
      <c r="A13472" s="12"/>
      <c r="B13472" s="12"/>
      <c r="C13472" s="12"/>
    </row>
    <row r="13473" spans="1:3" s="5" customFormat="1">
      <c r="A13473" s="12"/>
      <c r="B13473" s="12"/>
      <c r="C13473" s="12"/>
    </row>
    <row r="13474" spans="1:3" s="5" customFormat="1">
      <c r="A13474" s="12"/>
      <c r="B13474" s="12"/>
      <c r="C13474" s="12"/>
    </row>
    <row r="13475" spans="1:3" s="5" customFormat="1">
      <c r="A13475" s="12"/>
      <c r="B13475" s="12"/>
      <c r="C13475" s="12"/>
    </row>
    <row r="13476" spans="1:3" s="5" customFormat="1">
      <c r="A13476" s="12"/>
      <c r="B13476" s="12"/>
      <c r="C13476" s="12"/>
    </row>
    <row r="13477" spans="1:3" s="5" customFormat="1">
      <c r="A13477" s="12"/>
      <c r="B13477" s="12"/>
      <c r="C13477" s="12"/>
    </row>
    <row r="13478" spans="1:3" s="5" customFormat="1">
      <c r="A13478" s="12"/>
      <c r="B13478" s="12"/>
      <c r="C13478" s="12"/>
    </row>
    <row r="13479" spans="1:3" s="5" customFormat="1">
      <c r="A13479" s="12"/>
      <c r="B13479" s="12"/>
      <c r="C13479" s="12"/>
    </row>
    <row r="13480" spans="1:3" s="5" customFormat="1">
      <c r="A13480" s="12"/>
      <c r="B13480" s="12"/>
      <c r="C13480" s="12"/>
    </row>
    <row r="13481" spans="1:3" s="5" customFormat="1">
      <c r="A13481" s="12"/>
      <c r="B13481" s="12"/>
      <c r="C13481" s="12"/>
    </row>
    <row r="13482" spans="1:3" s="5" customFormat="1">
      <c r="A13482" s="12"/>
      <c r="B13482" s="12"/>
      <c r="C13482" s="12"/>
    </row>
    <row r="13483" spans="1:3" s="5" customFormat="1">
      <c r="A13483" s="12"/>
      <c r="B13483" s="12"/>
      <c r="C13483" s="12"/>
    </row>
    <row r="13484" spans="1:3" s="5" customFormat="1">
      <c r="A13484" s="12"/>
      <c r="B13484" s="12"/>
      <c r="C13484" s="12"/>
    </row>
    <row r="13485" spans="1:3" s="5" customFormat="1">
      <c r="A13485" s="12"/>
      <c r="B13485" s="12"/>
      <c r="C13485" s="12"/>
    </row>
    <row r="13486" spans="1:3" s="5" customFormat="1">
      <c r="A13486" s="12"/>
      <c r="B13486" s="12"/>
      <c r="C13486" s="12"/>
    </row>
    <row r="13487" spans="1:3" s="5" customFormat="1">
      <c r="A13487" s="12"/>
      <c r="B13487" s="12"/>
      <c r="C13487" s="12"/>
    </row>
    <row r="13488" spans="1:3" s="5" customFormat="1">
      <c r="A13488" s="12"/>
      <c r="B13488" s="12"/>
      <c r="C13488" s="12"/>
    </row>
    <row r="13489" spans="1:3" s="5" customFormat="1">
      <c r="A13489" s="12"/>
      <c r="B13489" s="12"/>
      <c r="C13489" s="12"/>
    </row>
    <row r="13490" spans="1:3" s="5" customFormat="1">
      <c r="A13490" s="12"/>
      <c r="B13490" s="12"/>
      <c r="C13490" s="12"/>
    </row>
    <row r="13491" spans="1:3" s="5" customFormat="1">
      <c r="A13491" s="12"/>
      <c r="B13491" s="12"/>
      <c r="C13491" s="12"/>
    </row>
    <row r="13492" spans="1:3" s="5" customFormat="1">
      <c r="A13492" s="12"/>
      <c r="B13492" s="12"/>
      <c r="C13492" s="12"/>
    </row>
    <row r="13493" spans="1:3" s="5" customFormat="1">
      <c r="A13493" s="12"/>
      <c r="B13493" s="12"/>
      <c r="C13493" s="12"/>
    </row>
    <row r="13494" spans="1:3" s="5" customFormat="1">
      <c r="A13494" s="12"/>
      <c r="B13494" s="12"/>
      <c r="C13494" s="12"/>
    </row>
    <row r="13495" spans="1:3" s="5" customFormat="1">
      <c r="A13495" s="12"/>
      <c r="B13495" s="12"/>
      <c r="C13495" s="12"/>
    </row>
    <row r="13496" spans="1:3" s="5" customFormat="1">
      <c r="A13496" s="12"/>
      <c r="B13496" s="12"/>
      <c r="C13496" s="12"/>
    </row>
    <row r="13497" spans="1:3" s="5" customFormat="1">
      <c r="A13497" s="12"/>
      <c r="B13497" s="12"/>
      <c r="C13497" s="12"/>
    </row>
    <row r="13498" spans="1:3" s="5" customFormat="1">
      <c r="A13498" s="12"/>
      <c r="B13498" s="12"/>
      <c r="C13498" s="12"/>
    </row>
    <row r="13499" spans="1:3" s="5" customFormat="1">
      <c r="A13499" s="12"/>
      <c r="B13499" s="12"/>
      <c r="C13499" s="12"/>
    </row>
    <row r="13500" spans="1:3" s="5" customFormat="1">
      <c r="A13500" s="12"/>
      <c r="B13500" s="12"/>
      <c r="C13500" s="12"/>
    </row>
    <row r="13501" spans="1:3" s="5" customFormat="1">
      <c r="A13501" s="12"/>
      <c r="B13501" s="12"/>
      <c r="C13501" s="12"/>
    </row>
    <row r="13502" spans="1:3" s="5" customFormat="1">
      <c r="A13502" s="12"/>
      <c r="B13502" s="12"/>
      <c r="C13502" s="12"/>
    </row>
    <row r="13503" spans="1:3" s="5" customFormat="1">
      <c r="A13503" s="12"/>
      <c r="B13503" s="12"/>
      <c r="C13503" s="12"/>
    </row>
    <row r="13504" spans="1:3" s="5" customFormat="1">
      <c r="A13504" s="12"/>
      <c r="B13504" s="12"/>
      <c r="C13504" s="12"/>
    </row>
    <row r="13505" spans="1:3" s="5" customFormat="1">
      <c r="A13505" s="12"/>
      <c r="B13505" s="12"/>
      <c r="C13505" s="12"/>
    </row>
    <row r="13506" spans="1:3" s="5" customFormat="1">
      <c r="A13506" s="12"/>
      <c r="B13506" s="12"/>
      <c r="C13506" s="12"/>
    </row>
    <row r="13507" spans="1:3" s="5" customFormat="1">
      <c r="A13507" s="12"/>
      <c r="B13507" s="12"/>
      <c r="C13507" s="12"/>
    </row>
    <row r="13508" spans="1:3" s="5" customFormat="1">
      <c r="A13508" s="12"/>
      <c r="B13508" s="12"/>
      <c r="C13508" s="12"/>
    </row>
    <row r="13509" spans="1:3" s="5" customFormat="1">
      <c r="A13509" s="12"/>
      <c r="B13509" s="12"/>
      <c r="C13509" s="12"/>
    </row>
    <row r="13510" spans="1:3" s="5" customFormat="1">
      <c r="A13510" s="12"/>
      <c r="B13510" s="12"/>
      <c r="C13510" s="12"/>
    </row>
    <row r="13511" spans="1:3" s="5" customFormat="1">
      <c r="A13511" s="12"/>
      <c r="B13511" s="12"/>
      <c r="C13511" s="12"/>
    </row>
    <row r="13512" spans="1:3" s="5" customFormat="1">
      <c r="A13512" s="12"/>
      <c r="B13512" s="12"/>
      <c r="C13512" s="12"/>
    </row>
    <row r="13513" spans="1:3" s="5" customFormat="1">
      <c r="A13513" s="12"/>
      <c r="B13513" s="12"/>
      <c r="C13513" s="12"/>
    </row>
    <row r="13514" spans="1:3" s="5" customFormat="1">
      <c r="A13514" s="12"/>
      <c r="B13514" s="12"/>
      <c r="C13514" s="12"/>
    </row>
    <row r="13515" spans="1:3" s="5" customFormat="1">
      <c r="A13515" s="12"/>
      <c r="B13515" s="12"/>
      <c r="C13515" s="12"/>
    </row>
    <row r="13516" spans="1:3" s="5" customFormat="1">
      <c r="A13516" s="12"/>
      <c r="B13516" s="12"/>
      <c r="C13516" s="12"/>
    </row>
    <row r="13517" spans="1:3" s="5" customFormat="1">
      <c r="A13517" s="12"/>
      <c r="B13517" s="12"/>
      <c r="C13517" s="12"/>
    </row>
    <row r="13518" spans="1:3" s="5" customFormat="1">
      <c r="A13518" s="12"/>
      <c r="B13518" s="12"/>
      <c r="C13518" s="12"/>
    </row>
    <row r="13519" spans="1:3" s="5" customFormat="1">
      <c r="A13519" s="12"/>
      <c r="B13519" s="12"/>
      <c r="C13519" s="12"/>
    </row>
    <row r="13520" spans="1:3" s="5" customFormat="1">
      <c r="A13520" s="12"/>
      <c r="B13520" s="12"/>
      <c r="C13520" s="12"/>
    </row>
    <row r="13521" spans="1:3" s="5" customFormat="1">
      <c r="A13521" s="12"/>
      <c r="B13521" s="12"/>
      <c r="C13521" s="12"/>
    </row>
    <row r="13522" spans="1:3" s="5" customFormat="1">
      <c r="A13522" s="12"/>
      <c r="B13522" s="12"/>
      <c r="C13522" s="12"/>
    </row>
    <row r="13523" spans="1:3" s="5" customFormat="1">
      <c r="A13523" s="12"/>
      <c r="B13523" s="12"/>
      <c r="C13523" s="12"/>
    </row>
    <row r="13524" spans="1:3" s="5" customFormat="1">
      <c r="A13524" s="12"/>
      <c r="B13524" s="12"/>
      <c r="C13524" s="12"/>
    </row>
    <row r="13525" spans="1:3" s="5" customFormat="1">
      <c r="A13525" s="12"/>
      <c r="B13525" s="12"/>
      <c r="C13525" s="12"/>
    </row>
    <row r="13526" spans="1:3" s="5" customFormat="1">
      <c r="A13526" s="12"/>
      <c r="B13526" s="12"/>
      <c r="C13526" s="12"/>
    </row>
    <row r="13527" spans="1:3" s="5" customFormat="1">
      <c r="A13527" s="12"/>
      <c r="B13527" s="12"/>
      <c r="C13527" s="12"/>
    </row>
    <row r="13528" spans="1:3" s="5" customFormat="1">
      <c r="A13528" s="12"/>
      <c r="B13528" s="12"/>
      <c r="C13528" s="12"/>
    </row>
    <row r="13529" spans="1:3" s="5" customFormat="1">
      <c r="A13529" s="12"/>
      <c r="B13529" s="12"/>
      <c r="C13529" s="12"/>
    </row>
    <row r="13530" spans="1:3" s="5" customFormat="1">
      <c r="A13530" s="12"/>
      <c r="B13530" s="12"/>
      <c r="C13530" s="12"/>
    </row>
    <row r="13531" spans="1:3" s="5" customFormat="1">
      <c r="A13531" s="12"/>
      <c r="B13531" s="12"/>
      <c r="C13531" s="12"/>
    </row>
    <row r="13532" spans="1:3" s="5" customFormat="1">
      <c r="A13532" s="12"/>
      <c r="B13532" s="12"/>
      <c r="C13532" s="12"/>
    </row>
    <row r="13533" spans="1:3" s="5" customFormat="1">
      <c r="A13533" s="12"/>
      <c r="B13533" s="12"/>
      <c r="C13533" s="12"/>
    </row>
    <row r="13534" spans="1:3" s="5" customFormat="1">
      <c r="A13534" s="12"/>
      <c r="B13534" s="12"/>
      <c r="C13534" s="12"/>
    </row>
    <row r="13535" spans="1:3" s="5" customFormat="1">
      <c r="A13535" s="12"/>
      <c r="B13535" s="12"/>
      <c r="C13535" s="12"/>
    </row>
    <row r="13536" spans="1:3" s="5" customFormat="1">
      <c r="A13536" s="12"/>
      <c r="B13536" s="12"/>
      <c r="C13536" s="12"/>
    </row>
    <row r="13537" spans="1:3" s="5" customFormat="1">
      <c r="A13537" s="12"/>
      <c r="B13537" s="12"/>
      <c r="C13537" s="12"/>
    </row>
    <row r="13538" spans="1:3" s="5" customFormat="1">
      <c r="A13538" s="12"/>
      <c r="B13538" s="12"/>
      <c r="C13538" s="12"/>
    </row>
    <row r="13539" spans="1:3" s="5" customFormat="1">
      <c r="A13539" s="12"/>
      <c r="B13539" s="12"/>
      <c r="C13539" s="12"/>
    </row>
    <row r="13540" spans="1:3" s="5" customFormat="1">
      <c r="A13540" s="12"/>
      <c r="B13540" s="12"/>
      <c r="C13540" s="12"/>
    </row>
    <row r="13541" spans="1:3" s="5" customFormat="1">
      <c r="A13541" s="12"/>
      <c r="B13541" s="12"/>
      <c r="C13541" s="12"/>
    </row>
    <row r="13542" spans="1:3" s="5" customFormat="1">
      <c r="A13542" s="12"/>
      <c r="B13542" s="12"/>
      <c r="C13542" s="12"/>
    </row>
    <row r="13543" spans="1:3" s="5" customFormat="1">
      <c r="A13543" s="12"/>
      <c r="B13543" s="12"/>
      <c r="C13543" s="12"/>
    </row>
    <row r="13544" spans="1:3" s="5" customFormat="1">
      <c r="A13544" s="12"/>
      <c r="B13544" s="12"/>
      <c r="C13544" s="12"/>
    </row>
    <row r="13545" spans="1:3" s="5" customFormat="1">
      <c r="A13545" s="12"/>
      <c r="B13545" s="12"/>
      <c r="C13545" s="12"/>
    </row>
    <row r="13546" spans="1:3" s="5" customFormat="1">
      <c r="A13546" s="12"/>
      <c r="B13546" s="12"/>
      <c r="C13546" s="12"/>
    </row>
    <row r="13547" spans="1:3" s="5" customFormat="1">
      <c r="A13547" s="12"/>
      <c r="B13547" s="12"/>
      <c r="C13547" s="12"/>
    </row>
    <row r="13548" spans="1:3" s="5" customFormat="1">
      <c r="A13548" s="12"/>
      <c r="B13548" s="12"/>
      <c r="C13548" s="12"/>
    </row>
    <row r="13549" spans="1:3" s="5" customFormat="1">
      <c r="A13549" s="12"/>
      <c r="B13549" s="12"/>
      <c r="C13549" s="12"/>
    </row>
    <row r="13550" spans="1:3" s="5" customFormat="1">
      <c r="A13550" s="12"/>
      <c r="B13550" s="12"/>
      <c r="C13550" s="12"/>
    </row>
    <row r="13551" spans="1:3" s="5" customFormat="1">
      <c r="A13551" s="12"/>
      <c r="B13551" s="12"/>
      <c r="C13551" s="12"/>
    </row>
    <row r="13552" spans="1:3" s="5" customFormat="1">
      <c r="A13552" s="12"/>
      <c r="B13552" s="12"/>
      <c r="C13552" s="12"/>
    </row>
    <row r="13553" spans="1:3" s="5" customFormat="1">
      <c r="A13553" s="12"/>
      <c r="B13553" s="12"/>
      <c r="C13553" s="12"/>
    </row>
    <row r="13554" spans="1:3" s="5" customFormat="1">
      <c r="A13554" s="12"/>
      <c r="B13554" s="12"/>
      <c r="C13554" s="12"/>
    </row>
    <row r="13555" spans="1:3" s="5" customFormat="1">
      <c r="A13555" s="12"/>
      <c r="B13555" s="12"/>
      <c r="C13555" s="12"/>
    </row>
    <row r="13556" spans="1:3" s="5" customFormat="1">
      <c r="A13556" s="12"/>
      <c r="B13556" s="12"/>
      <c r="C13556" s="12"/>
    </row>
    <row r="13557" spans="1:3" s="5" customFormat="1">
      <c r="A13557" s="12"/>
      <c r="B13557" s="12"/>
      <c r="C13557" s="12"/>
    </row>
    <row r="13558" spans="1:3" s="5" customFormat="1">
      <c r="A13558" s="12"/>
      <c r="B13558" s="12"/>
      <c r="C13558" s="12"/>
    </row>
    <row r="13559" spans="1:3" s="5" customFormat="1">
      <c r="A13559" s="12"/>
      <c r="B13559" s="12"/>
      <c r="C13559" s="12"/>
    </row>
    <row r="13560" spans="1:3" s="5" customFormat="1">
      <c r="A13560" s="12"/>
      <c r="B13560" s="12"/>
      <c r="C13560" s="12"/>
    </row>
    <row r="13561" spans="1:3" s="5" customFormat="1">
      <c r="A13561" s="12"/>
      <c r="B13561" s="12"/>
      <c r="C13561" s="12"/>
    </row>
    <row r="13562" spans="1:3" s="5" customFormat="1">
      <c r="A13562" s="12"/>
      <c r="B13562" s="12"/>
      <c r="C13562" s="12"/>
    </row>
    <row r="13563" spans="1:3" s="5" customFormat="1">
      <c r="A13563" s="12"/>
      <c r="B13563" s="12"/>
      <c r="C13563" s="12"/>
    </row>
    <row r="13564" spans="1:3" s="5" customFormat="1">
      <c r="A13564" s="12"/>
      <c r="B13564" s="12"/>
      <c r="C13564" s="12"/>
    </row>
    <row r="13565" spans="1:3" s="5" customFormat="1">
      <c r="A13565" s="12"/>
      <c r="B13565" s="12"/>
      <c r="C13565" s="12"/>
    </row>
    <row r="13566" spans="1:3" s="5" customFormat="1">
      <c r="A13566" s="12"/>
      <c r="B13566" s="12"/>
      <c r="C13566" s="12"/>
    </row>
    <row r="13567" spans="1:3" s="5" customFormat="1">
      <c r="A13567" s="12"/>
      <c r="B13567" s="12"/>
      <c r="C13567" s="12"/>
    </row>
    <row r="13568" spans="1:3" s="5" customFormat="1">
      <c r="A13568" s="12"/>
      <c r="B13568" s="12"/>
      <c r="C13568" s="12"/>
    </row>
    <row r="13569" spans="1:3" s="5" customFormat="1">
      <c r="A13569" s="12"/>
      <c r="B13569" s="12"/>
      <c r="C13569" s="12"/>
    </row>
    <row r="13570" spans="1:3" s="5" customFormat="1">
      <c r="A13570" s="12"/>
      <c r="B13570" s="12"/>
      <c r="C13570" s="12"/>
    </row>
    <row r="13571" spans="1:3" s="5" customFormat="1">
      <c r="A13571" s="12"/>
      <c r="B13571" s="12"/>
      <c r="C13571" s="12"/>
    </row>
    <row r="13572" spans="1:3" s="5" customFormat="1">
      <c r="A13572" s="12"/>
      <c r="B13572" s="12"/>
      <c r="C13572" s="12"/>
    </row>
    <row r="13573" spans="1:3" s="5" customFormat="1">
      <c r="A13573" s="12"/>
      <c r="B13573" s="12"/>
      <c r="C13573" s="12"/>
    </row>
    <row r="13574" spans="1:3" s="5" customFormat="1">
      <c r="A13574" s="12"/>
      <c r="B13574" s="12"/>
      <c r="C13574" s="12"/>
    </row>
    <row r="13575" spans="1:3" s="5" customFormat="1">
      <c r="A13575" s="12"/>
      <c r="B13575" s="12"/>
      <c r="C13575" s="12"/>
    </row>
    <row r="13576" spans="1:3" s="5" customFormat="1">
      <c r="A13576" s="12"/>
      <c r="B13576" s="12"/>
      <c r="C13576" s="12"/>
    </row>
    <row r="13577" spans="1:3" s="5" customFormat="1">
      <c r="A13577" s="12"/>
      <c r="B13577" s="12"/>
      <c r="C13577" s="12"/>
    </row>
    <row r="13578" spans="1:3" s="5" customFormat="1">
      <c r="A13578" s="12"/>
      <c r="B13578" s="12"/>
      <c r="C13578" s="12"/>
    </row>
    <row r="13579" spans="1:3" s="5" customFormat="1">
      <c r="A13579" s="12"/>
      <c r="B13579" s="12"/>
      <c r="C13579" s="12"/>
    </row>
    <row r="13580" spans="1:3" s="5" customFormat="1">
      <c r="A13580" s="12"/>
      <c r="B13580" s="12"/>
      <c r="C13580" s="12"/>
    </row>
    <row r="13581" spans="1:3" s="5" customFormat="1">
      <c r="A13581" s="12"/>
      <c r="B13581" s="12"/>
      <c r="C13581" s="12"/>
    </row>
    <row r="13582" spans="1:3" s="5" customFormat="1">
      <c r="A13582" s="12"/>
      <c r="B13582" s="12"/>
      <c r="C13582" s="12"/>
    </row>
    <row r="13583" spans="1:3" s="5" customFormat="1">
      <c r="A13583" s="12"/>
      <c r="B13583" s="12"/>
      <c r="C13583" s="12"/>
    </row>
    <row r="13584" spans="1:3" s="5" customFormat="1">
      <c r="A13584" s="12"/>
      <c r="B13584" s="12"/>
      <c r="C13584" s="12"/>
    </row>
    <row r="13585" spans="1:3" s="5" customFormat="1">
      <c r="A13585" s="12"/>
      <c r="B13585" s="12"/>
      <c r="C13585" s="12"/>
    </row>
    <row r="13586" spans="1:3" s="5" customFormat="1">
      <c r="A13586" s="12"/>
      <c r="B13586" s="12"/>
      <c r="C13586" s="12"/>
    </row>
    <row r="13587" spans="1:3" s="5" customFormat="1">
      <c r="A13587" s="12"/>
      <c r="B13587" s="12"/>
      <c r="C13587" s="12"/>
    </row>
    <row r="13588" spans="1:3" s="5" customFormat="1">
      <c r="A13588" s="12"/>
      <c r="B13588" s="12"/>
      <c r="C13588" s="12"/>
    </row>
    <row r="13589" spans="1:3" s="5" customFormat="1">
      <c r="A13589" s="12"/>
      <c r="B13589" s="12"/>
      <c r="C13589" s="12"/>
    </row>
    <row r="13590" spans="1:3" s="5" customFormat="1">
      <c r="A13590" s="12"/>
      <c r="B13590" s="12"/>
      <c r="C13590" s="12"/>
    </row>
    <row r="13591" spans="1:3" s="5" customFormat="1">
      <c r="A13591" s="12"/>
      <c r="B13591" s="12"/>
      <c r="C13591" s="12"/>
    </row>
    <row r="13592" spans="1:3" s="5" customFormat="1">
      <c r="A13592" s="12"/>
      <c r="B13592" s="12"/>
      <c r="C13592" s="12"/>
    </row>
    <row r="13593" spans="1:3" s="5" customFormat="1">
      <c r="A13593" s="12"/>
      <c r="B13593" s="12"/>
      <c r="C13593" s="12"/>
    </row>
    <row r="13594" spans="1:3" s="5" customFormat="1">
      <c r="A13594" s="12"/>
      <c r="B13594" s="12"/>
      <c r="C13594" s="12"/>
    </row>
    <row r="13595" spans="1:3" s="5" customFormat="1">
      <c r="A13595" s="12"/>
      <c r="B13595" s="12"/>
      <c r="C13595" s="12"/>
    </row>
    <row r="13596" spans="1:3" s="5" customFormat="1">
      <c r="A13596" s="12"/>
      <c r="B13596" s="12"/>
      <c r="C13596" s="12"/>
    </row>
    <row r="13597" spans="1:3" s="5" customFormat="1">
      <c r="A13597" s="12"/>
      <c r="B13597" s="12"/>
      <c r="C13597" s="12"/>
    </row>
    <row r="13598" spans="1:3" s="5" customFormat="1">
      <c r="A13598" s="12"/>
      <c r="B13598" s="12"/>
      <c r="C13598" s="12"/>
    </row>
    <row r="13599" spans="1:3" s="5" customFormat="1">
      <c r="A13599" s="12"/>
      <c r="B13599" s="12"/>
      <c r="C13599" s="12"/>
    </row>
    <row r="13600" spans="1:3" s="5" customFormat="1">
      <c r="A13600" s="12"/>
      <c r="B13600" s="12"/>
      <c r="C13600" s="12"/>
    </row>
    <row r="13601" spans="1:3" s="5" customFormat="1">
      <c r="A13601" s="12"/>
      <c r="B13601" s="12"/>
      <c r="C13601" s="12"/>
    </row>
    <row r="13602" spans="1:3" s="5" customFormat="1">
      <c r="A13602" s="12"/>
      <c r="B13602" s="12"/>
      <c r="C13602" s="12"/>
    </row>
    <row r="13603" spans="1:3" s="5" customFormat="1">
      <c r="A13603" s="12"/>
      <c r="B13603" s="12"/>
      <c r="C13603" s="12"/>
    </row>
    <row r="13604" spans="1:3" s="5" customFormat="1">
      <c r="A13604" s="12"/>
      <c r="B13604" s="12"/>
      <c r="C13604" s="12"/>
    </row>
    <row r="13605" spans="1:3" s="5" customFormat="1">
      <c r="A13605" s="12"/>
      <c r="B13605" s="12"/>
      <c r="C13605" s="12"/>
    </row>
    <row r="13606" spans="1:3" s="5" customFormat="1">
      <c r="A13606" s="12"/>
      <c r="B13606" s="12"/>
      <c r="C13606" s="12"/>
    </row>
    <row r="13607" spans="1:3" s="5" customFormat="1">
      <c r="A13607" s="12"/>
      <c r="B13607" s="12"/>
      <c r="C13607" s="12"/>
    </row>
    <row r="13608" spans="1:3" s="5" customFormat="1">
      <c r="A13608" s="12"/>
      <c r="B13608" s="12"/>
      <c r="C13608" s="12"/>
    </row>
    <row r="13609" spans="1:3" s="5" customFormat="1">
      <c r="A13609" s="12"/>
      <c r="B13609" s="12"/>
      <c r="C13609" s="12"/>
    </row>
    <row r="13610" spans="1:3" s="5" customFormat="1">
      <c r="A13610" s="12"/>
      <c r="B13610" s="12"/>
      <c r="C13610" s="12"/>
    </row>
    <row r="13611" spans="1:3" s="5" customFormat="1">
      <c r="A13611" s="12"/>
      <c r="B13611" s="12"/>
      <c r="C13611" s="12"/>
    </row>
    <row r="13612" spans="1:3" s="5" customFormat="1">
      <c r="A13612" s="12"/>
      <c r="B13612" s="12"/>
      <c r="C13612" s="12"/>
    </row>
    <row r="13613" spans="1:3" s="5" customFormat="1">
      <c r="A13613" s="12"/>
      <c r="B13613" s="12"/>
      <c r="C13613" s="12"/>
    </row>
    <row r="13614" spans="1:3" s="5" customFormat="1">
      <c r="A13614" s="12"/>
      <c r="B13614" s="12"/>
      <c r="C13614" s="12"/>
    </row>
    <row r="13615" spans="1:3" s="5" customFormat="1">
      <c r="A13615" s="12"/>
      <c r="B13615" s="12"/>
      <c r="C13615" s="12"/>
    </row>
    <row r="13616" spans="1:3" s="5" customFormat="1">
      <c r="A13616" s="12"/>
      <c r="B13616" s="12"/>
      <c r="C13616" s="12"/>
    </row>
    <row r="13617" spans="1:3" s="5" customFormat="1">
      <c r="A13617" s="12"/>
      <c r="B13617" s="12"/>
      <c r="C13617" s="12"/>
    </row>
    <row r="13618" spans="1:3" s="5" customFormat="1">
      <c r="A13618" s="12"/>
      <c r="B13618" s="12"/>
      <c r="C13618" s="12"/>
    </row>
    <row r="13619" spans="1:3" s="5" customFormat="1">
      <c r="A13619" s="12"/>
      <c r="B13619" s="12"/>
      <c r="C13619" s="12"/>
    </row>
    <row r="13620" spans="1:3" s="5" customFormat="1">
      <c r="A13620" s="12"/>
      <c r="B13620" s="12"/>
      <c r="C13620" s="12"/>
    </row>
    <row r="13621" spans="1:3" s="5" customFormat="1">
      <c r="A13621" s="12"/>
      <c r="B13621" s="12"/>
      <c r="C13621" s="12"/>
    </row>
    <row r="13622" spans="1:3" s="5" customFormat="1">
      <c r="A13622" s="12"/>
      <c r="B13622" s="12"/>
      <c r="C13622" s="12"/>
    </row>
    <row r="13623" spans="1:3" s="5" customFormat="1">
      <c r="A13623" s="12"/>
      <c r="B13623" s="12"/>
      <c r="C13623" s="12"/>
    </row>
    <row r="13624" spans="1:3" s="5" customFormat="1">
      <c r="A13624" s="12"/>
      <c r="B13624" s="12"/>
      <c r="C13624" s="12"/>
    </row>
    <row r="13625" spans="1:3" s="5" customFormat="1">
      <c r="A13625" s="12"/>
      <c r="B13625" s="12"/>
      <c r="C13625" s="12"/>
    </row>
    <row r="13626" spans="1:3" s="5" customFormat="1">
      <c r="A13626" s="12"/>
      <c r="B13626" s="12"/>
      <c r="C13626" s="12"/>
    </row>
    <row r="13627" spans="1:3" s="5" customFormat="1">
      <c r="A13627" s="12"/>
      <c r="B13627" s="12"/>
      <c r="C13627" s="12"/>
    </row>
    <row r="13628" spans="1:3" s="5" customFormat="1">
      <c r="A13628" s="12"/>
      <c r="B13628" s="12"/>
      <c r="C13628" s="12"/>
    </row>
    <row r="13629" spans="1:3" s="5" customFormat="1">
      <c r="A13629" s="12"/>
      <c r="B13629" s="12"/>
      <c r="C13629" s="12"/>
    </row>
    <row r="13630" spans="1:3" s="5" customFormat="1">
      <c r="A13630" s="12"/>
      <c r="B13630" s="12"/>
      <c r="C13630" s="12"/>
    </row>
    <row r="13631" spans="1:3" s="5" customFormat="1">
      <c r="A13631" s="12"/>
      <c r="B13631" s="12"/>
      <c r="C13631" s="12"/>
    </row>
    <row r="13632" spans="1:3" s="5" customFormat="1">
      <c r="A13632" s="12"/>
      <c r="B13632" s="12"/>
      <c r="C13632" s="12"/>
    </row>
    <row r="13633" spans="1:3" s="5" customFormat="1">
      <c r="A13633" s="12"/>
      <c r="B13633" s="12"/>
      <c r="C13633" s="12"/>
    </row>
    <row r="13634" spans="1:3" s="5" customFormat="1">
      <c r="A13634" s="12"/>
      <c r="B13634" s="12"/>
      <c r="C13634" s="12"/>
    </row>
    <row r="13635" spans="1:3" s="5" customFormat="1">
      <c r="A13635" s="12"/>
      <c r="B13635" s="12"/>
      <c r="C13635" s="12"/>
    </row>
    <row r="13636" spans="1:3" s="5" customFormat="1">
      <c r="A13636" s="12"/>
      <c r="B13636" s="12"/>
      <c r="C13636" s="12"/>
    </row>
    <row r="13637" spans="1:3" s="5" customFormat="1">
      <c r="A13637" s="12"/>
      <c r="B13637" s="12"/>
      <c r="C13637" s="12"/>
    </row>
    <row r="13638" spans="1:3" s="5" customFormat="1">
      <c r="A13638" s="12"/>
      <c r="B13638" s="12"/>
      <c r="C13638" s="12"/>
    </row>
    <row r="13639" spans="1:3" s="5" customFormat="1">
      <c r="A13639" s="12"/>
      <c r="B13639" s="12"/>
      <c r="C13639" s="12"/>
    </row>
    <row r="13640" spans="1:3" s="5" customFormat="1">
      <c r="A13640" s="12"/>
      <c r="B13640" s="12"/>
      <c r="C13640" s="12"/>
    </row>
    <row r="13641" spans="1:3" s="5" customFormat="1">
      <c r="A13641" s="12"/>
      <c r="B13641" s="12"/>
      <c r="C13641" s="12"/>
    </row>
    <row r="13642" spans="1:3" s="5" customFormat="1">
      <c r="A13642" s="12"/>
      <c r="B13642" s="12"/>
      <c r="C13642" s="12"/>
    </row>
    <row r="13643" spans="1:3" s="5" customFormat="1">
      <c r="A13643" s="12"/>
      <c r="B13643" s="12"/>
      <c r="C13643" s="12"/>
    </row>
    <row r="13644" spans="1:3" s="5" customFormat="1">
      <c r="A13644" s="12"/>
      <c r="B13644" s="12"/>
      <c r="C13644" s="12"/>
    </row>
    <row r="13645" spans="1:3" s="5" customFormat="1">
      <c r="A13645" s="12"/>
      <c r="B13645" s="12"/>
      <c r="C13645" s="12"/>
    </row>
    <row r="13646" spans="1:3" s="5" customFormat="1">
      <c r="A13646" s="12"/>
      <c r="B13646" s="12"/>
      <c r="C13646" s="12"/>
    </row>
    <row r="13647" spans="1:3" s="5" customFormat="1">
      <c r="A13647" s="12"/>
      <c r="B13647" s="12"/>
      <c r="C13647" s="12"/>
    </row>
    <row r="13648" spans="1:3" s="5" customFormat="1">
      <c r="A13648" s="12"/>
      <c r="B13648" s="12"/>
      <c r="C13648" s="12"/>
    </row>
    <row r="13649" spans="1:3" s="5" customFormat="1">
      <c r="A13649" s="12"/>
      <c r="B13649" s="12"/>
      <c r="C13649" s="12"/>
    </row>
    <row r="13650" spans="1:3" s="5" customFormat="1">
      <c r="A13650" s="12"/>
      <c r="B13650" s="12"/>
      <c r="C13650" s="12"/>
    </row>
    <row r="13651" spans="1:3" s="5" customFormat="1">
      <c r="A13651" s="12"/>
      <c r="B13651" s="12"/>
      <c r="C13651" s="12"/>
    </row>
    <row r="13652" spans="1:3" s="5" customFormat="1">
      <c r="A13652" s="12"/>
      <c r="B13652" s="12"/>
      <c r="C13652" s="12"/>
    </row>
    <row r="13653" spans="1:3" s="5" customFormat="1">
      <c r="A13653" s="12"/>
      <c r="B13653" s="12"/>
      <c r="C13653" s="12"/>
    </row>
    <row r="13654" spans="1:3" s="5" customFormat="1">
      <c r="A13654" s="12"/>
      <c r="B13654" s="12"/>
      <c r="C13654" s="12"/>
    </row>
    <row r="13655" spans="1:3" s="5" customFormat="1">
      <c r="A13655" s="12"/>
      <c r="B13655" s="12"/>
      <c r="C13655" s="12"/>
    </row>
    <row r="13656" spans="1:3" s="5" customFormat="1">
      <c r="A13656" s="12"/>
      <c r="B13656" s="12"/>
      <c r="C13656" s="12"/>
    </row>
    <row r="13657" spans="1:3" s="5" customFormat="1">
      <c r="A13657" s="12"/>
      <c r="B13657" s="12"/>
      <c r="C13657" s="12"/>
    </row>
    <row r="13658" spans="1:3" s="5" customFormat="1">
      <c r="A13658" s="12"/>
      <c r="B13658" s="12"/>
      <c r="C13658" s="12"/>
    </row>
    <row r="13659" spans="1:3" s="5" customFormat="1">
      <c r="A13659" s="12"/>
      <c r="B13659" s="12"/>
      <c r="C13659" s="12"/>
    </row>
    <row r="13660" spans="1:3" s="5" customFormat="1">
      <c r="A13660" s="12"/>
      <c r="B13660" s="12"/>
      <c r="C13660" s="12"/>
    </row>
    <row r="13661" spans="1:3" s="5" customFormat="1">
      <c r="A13661" s="12"/>
      <c r="B13661" s="12"/>
      <c r="C13661" s="12"/>
    </row>
    <row r="13662" spans="1:3" s="5" customFormat="1">
      <c r="A13662" s="12"/>
      <c r="B13662" s="12"/>
      <c r="C13662" s="12"/>
    </row>
    <row r="13663" spans="1:3" s="5" customFormat="1">
      <c r="A13663" s="12"/>
      <c r="B13663" s="12"/>
      <c r="C13663" s="12"/>
    </row>
    <row r="13664" spans="1:3" s="5" customFormat="1">
      <c r="A13664" s="12"/>
      <c r="B13664" s="12"/>
      <c r="C13664" s="12"/>
    </row>
    <row r="13665" spans="1:3" s="5" customFormat="1">
      <c r="A13665" s="12"/>
      <c r="B13665" s="12"/>
      <c r="C13665" s="12"/>
    </row>
    <row r="13666" spans="1:3" s="5" customFormat="1">
      <c r="A13666" s="12"/>
      <c r="B13666" s="12"/>
      <c r="C13666" s="12"/>
    </row>
    <row r="13667" spans="1:3" s="5" customFormat="1">
      <c r="A13667" s="12"/>
      <c r="B13667" s="12"/>
      <c r="C13667" s="12"/>
    </row>
    <row r="13668" spans="1:3" s="5" customFormat="1">
      <c r="A13668" s="12"/>
      <c r="B13668" s="12"/>
      <c r="C13668" s="12"/>
    </row>
    <row r="13669" spans="1:3" s="5" customFormat="1">
      <c r="A13669" s="12"/>
      <c r="B13669" s="12"/>
      <c r="C13669" s="12"/>
    </row>
    <row r="13670" spans="1:3" s="5" customFormat="1">
      <c r="A13670" s="12"/>
      <c r="B13670" s="12"/>
      <c r="C13670" s="12"/>
    </row>
    <row r="13671" spans="1:3" s="5" customFormat="1">
      <c r="A13671" s="12"/>
      <c r="B13671" s="12"/>
      <c r="C13671" s="12"/>
    </row>
    <row r="13672" spans="1:3" s="5" customFormat="1">
      <c r="A13672" s="12"/>
      <c r="B13672" s="12"/>
      <c r="C13672" s="12"/>
    </row>
    <row r="13673" spans="1:3" s="5" customFormat="1">
      <c r="A13673" s="12"/>
      <c r="B13673" s="12"/>
      <c r="C13673" s="12"/>
    </row>
    <row r="13674" spans="1:3" s="5" customFormat="1">
      <c r="A13674" s="12"/>
      <c r="B13674" s="12"/>
      <c r="C13674" s="12"/>
    </row>
    <row r="13675" spans="1:3" s="5" customFormat="1">
      <c r="A13675" s="12"/>
      <c r="B13675" s="12"/>
      <c r="C13675" s="12"/>
    </row>
    <row r="13676" spans="1:3" s="5" customFormat="1">
      <c r="A13676" s="12"/>
      <c r="B13676" s="12"/>
      <c r="C13676" s="12"/>
    </row>
    <row r="13677" spans="1:3" s="5" customFormat="1">
      <c r="A13677" s="12"/>
      <c r="B13677" s="12"/>
      <c r="C13677" s="12"/>
    </row>
    <row r="13678" spans="1:3" s="5" customFormat="1">
      <c r="A13678" s="12"/>
      <c r="B13678" s="12"/>
      <c r="C13678" s="12"/>
    </row>
    <row r="13679" spans="1:3" s="5" customFormat="1">
      <c r="A13679" s="12"/>
      <c r="B13679" s="12"/>
      <c r="C13679" s="12"/>
    </row>
    <row r="13680" spans="1:3" s="5" customFormat="1">
      <c r="A13680" s="12"/>
      <c r="B13680" s="12"/>
      <c r="C13680" s="12"/>
    </row>
    <row r="13681" spans="1:3" s="5" customFormat="1">
      <c r="A13681" s="12"/>
      <c r="B13681" s="12"/>
      <c r="C13681" s="12"/>
    </row>
    <row r="13682" spans="1:3" s="5" customFormat="1">
      <c r="A13682" s="12"/>
      <c r="B13682" s="12"/>
      <c r="C13682" s="12"/>
    </row>
    <row r="13683" spans="1:3" s="5" customFormat="1">
      <c r="A13683" s="12"/>
      <c r="B13683" s="12"/>
      <c r="C13683" s="12"/>
    </row>
    <row r="13684" spans="1:3" s="5" customFormat="1">
      <c r="A13684" s="12"/>
      <c r="B13684" s="12"/>
      <c r="C13684" s="12"/>
    </row>
    <row r="13685" spans="1:3" s="5" customFormat="1">
      <c r="A13685" s="12"/>
      <c r="B13685" s="12"/>
      <c r="C13685" s="12"/>
    </row>
    <row r="13686" spans="1:3" s="5" customFormat="1">
      <c r="A13686" s="12"/>
      <c r="B13686" s="12"/>
      <c r="C13686" s="12"/>
    </row>
    <row r="13687" spans="1:3" s="5" customFormat="1">
      <c r="A13687" s="12"/>
      <c r="B13687" s="12"/>
      <c r="C13687" s="12"/>
    </row>
    <row r="13688" spans="1:3" s="5" customFormat="1">
      <c r="A13688" s="12"/>
      <c r="B13688" s="12"/>
      <c r="C13688" s="12"/>
    </row>
    <row r="13689" spans="1:3" s="5" customFormat="1">
      <c r="A13689" s="12"/>
      <c r="B13689" s="12"/>
      <c r="C13689" s="12"/>
    </row>
    <row r="13690" spans="1:3" s="5" customFormat="1">
      <c r="A13690" s="12"/>
      <c r="B13690" s="12"/>
      <c r="C13690" s="12"/>
    </row>
    <row r="13691" spans="1:3" s="5" customFormat="1">
      <c r="A13691" s="12"/>
      <c r="B13691" s="12"/>
      <c r="C13691" s="12"/>
    </row>
    <row r="13692" spans="1:3" s="5" customFormat="1">
      <c r="A13692" s="12"/>
      <c r="B13692" s="12"/>
      <c r="C13692" s="12"/>
    </row>
    <row r="13693" spans="1:3" s="5" customFormat="1">
      <c r="A13693" s="12"/>
      <c r="B13693" s="12"/>
      <c r="C13693" s="12"/>
    </row>
    <row r="13694" spans="1:3" s="5" customFormat="1">
      <c r="A13694" s="12"/>
      <c r="B13694" s="12"/>
      <c r="C13694" s="12"/>
    </row>
    <row r="13695" spans="1:3" s="5" customFormat="1">
      <c r="A13695" s="12"/>
      <c r="B13695" s="12"/>
      <c r="C13695" s="12"/>
    </row>
    <row r="13696" spans="1:3" s="5" customFormat="1">
      <c r="A13696" s="12"/>
      <c r="B13696" s="12"/>
      <c r="C13696" s="12"/>
    </row>
    <row r="13697" spans="1:3" s="5" customFormat="1">
      <c r="A13697" s="12"/>
      <c r="B13697" s="12"/>
      <c r="C13697" s="12"/>
    </row>
    <row r="13698" spans="1:3" s="5" customFormat="1">
      <c r="A13698" s="12"/>
      <c r="B13698" s="12"/>
      <c r="C13698" s="12"/>
    </row>
    <row r="13699" spans="1:3" s="5" customFormat="1">
      <c r="A13699" s="12"/>
      <c r="B13699" s="12"/>
      <c r="C13699" s="12"/>
    </row>
    <row r="13700" spans="1:3" s="5" customFormat="1">
      <c r="A13700" s="12"/>
      <c r="B13700" s="12"/>
      <c r="C13700" s="12"/>
    </row>
    <row r="13701" spans="1:3" s="5" customFormat="1">
      <c r="A13701" s="12"/>
      <c r="B13701" s="12"/>
      <c r="C13701" s="12"/>
    </row>
    <row r="13702" spans="1:3" s="5" customFormat="1">
      <c r="A13702" s="12"/>
      <c r="B13702" s="12"/>
      <c r="C13702" s="12"/>
    </row>
    <row r="13703" spans="1:3" s="5" customFormat="1">
      <c r="A13703" s="12"/>
      <c r="B13703" s="12"/>
      <c r="C13703" s="12"/>
    </row>
    <row r="13704" spans="1:3" s="5" customFormat="1">
      <c r="A13704" s="12"/>
      <c r="B13704" s="12"/>
      <c r="C13704" s="12"/>
    </row>
    <row r="13705" spans="1:3" s="5" customFormat="1">
      <c r="A13705" s="12"/>
      <c r="B13705" s="12"/>
      <c r="C13705" s="12"/>
    </row>
    <row r="13706" spans="1:3" s="5" customFormat="1">
      <c r="A13706" s="12"/>
      <c r="B13706" s="12"/>
      <c r="C13706" s="12"/>
    </row>
    <row r="13707" spans="1:3" s="5" customFormat="1">
      <c r="A13707" s="12"/>
      <c r="B13707" s="12"/>
      <c r="C13707" s="12"/>
    </row>
    <row r="13708" spans="1:3" s="5" customFormat="1">
      <c r="A13708" s="12"/>
      <c r="B13708" s="12"/>
      <c r="C13708" s="12"/>
    </row>
    <row r="13709" spans="1:3" s="5" customFormat="1">
      <c r="A13709" s="12"/>
      <c r="B13709" s="12"/>
      <c r="C13709" s="12"/>
    </row>
    <row r="13710" spans="1:3" s="5" customFormat="1">
      <c r="A13710" s="12"/>
      <c r="B13710" s="12"/>
      <c r="C13710" s="12"/>
    </row>
    <row r="13711" spans="1:3" s="5" customFormat="1">
      <c r="A13711" s="12"/>
      <c r="B13711" s="12"/>
      <c r="C13711" s="12"/>
    </row>
    <row r="13712" spans="1:3" s="5" customFormat="1">
      <c r="A13712" s="12"/>
      <c r="B13712" s="12"/>
      <c r="C13712" s="12"/>
    </row>
    <row r="13713" spans="1:3" s="5" customFormat="1">
      <c r="A13713" s="12"/>
      <c r="B13713" s="12"/>
      <c r="C13713" s="12"/>
    </row>
    <row r="13714" spans="1:3" s="5" customFormat="1">
      <c r="A13714" s="12"/>
      <c r="B13714" s="12"/>
      <c r="C13714" s="12"/>
    </row>
    <row r="13715" spans="1:3" s="5" customFormat="1">
      <c r="A13715" s="12"/>
      <c r="B13715" s="12"/>
      <c r="C13715" s="12"/>
    </row>
    <row r="13716" spans="1:3" s="5" customFormat="1">
      <c r="A13716" s="12"/>
      <c r="B13716" s="12"/>
      <c r="C13716" s="12"/>
    </row>
    <row r="13717" spans="1:3" s="5" customFormat="1">
      <c r="A13717" s="12"/>
      <c r="B13717" s="12"/>
      <c r="C13717" s="12"/>
    </row>
    <row r="13718" spans="1:3" s="5" customFormat="1">
      <c r="A13718" s="12"/>
      <c r="B13718" s="12"/>
      <c r="C13718" s="12"/>
    </row>
    <row r="13719" spans="1:3" s="5" customFormat="1">
      <c r="A13719" s="12"/>
      <c r="B13719" s="12"/>
      <c r="C13719" s="12"/>
    </row>
    <row r="13720" spans="1:3" s="5" customFormat="1">
      <c r="A13720" s="12"/>
      <c r="B13720" s="12"/>
      <c r="C13720" s="12"/>
    </row>
    <row r="13721" spans="1:3" s="5" customFormat="1">
      <c r="A13721" s="12"/>
      <c r="B13721" s="12"/>
      <c r="C13721" s="12"/>
    </row>
    <row r="13722" spans="1:3" s="5" customFormat="1">
      <c r="A13722" s="12"/>
      <c r="B13722" s="12"/>
      <c r="C13722" s="12"/>
    </row>
    <row r="13723" spans="1:3" s="5" customFormat="1">
      <c r="A13723" s="12"/>
      <c r="B13723" s="12"/>
      <c r="C13723" s="12"/>
    </row>
    <row r="13724" spans="1:3" s="5" customFormat="1">
      <c r="A13724" s="12"/>
      <c r="B13724" s="12"/>
      <c r="C13724" s="12"/>
    </row>
    <row r="13725" spans="1:3" s="5" customFormat="1">
      <c r="A13725" s="12"/>
      <c r="B13725" s="12"/>
      <c r="C13725" s="12"/>
    </row>
    <row r="13726" spans="1:3" s="5" customFormat="1">
      <c r="A13726" s="12"/>
      <c r="B13726" s="12"/>
      <c r="C13726" s="12"/>
    </row>
    <row r="13727" spans="1:3" s="5" customFormat="1">
      <c r="A13727" s="12"/>
      <c r="B13727" s="12"/>
      <c r="C13727" s="12"/>
    </row>
    <row r="13728" spans="1:3" s="5" customFormat="1">
      <c r="A13728" s="12"/>
      <c r="B13728" s="12"/>
      <c r="C13728" s="12"/>
    </row>
    <row r="13729" spans="1:3" s="5" customFormat="1">
      <c r="A13729" s="12"/>
      <c r="B13729" s="12"/>
      <c r="C13729" s="12"/>
    </row>
    <row r="13730" spans="1:3" s="5" customFormat="1">
      <c r="A13730" s="12"/>
      <c r="B13730" s="12"/>
      <c r="C13730" s="12"/>
    </row>
    <row r="13731" spans="1:3" s="5" customFormat="1">
      <c r="A13731" s="12"/>
      <c r="B13731" s="12"/>
      <c r="C13731" s="12"/>
    </row>
    <row r="13732" spans="1:3" s="5" customFormat="1">
      <c r="A13732" s="12"/>
      <c r="B13732" s="12"/>
      <c r="C13732" s="12"/>
    </row>
    <row r="13733" spans="1:3" s="5" customFormat="1">
      <c r="A13733" s="12"/>
      <c r="B13733" s="12"/>
      <c r="C13733" s="12"/>
    </row>
    <row r="13734" spans="1:3" s="5" customFormat="1">
      <c r="A13734" s="12"/>
      <c r="B13734" s="12"/>
      <c r="C13734" s="12"/>
    </row>
    <row r="13735" spans="1:3" s="5" customFormat="1">
      <c r="A13735" s="12"/>
      <c r="B13735" s="12"/>
      <c r="C13735" s="12"/>
    </row>
    <row r="13736" spans="1:3" s="5" customFormat="1">
      <c r="A13736" s="12"/>
      <c r="B13736" s="12"/>
      <c r="C13736" s="12"/>
    </row>
    <row r="13737" spans="1:3" s="5" customFormat="1">
      <c r="A13737" s="12"/>
      <c r="B13737" s="12"/>
      <c r="C13737" s="12"/>
    </row>
    <row r="13738" spans="1:3" s="5" customFormat="1">
      <c r="A13738" s="12"/>
      <c r="B13738" s="12"/>
      <c r="C13738" s="12"/>
    </row>
    <row r="13739" spans="1:3" s="5" customFormat="1">
      <c r="A13739" s="12"/>
      <c r="B13739" s="12"/>
      <c r="C13739" s="12"/>
    </row>
    <row r="13740" spans="1:3" s="5" customFormat="1">
      <c r="A13740" s="12"/>
      <c r="B13740" s="12"/>
      <c r="C13740" s="12"/>
    </row>
    <row r="13741" spans="1:3" s="5" customFormat="1">
      <c r="A13741" s="12"/>
      <c r="B13741" s="12"/>
      <c r="C13741" s="12"/>
    </row>
    <row r="13742" spans="1:3" s="5" customFormat="1">
      <c r="A13742" s="12"/>
      <c r="B13742" s="12"/>
      <c r="C13742" s="12"/>
    </row>
    <row r="13743" spans="1:3" s="5" customFormat="1">
      <c r="A13743" s="12"/>
      <c r="B13743" s="12"/>
      <c r="C13743" s="12"/>
    </row>
    <row r="13744" spans="1:3" s="5" customFormat="1">
      <c r="A13744" s="12"/>
      <c r="B13744" s="12"/>
      <c r="C13744" s="12"/>
    </row>
    <row r="13745" spans="1:3" s="5" customFormat="1">
      <c r="A13745" s="12"/>
      <c r="B13745" s="12"/>
      <c r="C13745" s="12"/>
    </row>
    <row r="13746" spans="1:3" s="5" customFormat="1">
      <c r="A13746" s="12"/>
      <c r="B13746" s="12"/>
      <c r="C13746" s="12"/>
    </row>
    <row r="13747" spans="1:3" s="5" customFormat="1">
      <c r="A13747" s="12"/>
      <c r="B13747" s="12"/>
      <c r="C13747" s="12"/>
    </row>
    <row r="13748" spans="1:3" s="5" customFormat="1">
      <c r="A13748" s="12"/>
      <c r="B13748" s="12"/>
      <c r="C13748" s="12"/>
    </row>
    <row r="13749" spans="1:3" s="5" customFormat="1">
      <c r="A13749" s="12"/>
      <c r="B13749" s="12"/>
      <c r="C13749" s="12"/>
    </row>
    <row r="13750" spans="1:3" s="5" customFormat="1">
      <c r="A13750" s="12"/>
      <c r="B13750" s="12"/>
      <c r="C13750" s="12"/>
    </row>
    <row r="13751" spans="1:3" s="5" customFormat="1">
      <c r="A13751" s="12"/>
      <c r="B13751" s="12"/>
      <c r="C13751" s="12"/>
    </row>
    <row r="13752" spans="1:3" s="5" customFormat="1">
      <c r="A13752" s="12"/>
      <c r="B13752" s="12"/>
      <c r="C13752" s="12"/>
    </row>
    <row r="13753" spans="1:3" s="5" customFormat="1">
      <c r="A13753" s="12"/>
      <c r="B13753" s="12"/>
      <c r="C13753" s="12"/>
    </row>
    <row r="13754" spans="1:3" s="5" customFormat="1">
      <c r="A13754" s="12"/>
      <c r="B13754" s="12"/>
      <c r="C13754" s="12"/>
    </row>
    <row r="13755" spans="1:3" s="5" customFormat="1">
      <c r="A13755" s="12"/>
      <c r="B13755" s="12"/>
      <c r="C13755" s="12"/>
    </row>
    <row r="13756" spans="1:3" s="5" customFormat="1">
      <c r="A13756" s="12"/>
      <c r="B13756" s="12"/>
      <c r="C13756" s="12"/>
    </row>
    <row r="13757" spans="1:3" s="5" customFormat="1">
      <c r="A13757" s="12"/>
      <c r="B13757" s="12"/>
      <c r="C13757" s="12"/>
    </row>
    <row r="13758" spans="1:3" s="5" customFormat="1">
      <c r="A13758" s="12"/>
      <c r="B13758" s="12"/>
      <c r="C13758" s="12"/>
    </row>
    <row r="13759" spans="1:3" s="5" customFormat="1">
      <c r="A13759" s="12"/>
      <c r="B13759" s="12"/>
      <c r="C13759" s="12"/>
    </row>
    <row r="13760" spans="1:3" s="5" customFormat="1">
      <c r="A13760" s="12"/>
      <c r="B13760" s="12"/>
      <c r="C13760" s="12"/>
    </row>
    <row r="13761" spans="1:3" s="5" customFormat="1">
      <c r="A13761" s="12"/>
      <c r="B13761" s="12"/>
      <c r="C13761" s="12"/>
    </row>
    <row r="13762" spans="1:3" s="5" customFormat="1">
      <c r="A13762" s="12"/>
      <c r="B13762" s="12"/>
      <c r="C13762" s="12"/>
    </row>
    <row r="13763" spans="1:3" s="5" customFormat="1">
      <c r="A13763" s="12"/>
      <c r="B13763" s="12"/>
      <c r="C13763" s="12"/>
    </row>
    <row r="13764" spans="1:3" s="5" customFormat="1">
      <c r="A13764" s="12"/>
      <c r="B13764" s="12"/>
      <c r="C13764" s="12"/>
    </row>
    <row r="13765" spans="1:3" s="5" customFormat="1">
      <c r="A13765" s="12"/>
      <c r="B13765" s="12"/>
      <c r="C13765" s="12"/>
    </row>
    <row r="13766" spans="1:3" s="5" customFormat="1">
      <c r="A13766" s="12"/>
      <c r="B13766" s="12"/>
      <c r="C13766" s="12"/>
    </row>
    <row r="13767" spans="1:3" s="5" customFormat="1">
      <c r="A13767" s="12"/>
      <c r="B13767" s="12"/>
      <c r="C13767" s="12"/>
    </row>
    <row r="13768" spans="1:3" s="5" customFormat="1">
      <c r="A13768" s="12"/>
      <c r="B13768" s="12"/>
      <c r="C13768" s="12"/>
    </row>
    <row r="13769" spans="1:3" s="5" customFormat="1">
      <c r="A13769" s="12"/>
      <c r="B13769" s="12"/>
      <c r="C13769" s="12"/>
    </row>
    <row r="13770" spans="1:3" s="5" customFormat="1">
      <c r="A13770" s="12"/>
      <c r="B13770" s="12"/>
      <c r="C13770" s="12"/>
    </row>
    <row r="13771" spans="1:3" s="5" customFormat="1">
      <c r="A13771" s="12"/>
      <c r="B13771" s="12"/>
      <c r="C13771" s="12"/>
    </row>
    <row r="13772" spans="1:3" s="5" customFormat="1">
      <c r="A13772" s="12"/>
      <c r="B13772" s="12"/>
      <c r="C13772" s="12"/>
    </row>
    <row r="13773" spans="1:3" s="5" customFormat="1">
      <c r="A13773" s="12"/>
      <c r="B13773" s="12"/>
      <c r="C13773" s="12"/>
    </row>
    <row r="13774" spans="1:3" s="5" customFormat="1">
      <c r="A13774" s="12"/>
      <c r="B13774" s="12"/>
      <c r="C13774" s="12"/>
    </row>
    <row r="13775" spans="1:3" s="5" customFormat="1">
      <c r="A13775" s="12"/>
      <c r="B13775" s="12"/>
      <c r="C13775" s="12"/>
    </row>
    <row r="13776" spans="1:3" s="5" customFormat="1">
      <c r="A13776" s="12"/>
      <c r="B13776" s="12"/>
      <c r="C13776" s="12"/>
    </row>
    <row r="13777" spans="1:3" s="5" customFormat="1">
      <c r="A13777" s="12"/>
      <c r="B13777" s="12"/>
      <c r="C13777" s="12"/>
    </row>
    <row r="13778" spans="1:3" s="5" customFormat="1">
      <c r="A13778" s="12"/>
      <c r="B13778" s="12"/>
      <c r="C13778" s="12"/>
    </row>
    <row r="13779" spans="1:3" s="5" customFormat="1">
      <c r="A13779" s="12"/>
      <c r="B13779" s="12"/>
      <c r="C13779" s="12"/>
    </row>
    <row r="13780" spans="1:3" s="5" customFormat="1">
      <c r="A13780" s="12"/>
      <c r="B13780" s="12"/>
      <c r="C13780" s="12"/>
    </row>
    <row r="13781" spans="1:3" s="5" customFormat="1">
      <c r="A13781" s="12"/>
      <c r="B13781" s="12"/>
      <c r="C13781" s="12"/>
    </row>
    <row r="13782" spans="1:3" s="5" customFormat="1">
      <c r="A13782" s="12"/>
      <c r="B13782" s="12"/>
      <c r="C13782" s="12"/>
    </row>
    <row r="13783" spans="1:3" s="5" customFormat="1">
      <c r="A13783" s="12"/>
      <c r="B13783" s="12"/>
      <c r="C13783" s="12"/>
    </row>
    <row r="13784" spans="1:3" s="5" customFormat="1">
      <c r="A13784" s="12"/>
      <c r="B13784" s="12"/>
      <c r="C13784" s="12"/>
    </row>
    <row r="13785" spans="1:3" s="5" customFormat="1">
      <c r="A13785" s="12"/>
      <c r="B13785" s="12"/>
      <c r="C13785" s="12"/>
    </row>
    <row r="13786" spans="1:3" s="5" customFormat="1">
      <c r="A13786" s="12"/>
      <c r="B13786" s="12"/>
      <c r="C13786" s="12"/>
    </row>
    <row r="13787" spans="1:3" s="5" customFormat="1">
      <c r="A13787" s="12"/>
      <c r="B13787" s="12"/>
      <c r="C13787" s="12"/>
    </row>
    <row r="13788" spans="1:3" s="5" customFormat="1">
      <c r="A13788" s="12"/>
      <c r="B13788" s="12"/>
      <c r="C13788" s="12"/>
    </row>
    <row r="13789" spans="1:3" s="5" customFormat="1">
      <c r="A13789" s="12"/>
      <c r="B13789" s="12"/>
      <c r="C13789" s="12"/>
    </row>
    <row r="13790" spans="1:3" s="5" customFormat="1">
      <c r="A13790" s="12"/>
      <c r="B13790" s="12"/>
      <c r="C13790" s="12"/>
    </row>
    <row r="13791" spans="1:3" s="5" customFormat="1">
      <c r="A13791" s="12"/>
      <c r="B13791" s="12"/>
      <c r="C13791" s="12"/>
    </row>
    <row r="13792" spans="1:3" s="5" customFormat="1">
      <c r="A13792" s="12"/>
      <c r="B13792" s="12"/>
      <c r="C13792" s="12"/>
    </row>
    <row r="13793" spans="1:3" s="5" customFormat="1">
      <c r="A13793" s="12"/>
      <c r="B13793" s="12"/>
      <c r="C13793" s="12"/>
    </row>
    <row r="13794" spans="1:3" s="5" customFormat="1">
      <c r="A13794" s="12"/>
      <c r="B13794" s="12"/>
      <c r="C13794" s="12"/>
    </row>
    <row r="13795" spans="1:3" s="5" customFormat="1">
      <c r="A13795" s="12"/>
      <c r="B13795" s="12"/>
      <c r="C13795" s="12"/>
    </row>
    <row r="13796" spans="1:3" s="5" customFormat="1">
      <c r="A13796" s="12"/>
      <c r="B13796" s="12"/>
      <c r="C13796" s="12"/>
    </row>
    <row r="13797" spans="1:3" s="5" customFormat="1">
      <c r="A13797" s="12"/>
      <c r="B13797" s="12"/>
      <c r="C13797" s="12"/>
    </row>
    <row r="13798" spans="1:3" s="5" customFormat="1">
      <c r="A13798" s="12"/>
      <c r="B13798" s="12"/>
      <c r="C13798" s="12"/>
    </row>
    <row r="13799" spans="1:3" s="5" customFormat="1">
      <c r="A13799" s="12"/>
      <c r="B13799" s="12"/>
      <c r="C13799" s="12"/>
    </row>
    <row r="13800" spans="1:3" s="5" customFormat="1">
      <c r="A13800" s="12"/>
      <c r="B13800" s="12"/>
      <c r="C13800" s="12"/>
    </row>
    <row r="13801" spans="1:3" s="5" customFormat="1">
      <c r="A13801" s="12"/>
      <c r="B13801" s="12"/>
      <c r="C13801" s="12"/>
    </row>
    <row r="13802" spans="1:3" s="5" customFormat="1">
      <c r="A13802" s="12"/>
      <c r="B13802" s="12"/>
      <c r="C13802" s="12"/>
    </row>
    <row r="13803" spans="1:3" s="5" customFormat="1">
      <c r="A13803" s="12"/>
      <c r="B13803" s="12"/>
      <c r="C13803" s="12"/>
    </row>
    <row r="13804" spans="1:3" s="5" customFormat="1">
      <c r="A13804" s="12"/>
      <c r="B13804" s="12"/>
      <c r="C13804" s="12"/>
    </row>
    <row r="13805" spans="1:3" s="5" customFormat="1">
      <c r="A13805" s="12"/>
      <c r="B13805" s="12"/>
      <c r="C13805" s="12"/>
    </row>
    <row r="13806" spans="1:3" s="5" customFormat="1">
      <c r="A13806" s="12"/>
      <c r="B13806" s="12"/>
      <c r="C13806" s="12"/>
    </row>
    <row r="13807" spans="1:3" s="5" customFormat="1">
      <c r="A13807" s="12"/>
      <c r="B13807" s="12"/>
      <c r="C13807" s="12"/>
    </row>
    <row r="13808" spans="1:3" s="5" customFormat="1">
      <c r="A13808" s="12"/>
      <c r="B13808" s="12"/>
      <c r="C13808" s="12"/>
    </row>
    <row r="13809" spans="1:3" s="5" customFormat="1">
      <c r="A13809" s="12"/>
      <c r="B13809" s="12"/>
      <c r="C13809" s="12"/>
    </row>
    <row r="13810" spans="1:3" s="5" customFormat="1">
      <c r="A13810" s="12"/>
      <c r="B13810" s="12"/>
      <c r="C13810" s="12"/>
    </row>
    <row r="13811" spans="1:3" s="5" customFormat="1">
      <c r="A13811" s="12"/>
      <c r="B13811" s="12"/>
      <c r="C13811" s="12"/>
    </row>
    <row r="13812" spans="1:3" s="5" customFormat="1">
      <c r="A13812" s="12"/>
      <c r="B13812" s="12"/>
      <c r="C13812" s="12"/>
    </row>
    <row r="13813" spans="1:3" s="5" customFormat="1">
      <c r="A13813" s="12"/>
      <c r="B13813" s="12"/>
      <c r="C13813" s="12"/>
    </row>
    <row r="13814" spans="1:3" s="5" customFormat="1">
      <c r="A13814" s="12"/>
      <c r="B13814" s="12"/>
      <c r="C13814" s="12"/>
    </row>
    <row r="13815" spans="1:3" s="5" customFormat="1">
      <c r="A13815" s="12"/>
      <c r="B13815" s="12"/>
      <c r="C13815" s="12"/>
    </row>
    <row r="13816" spans="1:3" s="5" customFormat="1">
      <c r="A13816" s="12"/>
      <c r="B13816" s="12"/>
      <c r="C13816" s="12"/>
    </row>
    <row r="13817" spans="1:3" s="5" customFormat="1">
      <c r="A13817" s="12"/>
      <c r="B13817" s="12"/>
      <c r="C13817" s="12"/>
    </row>
    <row r="13818" spans="1:3" s="5" customFormat="1">
      <c r="A13818" s="12"/>
      <c r="B13818" s="12"/>
      <c r="C13818" s="12"/>
    </row>
    <row r="13819" spans="1:3" s="5" customFormat="1">
      <c r="A13819" s="12"/>
      <c r="B13819" s="12"/>
      <c r="C13819" s="12"/>
    </row>
    <row r="13820" spans="1:3" s="5" customFormat="1">
      <c r="A13820" s="12"/>
      <c r="B13820" s="12"/>
      <c r="C13820" s="12"/>
    </row>
    <row r="13821" spans="1:3" s="5" customFormat="1">
      <c r="A13821" s="12"/>
      <c r="B13821" s="12"/>
      <c r="C13821" s="12"/>
    </row>
    <row r="13822" spans="1:3" s="5" customFormat="1">
      <c r="A13822" s="12"/>
      <c r="B13822" s="12"/>
      <c r="C13822" s="12"/>
    </row>
    <row r="13823" spans="1:3" s="5" customFormat="1">
      <c r="A13823" s="12"/>
      <c r="B13823" s="12"/>
      <c r="C13823" s="12"/>
    </row>
    <row r="13824" spans="1:3" s="5" customFormat="1">
      <c r="A13824" s="12"/>
      <c r="B13824" s="12"/>
      <c r="C13824" s="12"/>
    </row>
    <row r="13825" spans="1:3" s="5" customFormat="1">
      <c r="A13825" s="12"/>
      <c r="B13825" s="12"/>
      <c r="C13825" s="12"/>
    </row>
    <row r="13826" spans="1:3" s="5" customFormat="1">
      <c r="A13826" s="12"/>
      <c r="B13826" s="12"/>
      <c r="C13826" s="12"/>
    </row>
    <row r="13827" spans="1:3" s="5" customFormat="1">
      <c r="A13827" s="12"/>
      <c r="B13827" s="12"/>
      <c r="C13827" s="12"/>
    </row>
    <row r="13828" spans="1:3" s="5" customFormat="1">
      <c r="A13828" s="12"/>
      <c r="B13828" s="12"/>
      <c r="C13828" s="12"/>
    </row>
    <row r="13829" spans="1:3" s="5" customFormat="1">
      <c r="A13829" s="12"/>
      <c r="B13829" s="12"/>
      <c r="C13829" s="12"/>
    </row>
    <row r="13830" spans="1:3" s="5" customFormat="1">
      <c r="A13830" s="12"/>
      <c r="B13830" s="12"/>
      <c r="C13830" s="12"/>
    </row>
    <row r="13831" spans="1:3" s="5" customFormat="1">
      <c r="A13831" s="12"/>
      <c r="B13831" s="12"/>
      <c r="C13831" s="12"/>
    </row>
    <row r="13832" spans="1:3" s="5" customFormat="1">
      <c r="A13832" s="12"/>
      <c r="B13832" s="12"/>
      <c r="C13832" s="12"/>
    </row>
    <row r="13833" spans="1:3" s="5" customFormat="1">
      <c r="A13833" s="12"/>
      <c r="B13833" s="12"/>
      <c r="C13833" s="12"/>
    </row>
    <row r="13834" spans="1:3" s="5" customFormat="1">
      <c r="A13834" s="12"/>
      <c r="B13834" s="12"/>
      <c r="C13834" s="12"/>
    </row>
    <row r="13835" spans="1:3" s="5" customFormat="1">
      <c r="A13835" s="12"/>
      <c r="B13835" s="12"/>
      <c r="C13835" s="12"/>
    </row>
    <row r="13836" spans="1:3" s="5" customFormat="1">
      <c r="A13836" s="12"/>
      <c r="B13836" s="12"/>
      <c r="C13836" s="12"/>
    </row>
    <row r="13837" spans="1:3" s="5" customFormat="1">
      <c r="A13837" s="12"/>
      <c r="B13837" s="12"/>
      <c r="C13837" s="12"/>
    </row>
    <row r="13838" spans="1:3" s="5" customFormat="1">
      <c r="A13838" s="12"/>
      <c r="B13838" s="12"/>
      <c r="C13838" s="12"/>
    </row>
    <row r="13839" spans="1:3" s="5" customFormat="1">
      <c r="A13839" s="12"/>
      <c r="B13839" s="12"/>
      <c r="C13839" s="12"/>
    </row>
    <row r="13840" spans="1:3" s="5" customFormat="1">
      <c r="A13840" s="12"/>
      <c r="B13840" s="12"/>
      <c r="C13840" s="12"/>
    </row>
    <row r="13841" spans="1:3" s="5" customFormat="1">
      <c r="A13841" s="12"/>
      <c r="B13841" s="12"/>
      <c r="C13841" s="12"/>
    </row>
    <row r="13842" spans="1:3" s="5" customFormat="1">
      <c r="A13842" s="12"/>
      <c r="B13842" s="12"/>
      <c r="C13842" s="12"/>
    </row>
    <row r="13843" spans="1:3" s="5" customFormat="1">
      <c r="A13843" s="12"/>
      <c r="B13843" s="12"/>
      <c r="C13843" s="12"/>
    </row>
    <row r="13844" spans="1:3" s="5" customFormat="1">
      <c r="A13844" s="12"/>
      <c r="B13844" s="12"/>
      <c r="C13844" s="12"/>
    </row>
    <row r="13845" spans="1:3" s="5" customFormat="1">
      <c r="A13845" s="12"/>
      <c r="B13845" s="12"/>
      <c r="C13845" s="12"/>
    </row>
    <row r="13846" spans="1:3" s="5" customFormat="1">
      <c r="A13846" s="12"/>
      <c r="B13846" s="12"/>
      <c r="C13846" s="12"/>
    </row>
    <row r="13847" spans="1:3" s="5" customFormat="1">
      <c r="A13847" s="12"/>
      <c r="B13847" s="12"/>
      <c r="C13847" s="12"/>
    </row>
    <row r="13848" spans="1:3" s="5" customFormat="1">
      <c r="A13848" s="12"/>
      <c r="B13848" s="12"/>
      <c r="C13848" s="12"/>
    </row>
    <row r="13849" spans="1:3" s="5" customFormat="1">
      <c r="A13849" s="12"/>
      <c r="B13849" s="12"/>
      <c r="C13849" s="12"/>
    </row>
    <row r="13850" spans="1:3" s="5" customFormat="1">
      <c r="A13850" s="12"/>
      <c r="B13850" s="12"/>
      <c r="C13850" s="12"/>
    </row>
    <row r="13851" spans="1:3" s="5" customFormat="1">
      <c r="A13851" s="12"/>
      <c r="B13851" s="12"/>
      <c r="C13851" s="12"/>
    </row>
    <row r="13852" spans="1:3" s="5" customFormat="1">
      <c r="A13852" s="12"/>
      <c r="B13852" s="12"/>
      <c r="C13852" s="12"/>
    </row>
    <row r="13853" spans="1:3" s="5" customFormat="1">
      <c r="A13853" s="12"/>
      <c r="B13853" s="12"/>
      <c r="C13853" s="12"/>
    </row>
    <row r="13854" spans="1:3" s="5" customFormat="1">
      <c r="A13854" s="12"/>
      <c r="B13854" s="12"/>
      <c r="C13854" s="12"/>
    </row>
    <row r="13855" spans="1:3" s="5" customFormat="1">
      <c r="A13855" s="12"/>
      <c r="B13855" s="12"/>
      <c r="C13855" s="12"/>
    </row>
    <row r="13856" spans="1:3" s="5" customFormat="1">
      <c r="A13856" s="12"/>
      <c r="B13856" s="12"/>
      <c r="C13856" s="12"/>
    </row>
    <row r="13857" spans="1:3" s="5" customFormat="1">
      <c r="A13857" s="12"/>
      <c r="B13857" s="12"/>
      <c r="C13857" s="12"/>
    </row>
    <row r="13858" spans="1:3" s="5" customFormat="1">
      <c r="A13858" s="12"/>
      <c r="B13858" s="12"/>
      <c r="C13858" s="12"/>
    </row>
    <row r="13859" spans="1:3" s="5" customFormat="1">
      <c r="A13859" s="12"/>
      <c r="B13859" s="12"/>
      <c r="C13859" s="12"/>
    </row>
    <row r="13860" spans="1:3" s="5" customFormat="1">
      <c r="A13860" s="12"/>
      <c r="B13860" s="12"/>
      <c r="C13860" s="12"/>
    </row>
    <row r="13861" spans="1:3" s="5" customFormat="1">
      <c r="A13861" s="12"/>
      <c r="B13861" s="12"/>
      <c r="C13861" s="12"/>
    </row>
    <row r="13862" spans="1:3" s="5" customFormat="1">
      <c r="A13862" s="12"/>
      <c r="B13862" s="12"/>
      <c r="C13862" s="12"/>
    </row>
    <row r="13863" spans="1:3" s="5" customFormat="1">
      <c r="A13863" s="12"/>
      <c r="B13863" s="12"/>
      <c r="C13863" s="12"/>
    </row>
    <row r="13864" spans="1:3" s="5" customFormat="1">
      <c r="A13864" s="12"/>
      <c r="B13864" s="12"/>
      <c r="C13864" s="12"/>
    </row>
    <row r="13865" spans="1:3" s="5" customFormat="1">
      <c r="A13865" s="12"/>
      <c r="B13865" s="12"/>
      <c r="C13865" s="12"/>
    </row>
    <row r="13866" spans="1:3" s="5" customFormat="1">
      <c r="A13866" s="12"/>
      <c r="B13866" s="12"/>
      <c r="C13866" s="12"/>
    </row>
    <row r="13867" spans="1:3" s="5" customFormat="1">
      <c r="A13867" s="12"/>
      <c r="B13867" s="12"/>
      <c r="C13867" s="12"/>
    </row>
    <row r="13868" spans="1:3" s="5" customFormat="1">
      <c r="A13868" s="12"/>
      <c r="B13868" s="12"/>
      <c r="C13868" s="12"/>
    </row>
    <row r="13869" spans="1:3" s="5" customFormat="1">
      <c r="A13869" s="12"/>
      <c r="B13869" s="12"/>
      <c r="C13869" s="12"/>
    </row>
    <row r="13870" spans="1:3" s="5" customFormat="1">
      <c r="A13870" s="12"/>
      <c r="B13870" s="12"/>
      <c r="C13870" s="12"/>
    </row>
    <row r="13871" spans="1:3" s="5" customFormat="1">
      <c r="A13871" s="12"/>
      <c r="B13871" s="12"/>
      <c r="C13871" s="12"/>
    </row>
    <row r="13872" spans="1:3" s="5" customFormat="1">
      <c r="A13872" s="12"/>
      <c r="B13872" s="12"/>
      <c r="C13872" s="12"/>
    </row>
    <row r="13873" spans="1:3" s="5" customFormat="1">
      <c r="A13873" s="12"/>
      <c r="B13873" s="12"/>
      <c r="C13873" s="12"/>
    </row>
    <row r="13874" spans="1:3" s="5" customFormat="1">
      <c r="A13874" s="12"/>
      <c r="B13874" s="12"/>
      <c r="C13874" s="12"/>
    </row>
    <row r="13875" spans="1:3" s="5" customFormat="1">
      <c r="A13875" s="12"/>
      <c r="B13875" s="12"/>
      <c r="C13875" s="12"/>
    </row>
    <row r="13876" spans="1:3" s="5" customFormat="1">
      <c r="A13876" s="12"/>
      <c r="B13876" s="12"/>
      <c r="C13876" s="12"/>
    </row>
    <row r="13877" spans="1:3" s="5" customFormat="1">
      <c r="A13877" s="12"/>
      <c r="B13877" s="12"/>
      <c r="C13877" s="12"/>
    </row>
    <row r="13878" spans="1:3" s="5" customFormat="1">
      <c r="A13878" s="12"/>
      <c r="B13878" s="12"/>
      <c r="C13878" s="12"/>
    </row>
    <row r="13879" spans="1:3" s="5" customFormat="1">
      <c r="A13879" s="12"/>
      <c r="B13879" s="12"/>
      <c r="C13879" s="12"/>
    </row>
    <row r="13880" spans="1:3" s="5" customFormat="1">
      <c r="A13880" s="12"/>
      <c r="B13880" s="12"/>
      <c r="C13880" s="12"/>
    </row>
    <row r="13881" spans="1:3" s="5" customFormat="1">
      <c r="A13881" s="12"/>
      <c r="B13881" s="12"/>
      <c r="C13881" s="12"/>
    </row>
    <row r="13882" spans="1:3" s="5" customFormat="1">
      <c r="A13882" s="12"/>
      <c r="B13882" s="12"/>
      <c r="C13882" s="12"/>
    </row>
    <row r="13883" spans="1:3" s="5" customFormat="1">
      <c r="A13883" s="12"/>
      <c r="B13883" s="12"/>
      <c r="C13883" s="12"/>
    </row>
    <row r="13884" spans="1:3" s="5" customFormat="1">
      <c r="A13884" s="12"/>
      <c r="B13884" s="12"/>
      <c r="C13884" s="12"/>
    </row>
    <row r="13885" spans="1:3" s="5" customFormat="1">
      <c r="A13885" s="12"/>
      <c r="B13885" s="12"/>
      <c r="C13885" s="12"/>
    </row>
    <row r="13886" spans="1:3" s="5" customFormat="1">
      <c r="A13886" s="12"/>
      <c r="B13886" s="12"/>
      <c r="C13886" s="12"/>
    </row>
    <row r="13887" spans="1:3" s="5" customFormat="1">
      <c r="A13887" s="12"/>
      <c r="B13887" s="12"/>
      <c r="C13887" s="12"/>
    </row>
    <row r="13888" spans="1:3" s="5" customFormat="1">
      <c r="A13888" s="12"/>
      <c r="B13888" s="12"/>
      <c r="C13888" s="12"/>
    </row>
    <row r="13889" spans="1:3" s="5" customFormat="1">
      <c r="A13889" s="12"/>
      <c r="B13889" s="12"/>
      <c r="C13889" s="12"/>
    </row>
    <row r="13890" spans="1:3" s="5" customFormat="1">
      <c r="A13890" s="12"/>
      <c r="B13890" s="12"/>
      <c r="C13890" s="12"/>
    </row>
    <row r="13891" spans="1:3" s="5" customFormat="1">
      <c r="A13891" s="12"/>
      <c r="B13891" s="12"/>
      <c r="C13891" s="12"/>
    </row>
    <row r="13892" spans="1:3" s="5" customFormat="1">
      <c r="A13892" s="12"/>
      <c r="B13892" s="12"/>
      <c r="C13892" s="12"/>
    </row>
    <row r="13893" spans="1:3" s="5" customFormat="1">
      <c r="A13893" s="12"/>
      <c r="B13893" s="12"/>
      <c r="C13893" s="12"/>
    </row>
    <row r="13894" spans="1:3" s="5" customFormat="1">
      <c r="A13894" s="12"/>
      <c r="B13894" s="12"/>
      <c r="C13894" s="12"/>
    </row>
    <row r="13895" spans="1:3" s="5" customFormat="1">
      <c r="A13895" s="12"/>
      <c r="B13895" s="12"/>
      <c r="C13895" s="12"/>
    </row>
    <row r="13896" spans="1:3" s="5" customFormat="1">
      <c r="A13896" s="12"/>
      <c r="B13896" s="12"/>
      <c r="C13896" s="12"/>
    </row>
    <row r="13897" spans="1:3" s="5" customFormat="1">
      <c r="A13897" s="12"/>
      <c r="B13897" s="12"/>
      <c r="C13897" s="12"/>
    </row>
    <row r="13898" spans="1:3" s="5" customFormat="1">
      <c r="A13898" s="12"/>
      <c r="B13898" s="12"/>
      <c r="C13898" s="12"/>
    </row>
    <row r="13899" spans="1:3" s="5" customFormat="1">
      <c r="A13899" s="12"/>
      <c r="B13899" s="12"/>
      <c r="C13899" s="12"/>
    </row>
    <row r="13900" spans="1:3" s="5" customFormat="1">
      <c r="A13900" s="12"/>
      <c r="B13900" s="12"/>
      <c r="C13900" s="12"/>
    </row>
    <row r="13901" spans="1:3" s="5" customFormat="1">
      <c r="A13901" s="12"/>
      <c r="B13901" s="12"/>
      <c r="C13901" s="12"/>
    </row>
    <row r="13902" spans="1:3" s="5" customFormat="1">
      <c r="A13902" s="12"/>
      <c r="B13902" s="12"/>
      <c r="C13902" s="12"/>
    </row>
    <row r="13903" spans="1:3" s="5" customFormat="1">
      <c r="A13903" s="12"/>
      <c r="B13903" s="12"/>
      <c r="C13903" s="12"/>
    </row>
    <row r="13904" spans="1:3" s="5" customFormat="1">
      <c r="A13904" s="12"/>
      <c r="B13904" s="12"/>
      <c r="C13904" s="12"/>
    </row>
    <row r="13905" spans="1:3" s="5" customFormat="1">
      <c r="A13905" s="12"/>
      <c r="B13905" s="12"/>
      <c r="C13905" s="12"/>
    </row>
    <row r="13906" spans="1:3" s="5" customFormat="1">
      <c r="A13906" s="12"/>
      <c r="B13906" s="12"/>
      <c r="C13906" s="12"/>
    </row>
    <row r="13907" spans="1:3" s="5" customFormat="1">
      <c r="A13907" s="12"/>
      <c r="B13907" s="12"/>
      <c r="C13907" s="12"/>
    </row>
    <row r="13908" spans="1:3" s="5" customFormat="1">
      <c r="A13908" s="12"/>
      <c r="B13908" s="12"/>
      <c r="C13908" s="12"/>
    </row>
    <row r="13909" spans="1:3" s="5" customFormat="1">
      <c r="A13909" s="12"/>
      <c r="B13909" s="12"/>
      <c r="C13909" s="12"/>
    </row>
    <row r="13910" spans="1:3" s="5" customFormat="1">
      <c r="A13910" s="12"/>
      <c r="B13910" s="12"/>
      <c r="C13910" s="12"/>
    </row>
    <row r="13911" spans="1:3" s="5" customFormat="1">
      <c r="A13911" s="12"/>
      <c r="B13911" s="12"/>
      <c r="C13911" s="12"/>
    </row>
    <row r="13912" spans="1:3" s="5" customFormat="1">
      <c r="A13912" s="12"/>
      <c r="B13912" s="12"/>
      <c r="C13912" s="12"/>
    </row>
    <row r="13913" spans="1:3" s="5" customFormat="1">
      <c r="A13913" s="12"/>
      <c r="B13913" s="12"/>
      <c r="C13913" s="12"/>
    </row>
    <row r="13914" spans="1:3" s="5" customFormat="1">
      <c r="A13914" s="12"/>
      <c r="B13914" s="12"/>
      <c r="C13914" s="12"/>
    </row>
    <row r="13915" spans="1:3" s="5" customFormat="1">
      <c r="A13915" s="12"/>
      <c r="B13915" s="12"/>
      <c r="C13915" s="12"/>
    </row>
    <row r="13916" spans="1:3" s="5" customFormat="1">
      <c r="A13916" s="12"/>
      <c r="B13916" s="12"/>
      <c r="C13916" s="12"/>
    </row>
    <row r="13917" spans="1:3" s="5" customFormat="1">
      <c r="A13917" s="12"/>
      <c r="B13917" s="12"/>
      <c r="C13917" s="12"/>
    </row>
    <row r="13918" spans="1:3" s="5" customFormat="1">
      <c r="A13918" s="12"/>
      <c r="B13918" s="12"/>
      <c r="C13918" s="12"/>
    </row>
    <row r="13919" spans="1:3" s="5" customFormat="1">
      <c r="A13919" s="12"/>
      <c r="B13919" s="12"/>
      <c r="C13919" s="12"/>
    </row>
    <row r="13920" spans="1:3" s="5" customFormat="1">
      <c r="A13920" s="12"/>
      <c r="B13920" s="12"/>
      <c r="C13920" s="12"/>
    </row>
    <row r="13921" spans="1:3" s="5" customFormat="1">
      <c r="A13921" s="12"/>
      <c r="B13921" s="12"/>
      <c r="C13921" s="12"/>
    </row>
    <row r="13922" spans="1:3" s="5" customFormat="1">
      <c r="A13922" s="12"/>
      <c r="B13922" s="12"/>
      <c r="C13922" s="12"/>
    </row>
    <row r="13923" spans="1:3" s="5" customFormat="1">
      <c r="A13923" s="12"/>
      <c r="B13923" s="12"/>
      <c r="C13923" s="12"/>
    </row>
    <row r="13924" spans="1:3" s="5" customFormat="1">
      <c r="A13924" s="12"/>
      <c r="B13924" s="12"/>
      <c r="C13924" s="12"/>
    </row>
    <row r="13925" spans="1:3" s="5" customFormat="1">
      <c r="A13925" s="12"/>
      <c r="B13925" s="12"/>
      <c r="C13925" s="12"/>
    </row>
    <row r="13926" spans="1:3" s="5" customFormat="1">
      <c r="A13926" s="12"/>
      <c r="B13926" s="12"/>
      <c r="C13926" s="12"/>
    </row>
    <row r="13927" spans="1:3" s="5" customFormat="1">
      <c r="A13927" s="12"/>
      <c r="B13927" s="12"/>
      <c r="C13927" s="12"/>
    </row>
    <row r="13928" spans="1:3" s="5" customFormat="1">
      <c r="A13928" s="12"/>
      <c r="B13928" s="12"/>
      <c r="C13928" s="12"/>
    </row>
    <row r="13929" spans="1:3" s="5" customFormat="1">
      <c r="A13929" s="12"/>
      <c r="B13929" s="12"/>
      <c r="C13929" s="12"/>
    </row>
    <row r="13930" spans="1:3" s="5" customFormat="1">
      <c r="A13930" s="12"/>
      <c r="B13930" s="12"/>
      <c r="C13930" s="12"/>
    </row>
    <row r="13931" spans="1:3" s="5" customFormat="1">
      <c r="A13931" s="12"/>
      <c r="B13931" s="12"/>
      <c r="C13931" s="12"/>
    </row>
    <row r="13932" spans="1:3" s="5" customFormat="1">
      <c r="A13932" s="12"/>
      <c r="B13932" s="12"/>
      <c r="C13932" s="12"/>
    </row>
    <row r="13933" spans="1:3" s="5" customFormat="1">
      <c r="A13933" s="12"/>
      <c r="B13933" s="12"/>
      <c r="C13933" s="12"/>
    </row>
    <row r="13934" spans="1:3" s="5" customFormat="1">
      <c r="A13934" s="12"/>
      <c r="B13934" s="12"/>
      <c r="C13934" s="12"/>
    </row>
    <row r="13935" spans="1:3" s="5" customFormat="1">
      <c r="A13935" s="12"/>
      <c r="B13935" s="12"/>
      <c r="C13935" s="12"/>
    </row>
    <row r="13936" spans="1:3" s="5" customFormat="1">
      <c r="A13936" s="12"/>
      <c r="B13936" s="12"/>
      <c r="C13936" s="12"/>
    </row>
    <row r="13937" spans="1:3" s="5" customFormat="1">
      <c r="A13937" s="12"/>
      <c r="B13937" s="12"/>
      <c r="C13937" s="12"/>
    </row>
    <row r="13938" spans="1:3" s="5" customFormat="1">
      <c r="A13938" s="12"/>
      <c r="B13938" s="12"/>
      <c r="C13938" s="12"/>
    </row>
    <row r="13939" spans="1:3" s="5" customFormat="1">
      <c r="A13939" s="12"/>
      <c r="B13939" s="12"/>
      <c r="C13939" s="12"/>
    </row>
    <row r="13940" spans="1:3" s="5" customFormat="1">
      <c r="A13940" s="12"/>
      <c r="B13940" s="12"/>
      <c r="C13940" s="12"/>
    </row>
    <row r="13941" spans="1:3" s="5" customFormat="1">
      <c r="A13941" s="12"/>
      <c r="B13941" s="12"/>
      <c r="C13941" s="12"/>
    </row>
    <row r="13942" spans="1:3" s="5" customFormat="1">
      <c r="A13942" s="12"/>
      <c r="B13942" s="12"/>
      <c r="C13942" s="12"/>
    </row>
    <row r="13943" spans="1:3" s="5" customFormat="1">
      <c r="A13943" s="12"/>
      <c r="B13943" s="12"/>
      <c r="C13943" s="12"/>
    </row>
    <row r="13944" spans="1:3" s="5" customFormat="1">
      <c r="A13944" s="12"/>
      <c r="B13944" s="12"/>
      <c r="C13944" s="12"/>
    </row>
    <row r="13945" spans="1:3" s="5" customFormat="1">
      <c r="A13945" s="12"/>
      <c r="B13945" s="12"/>
      <c r="C13945" s="12"/>
    </row>
    <row r="13946" spans="1:3" s="5" customFormat="1">
      <c r="A13946" s="12"/>
      <c r="B13946" s="12"/>
      <c r="C13946" s="12"/>
    </row>
    <row r="13947" spans="1:3" s="5" customFormat="1">
      <c r="A13947" s="12"/>
      <c r="B13947" s="12"/>
      <c r="C13947" s="12"/>
    </row>
    <row r="13948" spans="1:3" s="5" customFormat="1">
      <c r="A13948" s="12"/>
      <c r="B13948" s="12"/>
      <c r="C13948" s="12"/>
    </row>
    <row r="13949" spans="1:3" s="5" customFormat="1">
      <c r="A13949" s="12"/>
      <c r="B13949" s="12"/>
      <c r="C13949" s="12"/>
    </row>
    <row r="13950" spans="1:3" s="5" customFormat="1">
      <c r="A13950" s="12"/>
      <c r="B13950" s="12"/>
      <c r="C13950" s="12"/>
    </row>
    <row r="13951" spans="1:3" s="5" customFormat="1">
      <c r="A13951" s="12"/>
      <c r="B13951" s="12"/>
      <c r="C13951" s="12"/>
    </row>
    <row r="13952" spans="1:3" s="5" customFormat="1">
      <c r="A13952" s="12"/>
      <c r="B13952" s="12"/>
      <c r="C13952" s="12"/>
    </row>
    <row r="13953" spans="1:3" s="5" customFormat="1">
      <c r="A13953" s="12"/>
      <c r="B13953" s="12"/>
      <c r="C13953" s="12"/>
    </row>
    <row r="13954" spans="1:3" s="5" customFormat="1">
      <c r="A13954" s="12"/>
      <c r="B13954" s="12"/>
      <c r="C13954" s="12"/>
    </row>
    <row r="13955" spans="1:3" s="5" customFormat="1">
      <c r="A13955" s="12"/>
      <c r="B13955" s="12"/>
      <c r="C13955" s="12"/>
    </row>
    <row r="13956" spans="1:3" s="5" customFormat="1">
      <c r="A13956" s="12"/>
      <c r="B13956" s="12"/>
      <c r="C13956" s="12"/>
    </row>
    <row r="13957" spans="1:3" s="5" customFormat="1">
      <c r="A13957" s="12"/>
      <c r="B13957" s="12"/>
      <c r="C13957" s="12"/>
    </row>
    <row r="13958" spans="1:3" s="5" customFormat="1">
      <c r="A13958" s="12"/>
      <c r="B13958" s="12"/>
      <c r="C13958" s="12"/>
    </row>
    <row r="13959" spans="1:3" s="5" customFormat="1">
      <c r="A13959" s="12"/>
      <c r="B13959" s="12"/>
      <c r="C13959" s="12"/>
    </row>
    <row r="13960" spans="1:3" s="5" customFormat="1">
      <c r="A13960" s="12"/>
      <c r="B13960" s="12"/>
      <c r="C13960" s="12"/>
    </row>
    <row r="13961" spans="1:3" s="5" customFormat="1">
      <c r="A13961" s="12"/>
      <c r="B13961" s="12"/>
      <c r="C13961" s="12"/>
    </row>
    <row r="13962" spans="1:3" s="5" customFormat="1">
      <c r="A13962" s="12"/>
      <c r="B13962" s="12"/>
      <c r="C13962" s="12"/>
    </row>
    <row r="13963" spans="1:3" s="5" customFormat="1">
      <c r="A13963" s="12"/>
      <c r="B13963" s="12"/>
      <c r="C13963" s="12"/>
    </row>
    <row r="13964" spans="1:3" s="5" customFormat="1">
      <c r="A13964" s="12"/>
      <c r="B13964" s="12"/>
      <c r="C13964" s="12"/>
    </row>
    <row r="13965" spans="1:3" s="5" customFormat="1">
      <c r="A13965" s="12"/>
      <c r="B13965" s="12"/>
      <c r="C13965" s="12"/>
    </row>
    <row r="13966" spans="1:3" s="5" customFormat="1">
      <c r="A13966" s="12"/>
      <c r="B13966" s="12"/>
      <c r="C13966" s="12"/>
    </row>
    <row r="13967" spans="1:3" s="5" customFormat="1">
      <c r="A13967" s="12"/>
      <c r="B13967" s="12"/>
      <c r="C13967" s="12"/>
    </row>
    <row r="13968" spans="1:3" s="5" customFormat="1">
      <c r="A13968" s="12"/>
      <c r="B13968" s="12"/>
      <c r="C13968" s="12"/>
    </row>
    <row r="13969" spans="1:3" s="5" customFormat="1">
      <c r="A13969" s="12"/>
      <c r="B13969" s="12"/>
      <c r="C13969" s="12"/>
    </row>
    <row r="13970" spans="1:3" s="5" customFormat="1">
      <c r="A13970" s="12"/>
      <c r="B13970" s="12"/>
      <c r="C13970" s="12"/>
    </row>
    <row r="13971" spans="1:3" s="5" customFormat="1">
      <c r="A13971" s="12"/>
      <c r="B13971" s="12"/>
      <c r="C13971" s="12"/>
    </row>
    <row r="13972" spans="1:3" s="5" customFormat="1">
      <c r="A13972" s="12"/>
      <c r="B13972" s="12"/>
      <c r="C13972" s="12"/>
    </row>
    <row r="13973" spans="1:3" s="5" customFormat="1">
      <c r="A13973" s="12"/>
      <c r="B13973" s="12"/>
      <c r="C13973" s="12"/>
    </row>
    <row r="13974" spans="1:3" s="5" customFormat="1">
      <c r="A13974" s="12"/>
      <c r="B13974" s="12"/>
      <c r="C13974" s="12"/>
    </row>
    <row r="13975" spans="1:3" s="5" customFormat="1">
      <c r="A13975" s="12"/>
      <c r="B13975" s="12"/>
      <c r="C13975" s="12"/>
    </row>
    <row r="13976" spans="1:3" s="5" customFormat="1">
      <c r="A13976" s="12"/>
      <c r="B13976" s="12"/>
      <c r="C13976" s="12"/>
    </row>
    <row r="13977" spans="1:3" s="5" customFormat="1">
      <c r="A13977" s="12"/>
      <c r="B13977" s="12"/>
      <c r="C13977" s="12"/>
    </row>
    <row r="13978" spans="1:3" s="5" customFormat="1">
      <c r="A13978" s="12"/>
      <c r="B13978" s="12"/>
      <c r="C13978" s="12"/>
    </row>
    <row r="13979" spans="1:3" s="5" customFormat="1">
      <c r="A13979" s="12"/>
      <c r="B13979" s="12"/>
      <c r="C13979" s="12"/>
    </row>
    <row r="13980" spans="1:3" s="5" customFormat="1">
      <c r="A13980" s="12"/>
      <c r="B13980" s="12"/>
      <c r="C13980" s="12"/>
    </row>
    <row r="13981" spans="1:3" s="5" customFormat="1">
      <c r="A13981" s="12"/>
      <c r="B13981" s="12"/>
      <c r="C13981" s="12"/>
    </row>
    <row r="13982" spans="1:3" s="5" customFormat="1">
      <c r="A13982" s="12"/>
      <c r="B13982" s="12"/>
      <c r="C13982" s="12"/>
    </row>
    <row r="13983" spans="1:3" s="5" customFormat="1">
      <c r="A13983" s="12"/>
      <c r="B13983" s="12"/>
      <c r="C13983" s="12"/>
    </row>
    <row r="13984" spans="1:3" s="5" customFormat="1">
      <c r="A13984" s="12"/>
      <c r="B13984" s="12"/>
      <c r="C13984" s="12"/>
    </row>
    <row r="13985" spans="1:3" s="5" customFormat="1">
      <c r="A13985" s="12"/>
      <c r="B13985" s="12"/>
      <c r="C13985" s="12"/>
    </row>
    <row r="13986" spans="1:3" s="5" customFormat="1">
      <c r="A13986" s="12"/>
      <c r="B13986" s="12"/>
      <c r="C13986" s="12"/>
    </row>
    <row r="13987" spans="1:3" s="5" customFormat="1">
      <c r="A13987" s="12"/>
      <c r="B13987" s="12"/>
      <c r="C13987" s="12"/>
    </row>
    <row r="13988" spans="1:3" s="5" customFormat="1">
      <c r="A13988" s="12"/>
      <c r="B13988" s="12"/>
      <c r="C13988" s="12"/>
    </row>
    <row r="13989" spans="1:3" s="5" customFormat="1">
      <c r="A13989" s="12"/>
      <c r="B13989" s="12"/>
      <c r="C13989" s="12"/>
    </row>
    <row r="13990" spans="1:3" s="5" customFormat="1">
      <c r="A13990" s="12"/>
      <c r="B13990" s="12"/>
      <c r="C13990" s="12"/>
    </row>
    <row r="13991" spans="1:3" s="5" customFormat="1">
      <c r="A13991" s="12"/>
      <c r="B13991" s="12"/>
      <c r="C13991" s="12"/>
    </row>
    <row r="13992" spans="1:3" s="5" customFormat="1">
      <c r="A13992" s="12"/>
      <c r="B13992" s="12"/>
      <c r="C13992" s="12"/>
    </row>
    <row r="13993" spans="1:3" s="5" customFormat="1">
      <c r="A13993" s="12"/>
      <c r="B13993" s="12"/>
      <c r="C13993" s="12"/>
    </row>
    <row r="13994" spans="1:3" s="5" customFormat="1">
      <c r="A13994" s="12"/>
      <c r="B13994" s="12"/>
      <c r="C13994" s="12"/>
    </row>
    <row r="13995" spans="1:3" s="5" customFormat="1">
      <c r="A13995" s="12"/>
      <c r="B13995" s="12"/>
      <c r="C13995" s="12"/>
    </row>
    <row r="13996" spans="1:3" s="5" customFormat="1">
      <c r="A13996" s="12"/>
      <c r="B13996" s="12"/>
      <c r="C13996" s="12"/>
    </row>
    <row r="13997" spans="1:3" s="5" customFormat="1">
      <c r="A13997" s="12"/>
      <c r="B13997" s="12"/>
      <c r="C13997" s="12"/>
    </row>
    <row r="13998" spans="1:3" s="5" customFormat="1">
      <c r="A13998" s="12"/>
      <c r="B13998" s="12"/>
      <c r="C13998" s="12"/>
    </row>
    <row r="13999" spans="1:3" s="5" customFormat="1">
      <c r="A13999" s="12"/>
      <c r="B13999" s="12"/>
      <c r="C13999" s="12"/>
    </row>
    <row r="14000" spans="1:3" s="5" customFormat="1">
      <c r="A14000" s="12"/>
      <c r="B14000" s="12"/>
      <c r="C14000" s="12"/>
    </row>
    <row r="14001" spans="1:3" s="5" customFormat="1">
      <c r="A14001" s="12"/>
      <c r="B14001" s="12"/>
      <c r="C14001" s="12"/>
    </row>
    <row r="14002" spans="1:3" s="5" customFormat="1">
      <c r="A14002" s="12"/>
      <c r="B14002" s="12"/>
      <c r="C14002" s="12"/>
    </row>
    <row r="14003" spans="1:3" s="5" customFormat="1">
      <c r="A14003" s="12"/>
      <c r="B14003" s="12"/>
      <c r="C14003" s="12"/>
    </row>
    <row r="14004" spans="1:3" s="5" customFormat="1">
      <c r="A14004" s="12"/>
      <c r="B14004" s="12"/>
      <c r="C14004" s="12"/>
    </row>
    <row r="14005" spans="1:3" s="5" customFormat="1">
      <c r="A14005" s="12"/>
      <c r="B14005" s="12"/>
      <c r="C14005" s="12"/>
    </row>
    <row r="14006" spans="1:3" s="5" customFormat="1">
      <c r="A14006" s="12"/>
      <c r="B14006" s="12"/>
      <c r="C14006" s="12"/>
    </row>
    <row r="14007" spans="1:3" s="5" customFormat="1">
      <c r="A14007" s="12"/>
      <c r="B14007" s="12"/>
      <c r="C14007" s="12"/>
    </row>
    <row r="14008" spans="1:3" s="5" customFormat="1">
      <c r="A14008" s="12"/>
      <c r="B14008" s="12"/>
      <c r="C14008" s="12"/>
    </row>
    <row r="14009" spans="1:3" s="5" customFormat="1">
      <c r="A14009" s="12"/>
      <c r="B14009" s="12"/>
      <c r="C14009" s="12"/>
    </row>
    <row r="14010" spans="1:3" s="5" customFormat="1">
      <c r="A14010" s="12"/>
      <c r="B14010" s="12"/>
      <c r="C14010" s="12"/>
    </row>
    <row r="14011" spans="1:3" s="5" customFormat="1">
      <c r="A14011" s="12"/>
      <c r="B14011" s="12"/>
      <c r="C14011" s="12"/>
    </row>
    <row r="14012" spans="1:3" s="5" customFormat="1">
      <c r="A14012" s="12"/>
      <c r="B14012" s="12"/>
      <c r="C14012" s="12"/>
    </row>
    <row r="14013" spans="1:3" s="5" customFormat="1">
      <c r="A14013" s="12"/>
      <c r="B14013" s="12"/>
      <c r="C14013" s="12"/>
    </row>
    <row r="14014" spans="1:3" s="5" customFormat="1">
      <c r="A14014" s="12"/>
      <c r="B14014" s="12"/>
      <c r="C14014" s="12"/>
    </row>
    <row r="14015" spans="1:3" s="5" customFormat="1">
      <c r="A14015" s="12"/>
      <c r="B14015" s="12"/>
      <c r="C14015" s="12"/>
    </row>
    <row r="14016" spans="1:3" s="5" customFormat="1">
      <c r="A14016" s="12"/>
      <c r="B14016" s="12"/>
      <c r="C14016" s="12"/>
    </row>
    <row r="14017" spans="1:3" s="5" customFormat="1">
      <c r="A14017" s="12"/>
      <c r="B14017" s="12"/>
      <c r="C14017" s="12"/>
    </row>
    <row r="14018" spans="1:3" s="5" customFormat="1">
      <c r="A14018" s="12"/>
      <c r="B14018" s="12"/>
      <c r="C14018" s="12"/>
    </row>
    <row r="14019" spans="1:3" s="5" customFormat="1">
      <c r="A14019" s="12"/>
      <c r="B14019" s="12"/>
      <c r="C14019" s="12"/>
    </row>
    <row r="14020" spans="1:3" s="5" customFormat="1">
      <c r="A14020" s="12"/>
      <c r="B14020" s="12"/>
      <c r="C14020" s="12"/>
    </row>
    <row r="14021" spans="1:3" s="5" customFormat="1">
      <c r="A14021" s="12"/>
      <c r="B14021" s="12"/>
      <c r="C14021" s="12"/>
    </row>
    <row r="14022" spans="1:3" s="5" customFormat="1">
      <c r="A14022" s="12"/>
      <c r="B14022" s="12"/>
      <c r="C14022" s="12"/>
    </row>
    <row r="14023" spans="1:3" s="5" customFormat="1">
      <c r="A14023" s="12"/>
      <c r="B14023" s="12"/>
      <c r="C14023" s="12"/>
    </row>
    <row r="14024" spans="1:3" s="5" customFormat="1">
      <c r="A14024" s="12"/>
      <c r="B14024" s="12"/>
      <c r="C14024" s="12"/>
    </row>
    <row r="14025" spans="1:3" s="5" customFormat="1">
      <c r="A14025" s="12"/>
      <c r="B14025" s="12"/>
      <c r="C14025" s="12"/>
    </row>
    <row r="14026" spans="1:3" s="5" customFormat="1">
      <c r="A14026" s="12"/>
      <c r="B14026" s="12"/>
      <c r="C14026" s="12"/>
    </row>
    <row r="14027" spans="1:3" s="5" customFormat="1">
      <c r="A14027" s="12"/>
      <c r="B14027" s="12"/>
      <c r="C14027" s="12"/>
    </row>
    <row r="14028" spans="1:3" s="5" customFormat="1">
      <c r="A14028" s="12"/>
      <c r="B14028" s="12"/>
      <c r="C14028" s="12"/>
    </row>
    <row r="14029" spans="1:3" s="5" customFormat="1">
      <c r="A14029" s="12"/>
      <c r="B14029" s="12"/>
      <c r="C14029" s="12"/>
    </row>
    <row r="14030" spans="1:3" s="5" customFormat="1">
      <c r="A14030" s="12"/>
      <c r="B14030" s="12"/>
      <c r="C14030" s="12"/>
    </row>
    <row r="14031" spans="1:3" s="5" customFormat="1">
      <c r="A14031" s="12"/>
      <c r="B14031" s="12"/>
      <c r="C14031" s="12"/>
    </row>
    <row r="14032" spans="1:3" s="5" customFormat="1">
      <c r="A14032" s="12"/>
      <c r="B14032" s="12"/>
      <c r="C14032" s="12"/>
    </row>
    <row r="14033" spans="1:3" s="5" customFormat="1">
      <c r="A14033" s="12"/>
      <c r="B14033" s="12"/>
      <c r="C14033" s="12"/>
    </row>
    <row r="14034" spans="1:3" s="5" customFormat="1">
      <c r="A14034" s="12"/>
      <c r="B14034" s="12"/>
      <c r="C14034" s="12"/>
    </row>
    <row r="14035" spans="1:3" s="5" customFormat="1">
      <c r="A14035" s="12"/>
      <c r="B14035" s="12"/>
      <c r="C14035" s="12"/>
    </row>
    <row r="14036" spans="1:3" s="5" customFormat="1">
      <c r="A14036" s="12"/>
      <c r="B14036" s="12"/>
      <c r="C14036" s="12"/>
    </row>
    <row r="14037" spans="1:3" s="5" customFormat="1">
      <c r="A14037" s="12"/>
      <c r="B14037" s="12"/>
      <c r="C14037" s="12"/>
    </row>
    <row r="14038" spans="1:3" s="5" customFormat="1">
      <c r="A14038" s="12"/>
      <c r="B14038" s="12"/>
      <c r="C14038" s="12"/>
    </row>
    <row r="14039" spans="1:3" s="5" customFormat="1">
      <c r="A14039" s="12"/>
      <c r="B14039" s="12"/>
      <c r="C14039" s="12"/>
    </row>
    <row r="14040" spans="1:3" s="5" customFormat="1">
      <c r="A14040" s="12"/>
      <c r="B14040" s="12"/>
      <c r="C14040" s="12"/>
    </row>
    <row r="14041" spans="1:3" s="5" customFormat="1">
      <c r="A14041" s="12"/>
      <c r="B14041" s="12"/>
      <c r="C14041" s="12"/>
    </row>
    <row r="14042" spans="1:3" s="5" customFormat="1">
      <c r="A14042" s="12"/>
      <c r="B14042" s="12"/>
      <c r="C14042" s="12"/>
    </row>
    <row r="14043" spans="1:3" s="5" customFormat="1">
      <c r="A14043" s="12"/>
      <c r="B14043" s="12"/>
      <c r="C14043" s="12"/>
    </row>
    <row r="14044" spans="1:3" s="5" customFormat="1">
      <c r="A14044" s="12"/>
      <c r="B14044" s="12"/>
      <c r="C14044" s="12"/>
    </row>
    <row r="14045" spans="1:3" s="5" customFormat="1">
      <c r="A14045" s="12"/>
      <c r="B14045" s="12"/>
      <c r="C14045" s="12"/>
    </row>
    <row r="14046" spans="1:3" s="5" customFormat="1">
      <c r="A14046" s="12"/>
      <c r="B14046" s="12"/>
      <c r="C14046" s="12"/>
    </row>
    <row r="14047" spans="1:3" s="5" customFormat="1">
      <c r="A14047" s="12"/>
      <c r="B14047" s="12"/>
      <c r="C14047" s="12"/>
    </row>
    <row r="14048" spans="1:3" s="5" customFormat="1">
      <c r="A14048" s="12"/>
      <c r="B14048" s="12"/>
      <c r="C14048" s="12"/>
    </row>
    <row r="14049" spans="1:3" s="5" customFormat="1">
      <c r="A14049" s="12"/>
      <c r="B14049" s="12"/>
      <c r="C14049" s="12"/>
    </row>
    <row r="14050" spans="1:3" s="5" customFormat="1">
      <c r="A14050" s="12"/>
      <c r="B14050" s="12"/>
      <c r="C14050" s="12"/>
    </row>
    <row r="14051" spans="1:3" s="5" customFormat="1">
      <c r="A14051" s="12"/>
      <c r="B14051" s="12"/>
      <c r="C14051" s="12"/>
    </row>
    <row r="14052" spans="1:3" s="5" customFormat="1">
      <c r="A14052" s="12"/>
      <c r="B14052" s="12"/>
      <c r="C14052" s="12"/>
    </row>
    <row r="14053" spans="1:3" s="5" customFormat="1">
      <c r="A14053" s="12"/>
      <c r="B14053" s="12"/>
      <c r="C14053" s="12"/>
    </row>
    <row r="14054" spans="1:3" s="5" customFormat="1">
      <c r="A14054" s="12"/>
      <c r="B14054" s="12"/>
      <c r="C14054" s="12"/>
    </row>
    <row r="14055" spans="1:3" s="5" customFormat="1">
      <c r="A14055" s="12"/>
      <c r="B14055" s="12"/>
      <c r="C14055" s="12"/>
    </row>
    <row r="14056" spans="1:3" s="5" customFormat="1">
      <c r="A14056" s="12"/>
      <c r="B14056" s="12"/>
      <c r="C14056" s="12"/>
    </row>
    <row r="14057" spans="1:3" s="5" customFormat="1">
      <c r="A14057" s="12"/>
      <c r="B14057" s="12"/>
      <c r="C14057" s="12"/>
    </row>
    <row r="14058" spans="1:3" s="5" customFormat="1">
      <c r="A14058" s="12"/>
      <c r="B14058" s="12"/>
      <c r="C14058" s="12"/>
    </row>
    <row r="14059" spans="1:3" s="5" customFormat="1">
      <c r="A14059" s="12"/>
      <c r="B14059" s="12"/>
      <c r="C14059" s="12"/>
    </row>
    <row r="14060" spans="1:3" s="5" customFormat="1">
      <c r="A14060" s="12"/>
      <c r="B14060" s="12"/>
      <c r="C14060" s="12"/>
    </row>
    <row r="14061" spans="1:3" s="5" customFormat="1">
      <c r="A14061" s="12"/>
      <c r="B14061" s="12"/>
      <c r="C14061" s="12"/>
    </row>
    <row r="14062" spans="1:3" s="5" customFormat="1">
      <c r="A14062" s="12"/>
      <c r="B14062" s="12"/>
      <c r="C14062" s="12"/>
    </row>
    <row r="14063" spans="1:3" s="5" customFormat="1">
      <c r="A14063" s="12"/>
      <c r="B14063" s="12"/>
      <c r="C14063" s="12"/>
    </row>
    <row r="14064" spans="1:3" s="5" customFormat="1">
      <c r="A14064" s="12"/>
      <c r="B14064" s="12"/>
      <c r="C14064" s="12"/>
    </row>
    <row r="14065" spans="1:3" s="5" customFormat="1">
      <c r="A14065" s="12"/>
      <c r="B14065" s="12"/>
      <c r="C14065" s="12"/>
    </row>
    <row r="14066" spans="1:3" s="5" customFormat="1">
      <c r="A14066" s="12"/>
      <c r="B14066" s="12"/>
      <c r="C14066" s="12"/>
    </row>
    <row r="14067" spans="1:3" s="5" customFormat="1">
      <c r="A14067" s="12"/>
      <c r="B14067" s="12"/>
      <c r="C14067" s="12"/>
    </row>
    <row r="14068" spans="1:3" s="5" customFormat="1">
      <c r="A14068" s="12"/>
      <c r="B14068" s="12"/>
      <c r="C14068" s="12"/>
    </row>
    <row r="14069" spans="1:3" s="5" customFormat="1">
      <c r="A14069" s="12"/>
      <c r="B14069" s="12"/>
      <c r="C14069" s="12"/>
    </row>
    <row r="14070" spans="1:3" s="5" customFormat="1">
      <c r="A14070" s="12"/>
      <c r="B14070" s="12"/>
      <c r="C14070" s="12"/>
    </row>
    <row r="14071" spans="1:3" s="5" customFormat="1">
      <c r="A14071" s="12"/>
      <c r="B14071" s="12"/>
      <c r="C14071" s="12"/>
    </row>
    <row r="14072" spans="1:3" s="5" customFormat="1">
      <c r="A14072" s="12"/>
      <c r="B14072" s="12"/>
      <c r="C14072" s="12"/>
    </row>
    <row r="14073" spans="1:3" s="5" customFormat="1">
      <c r="A14073" s="12"/>
      <c r="B14073" s="12"/>
      <c r="C14073" s="12"/>
    </row>
    <row r="14074" spans="1:3" s="5" customFormat="1">
      <c r="A14074" s="12"/>
      <c r="B14074" s="12"/>
      <c r="C14074" s="12"/>
    </row>
    <row r="14075" spans="1:3" s="5" customFormat="1">
      <c r="A14075" s="12"/>
      <c r="B14075" s="12"/>
      <c r="C14075" s="12"/>
    </row>
    <row r="14076" spans="1:3" s="5" customFormat="1">
      <c r="A14076" s="12"/>
      <c r="B14076" s="12"/>
      <c r="C14076" s="12"/>
    </row>
    <row r="14077" spans="1:3" s="5" customFormat="1">
      <c r="A14077" s="12"/>
      <c r="B14077" s="12"/>
      <c r="C14077" s="12"/>
    </row>
    <row r="14078" spans="1:3" s="5" customFormat="1">
      <c r="A14078" s="12"/>
      <c r="B14078" s="12"/>
      <c r="C14078" s="12"/>
    </row>
    <row r="14079" spans="1:3" s="5" customFormat="1">
      <c r="A14079" s="12"/>
      <c r="B14079" s="12"/>
      <c r="C14079" s="12"/>
    </row>
    <row r="14080" spans="1:3" s="5" customFormat="1">
      <c r="A14080" s="12"/>
      <c r="B14080" s="12"/>
      <c r="C14080" s="12"/>
    </row>
    <row r="14081" spans="1:3" s="5" customFormat="1">
      <c r="A14081" s="12"/>
      <c r="B14081" s="12"/>
      <c r="C14081" s="12"/>
    </row>
    <row r="14082" spans="1:3" s="5" customFormat="1">
      <c r="A14082" s="12"/>
      <c r="B14082" s="12"/>
      <c r="C14082" s="12"/>
    </row>
    <row r="14083" spans="1:3" s="5" customFormat="1">
      <c r="A14083" s="12"/>
      <c r="B14083" s="12"/>
      <c r="C14083" s="12"/>
    </row>
    <row r="14084" spans="1:3" s="5" customFormat="1">
      <c r="A14084" s="12"/>
      <c r="B14084" s="12"/>
      <c r="C14084" s="12"/>
    </row>
    <row r="14085" spans="1:3" s="5" customFormat="1">
      <c r="A14085" s="12"/>
      <c r="B14085" s="12"/>
      <c r="C14085" s="12"/>
    </row>
    <row r="14086" spans="1:3" s="5" customFormat="1">
      <c r="A14086" s="12"/>
      <c r="B14086" s="12"/>
      <c r="C14086" s="12"/>
    </row>
    <row r="14087" spans="1:3" s="5" customFormat="1">
      <c r="A14087" s="12"/>
      <c r="B14087" s="12"/>
      <c r="C14087" s="12"/>
    </row>
    <row r="14088" spans="1:3" s="5" customFormat="1">
      <c r="A14088" s="12"/>
      <c r="B14088" s="12"/>
      <c r="C14088" s="12"/>
    </row>
    <row r="14089" spans="1:3" s="5" customFormat="1">
      <c r="A14089" s="12"/>
      <c r="B14089" s="12"/>
      <c r="C14089" s="12"/>
    </row>
    <row r="14090" spans="1:3" s="5" customFormat="1">
      <c r="A14090" s="12"/>
      <c r="B14090" s="12"/>
      <c r="C14090" s="12"/>
    </row>
    <row r="14091" spans="1:3" s="5" customFormat="1">
      <c r="A14091" s="12"/>
      <c r="B14091" s="12"/>
      <c r="C14091" s="12"/>
    </row>
    <row r="14092" spans="1:3" s="5" customFormat="1">
      <c r="A14092" s="12"/>
      <c r="B14092" s="12"/>
      <c r="C14092" s="12"/>
    </row>
    <row r="14093" spans="1:3" s="5" customFormat="1">
      <c r="A14093" s="12"/>
      <c r="B14093" s="12"/>
      <c r="C14093" s="12"/>
    </row>
    <row r="14094" spans="1:3" s="5" customFormat="1">
      <c r="A14094" s="12"/>
      <c r="B14094" s="12"/>
      <c r="C14094" s="12"/>
    </row>
    <row r="14095" spans="1:3" s="5" customFormat="1">
      <c r="A14095" s="12"/>
      <c r="B14095" s="12"/>
      <c r="C14095" s="12"/>
    </row>
    <row r="14096" spans="1:3" s="5" customFormat="1">
      <c r="A14096" s="12"/>
      <c r="B14096" s="12"/>
      <c r="C14096" s="12"/>
    </row>
    <row r="14097" spans="1:3" s="5" customFormat="1">
      <c r="A14097" s="12"/>
      <c r="B14097" s="12"/>
      <c r="C14097" s="12"/>
    </row>
    <row r="14098" spans="1:3" s="5" customFormat="1">
      <c r="A14098" s="12"/>
      <c r="B14098" s="12"/>
      <c r="C14098" s="12"/>
    </row>
    <row r="14099" spans="1:3" s="5" customFormat="1">
      <c r="A14099" s="12"/>
      <c r="B14099" s="12"/>
      <c r="C14099" s="12"/>
    </row>
    <row r="14100" spans="1:3" s="5" customFormat="1">
      <c r="A14100" s="12"/>
      <c r="B14100" s="12"/>
      <c r="C14100" s="12"/>
    </row>
    <row r="14101" spans="1:3" s="5" customFormat="1">
      <c r="A14101" s="12"/>
      <c r="B14101" s="12"/>
      <c r="C14101" s="12"/>
    </row>
    <row r="14102" spans="1:3" s="5" customFormat="1">
      <c r="A14102" s="12"/>
      <c r="B14102" s="12"/>
      <c r="C14102" s="12"/>
    </row>
    <row r="14103" spans="1:3" s="5" customFormat="1">
      <c r="A14103" s="12"/>
      <c r="B14103" s="12"/>
      <c r="C14103" s="12"/>
    </row>
    <row r="14104" spans="1:3" s="5" customFormat="1">
      <c r="A14104" s="12"/>
      <c r="B14104" s="12"/>
      <c r="C14104" s="12"/>
    </row>
    <row r="14105" spans="1:3" s="5" customFormat="1">
      <c r="A14105" s="12"/>
      <c r="B14105" s="12"/>
      <c r="C14105" s="12"/>
    </row>
    <row r="14106" spans="1:3" s="5" customFormat="1">
      <c r="A14106" s="12"/>
      <c r="B14106" s="12"/>
      <c r="C14106" s="12"/>
    </row>
    <row r="14107" spans="1:3" s="5" customFormat="1">
      <c r="A14107" s="12"/>
      <c r="B14107" s="12"/>
      <c r="C14107" s="12"/>
    </row>
    <row r="14108" spans="1:3" s="5" customFormat="1">
      <c r="A14108" s="12"/>
      <c r="B14108" s="12"/>
      <c r="C14108" s="12"/>
    </row>
    <row r="14109" spans="1:3" s="5" customFormat="1">
      <c r="A14109" s="12"/>
      <c r="B14109" s="12"/>
      <c r="C14109" s="12"/>
    </row>
    <row r="14110" spans="1:3" s="5" customFormat="1">
      <c r="A14110" s="12"/>
      <c r="B14110" s="12"/>
      <c r="C14110" s="12"/>
    </row>
    <row r="14111" spans="1:3" s="5" customFormat="1">
      <c r="A14111" s="12"/>
      <c r="B14111" s="12"/>
      <c r="C14111" s="12"/>
    </row>
    <row r="14112" spans="1:3" s="5" customFormat="1">
      <c r="A14112" s="12"/>
      <c r="B14112" s="12"/>
      <c r="C14112" s="12"/>
    </row>
    <row r="14113" spans="1:3" s="5" customFormat="1">
      <c r="A14113" s="12"/>
      <c r="B14113" s="12"/>
      <c r="C14113" s="12"/>
    </row>
    <row r="14114" spans="1:3" s="5" customFormat="1">
      <c r="A14114" s="12"/>
      <c r="B14114" s="12"/>
      <c r="C14114" s="12"/>
    </row>
    <row r="14115" spans="1:3" s="5" customFormat="1">
      <c r="A14115" s="12"/>
      <c r="B14115" s="12"/>
      <c r="C14115" s="12"/>
    </row>
    <row r="14116" spans="1:3" s="5" customFormat="1">
      <c r="A14116" s="12"/>
      <c r="B14116" s="12"/>
      <c r="C14116" s="12"/>
    </row>
    <row r="14117" spans="1:3" s="5" customFormat="1">
      <c r="A14117" s="12"/>
      <c r="B14117" s="12"/>
      <c r="C14117" s="12"/>
    </row>
    <row r="14118" spans="1:3" s="5" customFormat="1">
      <c r="A14118" s="12"/>
      <c r="B14118" s="12"/>
      <c r="C14118" s="12"/>
    </row>
    <row r="14119" spans="1:3" s="5" customFormat="1">
      <c r="A14119" s="12"/>
      <c r="B14119" s="12"/>
      <c r="C14119" s="12"/>
    </row>
    <row r="14120" spans="1:3" s="5" customFormat="1">
      <c r="A14120" s="12"/>
      <c r="B14120" s="12"/>
      <c r="C14120" s="12"/>
    </row>
    <row r="14121" spans="1:3" s="5" customFormat="1">
      <c r="A14121" s="12"/>
      <c r="B14121" s="12"/>
      <c r="C14121" s="12"/>
    </row>
    <row r="14122" spans="1:3" s="5" customFormat="1">
      <c r="A14122" s="12"/>
      <c r="B14122" s="12"/>
      <c r="C14122" s="12"/>
    </row>
    <row r="14123" spans="1:3" s="5" customFormat="1">
      <c r="A14123" s="12"/>
      <c r="B14123" s="12"/>
      <c r="C14123" s="12"/>
    </row>
    <row r="14124" spans="1:3" s="5" customFormat="1">
      <c r="A14124" s="12"/>
      <c r="B14124" s="12"/>
      <c r="C14124" s="12"/>
    </row>
    <row r="14125" spans="1:3" s="5" customFormat="1">
      <c r="A14125" s="12"/>
      <c r="B14125" s="12"/>
      <c r="C14125" s="12"/>
    </row>
    <row r="14126" spans="1:3" s="5" customFormat="1">
      <c r="A14126" s="12"/>
      <c r="B14126" s="12"/>
      <c r="C14126" s="12"/>
    </row>
    <row r="14127" spans="1:3" s="5" customFormat="1">
      <c r="A14127" s="12"/>
      <c r="B14127" s="12"/>
      <c r="C14127" s="12"/>
    </row>
    <row r="14128" spans="1:3" s="5" customFormat="1">
      <c r="A14128" s="12"/>
      <c r="B14128" s="12"/>
      <c r="C14128" s="12"/>
    </row>
    <row r="14129" spans="1:3" s="5" customFormat="1">
      <c r="A14129" s="12"/>
      <c r="B14129" s="12"/>
      <c r="C14129" s="12"/>
    </row>
    <row r="14130" spans="1:3" s="5" customFormat="1">
      <c r="A14130" s="12"/>
      <c r="B14130" s="12"/>
      <c r="C14130" s="12"/>
    </row>
    <row r="14131" spans="1:3" s="5" customFormat="1">
      <c r="A14131" s="12"/>
      <c r="B14131" s="12"/>
      <c r="C14131" s="12"/>
    </row>
    <row r="14132" spans="1:3" s="5" customFormat="1">
      <c r="A14132" s="12"/>
      <c r="B14132" s="12"/>
      <c r="C14132" s="12"/>
    </row>
    <row r="14133" spans="1:3" s="5" customFormat="1">
      <c r="A14133" s="12"/>
      <c r="B14133" s="12"/>
      <c r="C14133" s="12"/>
    </row>
    <row r="14134" spans="1:3" s="5" customFormat="1">
      <c r="A14134" s="12"/>
      <c r="B14134" s="12"/>
      <c r="C14134" s="12"/>
    </row>
    <row r="14135" spans="1:3" s="5" customFormat="1">
      <c r="A14135" s="12"/>
      <c r="B14135" s="12"/>
      <c r="C14135" s="12"/>
    </row>
    <row r="14136" spans="1:3" s="5" customFormat="1">
      <c r="A14136" s="12"/>
      <c r="B14136" s="12"/>
      <c r="C14136" s="12"/>
    </row>
    <row r="14137" spans="1:3" s="5" customFormat="1">
      <c r="A14137" s="12"/>
      <c r="B14137" s="12"/>
      <c r="C14137" s="12"/>
    </row>
    <row r="14138" spans="1:3" s="5" customFormat="1">
      <c r="A14138" s="12"/>
      <c r="B14138" s="12"/>
      <c r="C14138" s="12"/>
    </row>
    <row r="14139" spans="1:3" s="5" customFormat="1">
      <c r="A14139" s="12"/>
      <c r="B14139" s="12"/>
      <c r="C14139" s="12"/>
    </row>
    <row r="14140" spans="1:3" s="5" customFormat="1">
      <c r="A14140" s="12"/>
      <c r="B14140" s="12"/>
      <c r="C14140" s="12"/>
    </row>
    <row r="14141" spans="1:3" s="5" customFormat="1">
      <c r="A14141" s="12"/>
      <c r="B14141" s="12"/>
      <c r="C14141" s="12"/>
    </row>
    <row r="14142" spans="1:3" s="5" customFormat="1">
      <c r="A14142" s="12"/>
      <c r="B14142" s="12"/>
      <c r="C14142" s="12"/>
    </row>
    <row r="14143" spans="1:3" s="5" customFormat="1">
      <c r="A14143" s="12"/>
      <c r="B14143" s="12"/>
      <c r="C14143" s="12"/>
    </row>
    <row r="14144" spans="1:3" s="5" customFormat="1">
      <c r="A14144" s="12"/>
      <c r="B14144" s="12"/>
      <c r="C14144" s="12"/>
    </row>
    <row r="14145" spans="1:3" s="5" customFormat="1">
      <c r="A14145" s="12"/>
      <c r="B14145" s="12"/>
      <c r="C14145" s="12"/>
    </row>
    <row r="14146" spans="1:3" s="5" customFormat="1">
      <c r="A14146" s="12"/>
      <c r="B14146" s="12"/>
      <c r="C14146" s="12"/>
    </row>
    <row r="14147" spans="1:3" s="5" customFormat="1">
      <c r="A14147" s="12"/>
      <c r="B14147" s="12"/>
      <c r="C14147" s="12"/>
    </row>
    <row r="14148" spans="1:3" s="5" customFormat="1">
      <c r="A14148" s="12"/>
      <c r="B14148" s="12"/>
      <c r="C14148" s="12"/>
    </row>
    <row r="14149" spans="1:3" s="5" customFormat="1">
      <c r="A14149" s="12"/>
      <c r="B14149" s="12"/>
      <c r="C14149" s="12"/>
    </row>
    <row r="14150" spans="1:3" s="5" customFormat="1">
      <c r="A14150" s="12"/>
      <c r="B14150" s="12"/>
      <c r="C14150" s="12"/>
    </row>
    <row r="14151" spans="1:3" s="5" customFormat="1">
      <c r="A14151" s="12"/>
      <c r="B14151" s="12"/>
      <c r="C14151" s="12"/>
    </row>
    <row r="14152" spans="1:3" s="5" customFormat="1">
      <c r="A14152" s="12"/>
      <c r="B14152" s="12"/>
      <c r="C14152" s="12"/>
    </row>
    <row r="14153" spans="1:3" s="5" customFormat="1">
      <c r="A14153" s="12"/>
      <c r="B14153" s="12"/>
      <c r="C14153" s="12"/>
    </row>
    <row r="14154" spans="1:3" s="5" customFormat="1">
      <c r="A14154" s="12"/>
      <c r="B14154" s="12"/>
      <c r="C14154" s="12"/>
    </row>
    <row r="14155" spans="1:3" s="5" customFormat="1">
      <c r="A14155" s="12"/>
      <c r="B14155" s="12"/>
      <c r="C14155" s="12"/>
    </row>
    <row r="14156" spans="1:3" s="5" customFormat="1">
      <c r="A14156" s="12"/>
      <c r="B14156" s="12"/>
      <c r="C14156" s="12"/>
    </row>
    <row r="14157" spans="1:3" s="5" customFormat="1">
      <c r="A14157" s="12"/>
      <c r="B14157" s="12"/>
      <c r="C14157" s="12"/>
    </row>
    <row r="14158" spans="1:3" s="5" customFormat="1">
      <c r="A14158" s="12"/>
      <c r="B14158" s="12"/>
      <c r="C14158" s="12"/>
    </row>
    <row r="14159" spans="1:3" s="5" customFormat="1">
      <c r="A14159" s="12"/>
      <c r="B14159" s="12"/>
      <c r="C14159" s="12"/>
    </row>
    <row r="14160" spans="1:3" s="5" customFormat="1">
      <c r="A14160" s="12"/>
      <c r="B14160" s="12"/>
      <c r="C14160" s="12"/>
    </row>
    <row r="14161" spans="1:3" s="5" customFormat="1">
      <c r="A14161" s="12"/>
      <c r="B14161" s="12"/>
      <c r="C14161" s="12"/>
    </row>
    <row r="14162" spans="1:3" s="5" customFormat="1">
      <c r="A14162" s="12"/>
      <c r="B14162" s="12"/>
      <c r="C14162" s="12"/>
    </row>
    <row r="14163" spans="1:3" s="5" customFormat="1">
      <c r="A14163" s="12"/>
      <c r="B14163" s="12"/>
      <c r="C14163" s="12"/>
    </row>
    <row r="14164" spans="1:3" s="5" customFormat="1">
      <c r="A14164" s="12"/>
      <c r="B14164" s="12"/>
      <c r="C14164" s="12"/>
    </row>
    <row r="14165" spans="1:3" s="5" customFormat="1">
      <c r="A14165" s="12"/>
      <c r="B14165" s="12"/>
      <c r="C14165" s="12"/>
    </row>
    <row r="14166" spans="1:3" s="5" customFormat="1">
      <c r="A14166" s="12"/>
      <c r="B14166" s="12"/>
      <c r="C14166" s="12"/>
    </row>
    <row r="14167" spans="1:3" s="5" customFormat="1">
      <c r="A14167" s="12"/>
      <c r="B14167" s="12"/>
      <c r="C14167" s="12"/>
    </row>
    <row r="14168" spans="1:3" s="5" customFormat="1">
      <c r="A14168" s="12"/>
      <c r="B14168" s="12"/>
      <c r="C14168" s="12"/>
    </row>
    <row r="14169" spans="1:3" s="5" customFormat="1">
      <c r="A14169" s="12"/>
      <c r="B14169" s="12"/>
      <c r="C14169" s="12"/>
    </row>
    <row r="14170" spans="1:3" s="5" customFormat="1">
      <c r="A14170" s="12"/>
      <c r="B14170" s="12"/>
      <c r="C14170" s="12"/>
    </row>
    <row r="14171" spans="1:3" s="5" customFormat="1">
      <c r="A14171" s="12"/>
      <c r="B14171" s="12"/>
      <c r="C14171" s="12"/>
    </row>
    <row r="14172" spans="1:3" s="5" customFormat="1">
      <c r="A14172" s="12"/>
      <c r="B14172" s="12"/>
      <c r="C14172" s="12"/>
    </row>
    <row r="14173" spans="1:3" s="5" customFormat="1">
      <c r="A14173" s="12"/>
      <c r="B14173" s="12"/>
      <c r="C14173" s="12"/>
    </row>
    <row r="14174" spans="1:3" s="5" customFormat="1">
      <c r="A14174" s="12"/>
      <c r="B14174" s="12"/>
      <c r="C14174" s="12"/>
    </row>
    <row r="14175" spans="1:3" s="5" customFormat="1">
      <c r="A14175" s="12"/>
      <c r="B14175" s="12"/>
      <c r="C14175" s="12"/>
    </row>
    <row r="14176" spans="1:3" s="5" customFormat="1">
      <c r="A14176" s="12"/>
      <c r="B14176" s="12"/>
      <c r="C14176" s="12"/>
    </row>
    <row r="14177" spans="1:3" s="5" customFormat="1">
      <c r="A14177" s="12"/>
      <c r="B14177" s="12"/>
      <c r="C14177" s="12"/>
    </row>
    <row r="14178" spans="1:3" s="5" customFormat="1">
      <c r="A14178" s="12"/>
      <c r="B14178" s="12"/>
      <c r="C14178" s="12"/>
    </row>
    <row r="14179" spans="1:3" s="5" customFormat="1">
      <c r="A14179" s="12"/>
      <c r="B14179" s="12"/>
      <c r="C14179" s="12"/>
    </row>
    <row r="14180" spans="1:3" s="5" customFormat="1">
      <c r="A14180" s="12"/>
      <c r="B14180" s="12"/>
      <c r="C14180" s="12"/>
    </row>
    <row r="14181" spans="1:3" s="5" customFormat="1">
      <c r="A14181" s="12"/>
      <c r="B14181" s="12"/>
      <c r="C14181" s="12"/>
    </row>
    <row r="14182" spans="1:3" s="5" customFormat="1">
      <c r="A14182" s="12"/>
      <c r="B14182" s="12"/>
      <c r="C14182" s="12"/>
    </row>
    <row r="14183" spans="1:3" s="5" customFormat="1">
      <c r="A14183" s="12"/>
      <c r="B14183" s="12"/>
      <c r="C14183" s="12"/>
    </row>
    <row r="14184" spans="1:3" s="5" customFormat="1">
      <c r="A14184" s="12"/>
      <c r="B14184" s="12"/>
      <c r="C14184" s="12"/>
    </row>
    <row r="14185" spans="1:3" s="5" customFormat="1">
      <c r="A14185" s="12"/>
      <c r="B14185" s="12"/>
      <c r="C14185" s="12"/>
    </row>
    <row r="14186" spans="1:3" s="5" customFormat="1">
      <c r="A14186" s="12"/>
      <c r="B14186" s="12"/>
      <c r="C14186" s="12"/>
    </row>
    <row r="14187" spans="1:3" s="5" customFormat="1">
      <c r="A14187" s="12"/>
      <c r="B14187" s="12"/>
      <c r="C14187" s="12"/>
    </row>
    <row r="14188" spans="1:3" s="5" customFormat="1">
      <c r="A14188" s="12"/>
      <c r="B14188" s="12"/>
      <c r="C14188" s="12"/>
    </row>
    <row r="14189" spans="1:3" s="5" customFormat="1">
      <c r="A14189" s="12"/>
      <c r="B14189" s="12"/>
      <c r="C14189" s="12"/>
    </row>
    <row r="14190" spans="1:3" s="5" customFormat="1">
      <c r="A14190" s="12"/>
      <c r="B14190" s="12"/>
      <c r="C14190" s="12"/>
    </row>
    <row r="14191" spans="1:3" s="5" customFormat="1">
      <c r="A14191" s="12"/>
      <c r="B14191" s="12"/>
      <c r="C14191" s="12"/>
    </row>
    <row r="14192" spans="1:3" s="5" customFormat="1">
      <c r="A14192" s="12"/>
      <c r="B14192" s="12"/>
      <c r="C14192" s="12"/>
    </row>
    <row r="14193" spans="1:3" s="5" customFormat="1">
      <c r="A14193" s="12"/>
      <c r="B14193" s="12"/>
      <c r="C14193" s="12"/>
    </row>
    <row r="14194" spans="1:3" s="5" customFormat="1">
      <c r="A14194" s="12"/>
      <c r="B14194" s="12"/>
      <c r="C14194" s="12"/>
    </row>
    <row r="14195" spans="1:3" s="5" customFormat="1">
      <c r="A14195" s="12"/>
      <c r="B14195" s="12"/>
      <c r="C14195" s="12"/>
    </row>
    <row r="14196" spans="1:3" s="5" customFormat="1">
      <c r="A14196" s="12"/>
      <c r="B14196" s="12"/>
      <c r="C14196" s="12"/>
    </row>
    <row r="14197" spans="1:3" s="5" customFormat="1">
      <c r="A14197" s="12"/>
      <c r="B14197" s="12"/>
      <c r="C14197" s="12"/>
    </row>
    <row r="14198" spans="1:3" s="5" customFormat="1">
      <c r="A14198" s="12"/>
      <c r="B14198" s="12"/>
      <c r="C14198" s="12"/>
    </row>
    <row r="14199" spans="1:3" s="5" customFormat="1">
      <c r="A14199" s="12"/>
      <c r="B14199" s="12"/>
      <c r="C14199" s="12"/>
    </row>
    <row r="14200" spans="1:3" s="5" customFormat="1">
      <c r="A14200" s="12"/>
      <c r="B14200" s="12"/>
      <c r="C14200" s="12"/>
    </row>
    <row r="14201" spans="1:3" s="5" customFormat="1">
      <c r="A14201" s="12"/>
      <c r="B14201" s="12"/>
      <c r="C14201" s="12"/>
    </row>
    <row r="14202" spans="1:3" s="5" customFormat="1">
      <c r="A14202" s="12"/>
      <c r="B14202" s="12"/>
      <c r="C14202" s="12"/>
    </row>
    <row r="14203" spans="1:3" s="5" customFormat="1">
      <c r="A14203" s="12"/>
      <c r="B14203" s="12"/>
      <c r="C14203" s="12"/>
    </row>
    <row r="14204" spans="1:3" s="5" customFormat="1">
      <c r="A14204" s="12"/>
      <c r="B14204" s="12"/>
      <c r="C14204" s="12"/>
    </row>
    <row r="14205" spans="1:3" s="5" customFormat="1">
      <c r="A14205" s="12"/>
      <c r="B14205" s="12"/>
      <c r="C14205" s="12"/>
    </row>
    <row r="14206" spans="1:3" s="5" customFormat="1">
      <c r="A14206" s="12"/>
      <c r="B14206" s="12"/>
      <c r="C14206" s="12"/>
    </row>
    <row r="14207" spans="1:3" s="5" customFormat="1">
      <c r="A14207" s="12"/>
      <c r="B14207" s="12"/>
      <c r="C14207" s="12"/>
    </row>
    <row r="14208" spans="1:3" s="5" customFormat="1">
      <c r="A14208" s="12"/>
      <c r="B14208" s="12"/>
      <c r="C14208" s="12"/>
    </row>
    <row r="14209" spans="1:3" s="5" customFormat="1">
      <c r="A14209" s="12"/>
      <c r="B14209" s="12"/>
      <c r="C14209" s="12"/>
    </row>
    <row r="14210" spans="1:3" s="5" customFormat="1">
      <c r="A14210" s="12"/>
      <c r="B14210" s="12"/>
      <c r="C14210" s="12"/>
    </row>
    <row r="14211" spans="1:3" s="5" customFormat="1">
      <c r="A14211" s="12"/>
      <c r="B14211" s="12"/>
      <c r="C14211" s="12"/>
    </row>
    <row r="14212" spans="1:3" s="5" customFormat="1">
      <c r="A14212" s="12"/>
      <c r="B14212" s="12"/>
      <c r="C14212" s="12"/>
    </row>
    <row r="14213" spans="1:3" s="5" customFormat="1">
      <c r="A14213" s="12"/>
      <c r="B14213" s="12"/>
      <c r="C14213" s="12"/>
    </row>
    <row r="14214" spans="1:3" s="5" customFormat="1">
      <c r="A14214" s="12"/>
      <c r="B14214" s="12"/>
      <c r="C14214" s="12"/>
    </row>
    <row r="14215" spans="1:3" s="5" customFormat="1">
      <c r="A14215" s="12"/>
      <c r="B14215" s="12"/>
      <c r="C14215" s="12"/>
    </row>
    <row r="14216" spans="1:3" s="5" customFormat="1">
      <c r="A14216" s="12"/>
      <c r="B14216" s="12"/>
      <c r="C14216" s="12"/>
    </row>
    <row r="14217" spans="1:3" s="5" customFormat="1">
      <c r="A14217" s="12"/>
      <c r="B14217" s="12"/>
      <c r="C14217" s="12"/>
    </row>
    <row r="14218" spans="1:3" s="5" customFormat="1">
      <c r="A14218" s="12"/>
      <c r="B14218" s="12"/>
      <c r="C14218" s="12"/>
    </row>
    <row r="14219" spans="1:3" s="5" customFormat="1">
      <c r="A14219" s="12"/>
      <c r="B14219" s="12"/>
      <c r="C14219" s="12"/>
    </row>
    <row r="14220" spans="1:3" s="5" customFormat="1">
      <c r="A14220" s="12"/>
      <c r="B14220" s="12"/>
      <c r="C14220" s="12"/>
    </row>
    <row r="14221" spans="1:3" s="5" customFormat="1">
      <c r="A14221" s="12"/>
      <c r="B14221" s="12"/>
      <c r="C14221" s="12"/>
    </row>
    <row r="14222" spans="1:3" s="5" customFormat="1">
      <c r="A14222" s="12"/>
      <c r="B14222" s="12"/>
      <c r="C14222" s="12"/>
    </row>
    <row r="14223" spans="1:3" s="5" customFormat="1">
      <c r="A14223" s="12"/>
      <c r="B14223" s="12"/>
      <c r="C14223" s="12"/>
    </row>
    <row r="14224" spans="1:3" s="5" customFormat="1">
      <c r="A14224" s="12"/>
      <c r="B14224" s="12"/>
      <c r="C14224" s="12"/>
    </row>
    <row r="14225" spans="1:3" s="5" customFormat="1">
      <c r="A14225" s="12"/>
      <c r="B14225" s="12"/>
      <c r="C14225" s="12"/>
    </row>
    <row r="14226" spans="1:3" s="5" customFormat="1">
      <c r="A14226" s="12"/>
      <c r="B14226" s="12"/>
      <c r="C14226" s="12"/>
    </row>
    <row r="14227" spans="1:3" s="5" customFormat="1">
      <c r="A14227" s="12"/>
      <c r="B14227" s="12"/>
      <c r="C14227" s="12"/>
    </row>
    <row r="14228" spans="1:3" s="5" customFormat="1">
      <c r="A14228" s="12"/>
      <c r="B14228" s="12"/>
      <c r="C14228" s="12"/>
    </row>
    <row r="14229" spans="1:3" s="5" customFormat="1">
      <c r="A14229" s="12"/>
      <c r="B14229" s="12"/>
      <c r="C14229" s="12"/>
    </row>
    <row r="14230" spans="1:3" s="5" customFormat="1">
      <c r="A14230" s="12"/>
      <c r="B14230" s="12"/>
      <c r="C14230" s="12"/>
    </row>
    <row r="14231" spans="1:3" s="5" customFormat="1">
      <c r="A14231" s="12"/>
      <c r="B14231" s="12"/>
      <c r="C14231" s="12"/>
    </row>
    <row r="14232" spans="1:3" s="5" customFormat="1">
      <c r="A14232" s="12"/>
      <c r="B14232" s="12"/>
      <c r="C14232" s="12"/>
    </row>
    <row r="14233" spans="1:3" s="5" customFormat="1">
      <c r="A14233" s="12"/>
      <c r="B14233" s="12"/>
      <c r="C14233" s="12"/>
    </row>
    <row r="14234" spans="1:3" s="5" customFormat="1">
      <c r="A14234" s="12"/>
      <c r="B14234" s="12"/>
      <c r="C14234" s="12"/>
    </row>
    <row r="14235" spans="1:3" s="5" customFormat="1">
      <c r="A14235" s="12"/>
      <c r="B14235" s="12"/>
      <c r="C14235" s="12"/>
    </row>
    <row r="14236" spans="1:3" s="5" customFormat="1">
      <c r="A14236" s="12"/>
      <c r="B14236" s="12"/>
      <c r="C14236" s="12"/>
    </row>
    <row r="14237" spans="1:3" s="5" customFormat="1">
      <c r="A14237" s="12"/>
      <c r="B14237" s="12"/>
      <c r="C14237" s="12"/>
    </row>
    <row r="14238" spans="1:3" s="5" customFormat="1">
      <c r="A14238" s="12"/>
      <c r="B14238" s="12"/>
      <c r="C14238" s="12"/>
    </row>
    <row r="14239" spans="1:3" s="5" customFormat="1">
      <c r="A14239" s="12"/>
      <c r="B14239" s="12"/>
      <c r="C14239" s="12"/>
    </row>
    <row r="14240" spans="1:3" s="5" customFormat="1">
      <c r="A14240" s="12"/>
      <c r="B14240" s="12"/>
      <c r="C14240" s="12"/>
    </row>
    <row r="14241" spans="1:3" s="5" customFormat="1">
      <c r="A14241" s="12"/>
      <c r="B14241" s="12"/>
      <c r="C14241" s="12"/>
    </row>
    <row r="14242" spans="1:3" s="5" customFormat="1">
      <c r="A14242" s="12"/>
      <c r="B14242" s="12"/>
      <c r="C14242" s="12"/>
    </row>
    <row r="14243" spans="1:3" s="5" customFormat="1">
      <c r="A14243" s="12"/>
      <c r="B14243" s="12"/>
      <c r="C14243" s="12"/>
    </row>
    <row r="14244" spans="1:3" s="5" customFormat="1">
      <c r="A14244" s="12"/>
      <c r="B14244" s="12"/>
      <c r="C14244" s="12"/>
    </row>
    <row r="14245" spans="1:3" s="5" customFormat="1">
      <c r="A14245" s="12"/>
      <c r="B14245" s="12"/>
      <c r="C14245" s="12"/>
    </row>
    <row r="14246" spans="1:3" s="5" customFormat="1">
      <c r="A14246" s="12"/>
      <c r="B14246" s="12"/>
      <c r="C14246" s="12"/>
    </row>
    <row r="14247" spans="1:3" s="5" customFormat="1">
      <c r="A14247" s="12"/>
      <c r="B14247" s="12"/>
      <c r="C14247" s="12"/>
    </row>
    <row r="14248" spans="1:3" s="5" customFormat="1">
      <c r="A14248" s="12"/>
      <c r="B14248" s="12"/>
      <c r="C14248" s="12"/>
    </row>
    <row r="14249" spans="1:3" s="5" customFormat="1">
      <c r="A14249" s="12"/>
      <c r="B14249" s="12"/>
      <c r="C14249" s="12"/>
    </row>
    <row r="14250" spans="1:3" s="5" customFormat="1">
      <c r="A14250" s="12"/>
      <c r="B14250" s="12"/>
      <c r="C14250" s="12"/>
    </row>
    <row r="14251" spans="1:3" s="5" customFormat="1">
      <c r="A14251" s="12"/>
      <c r="B14251" s="12"/>
      <c r="C14251" s="12"/>
    </row>
    <row r="14252" spans="1:3" s="5" customFormat="1">
      <c r="A14252" s="12"/>
      <c r="B14252" s="12"/>
      <c r="C14252" s="12"/>
    </row>
    <row r="14253" spans="1:3" s="5" customFormat="1">
      <c r="A14253" s="12"/>
      <c r="B14253" s="12"/>
      <c r="C14253" s="12"/>
    </row>
    <row r="14254" spans="1:3" s="5" customFormat="1">
      <c r="A14254" s="12"/>
      <c r="B14254" s="12"/>
      <c r="C14254" s="12"/>
    </row>
    <row r="14255" spans="1:3" s="5" customFormat="1">
      <c r="A14255" s="12"/>
      <c r="B14255" s="12"/>
      <c r="C14255" s="12"/>
    </row>
    <row r="14256" spans="1:3" s="5" customFormat="1">
      <c r="A14256" s="12"/>
      <c r="B14256" s="12"/>
      <c r="C14256" s="12"/>
    </row>
    <row r="14257" spans="1:3" s="5" customFormat="1">
      <c r="A14257" s="12"/>
      <c r="B14257" s="12"/>
      <c r="C14257" s="12"/>
    </row>
    <row r="14258" spans="1:3" s="5" customFormat="1">
      <c r="A14258" s="12"/>
      <c r="B14258" s="12"/>
      <c r="C14258" s="12"/>
    </row>
    <row r="14259" spans="1:3" s="5" customFormat="1">
      <c r="A14259" s="12"/>
      <c r="B14259" s="12"/>
      <c r="C14259" s="12"/>
    </row>
    <row r="14260" spans="1:3" s="5" customFormat="1">
      <c r="A14260" s="12"/>
      <c r="B14260" s="12"/>
      <c r="C14260" s="12"/>
    </row>
    <row r="14261" spans="1:3" s="5" customFormat="1">
      <c r="A14261" s="12"/>
      <c r="B14261" s="12"/>
      <c r="C14261" s="12"/>
    </row>
    <row r="14262" spans="1:3" s="5" customFormat="1">
      <c r="A14262" s="12"/>
      <c r="B14262" s="12"/>
      <c r="C14262" s="12"/>
    </row>
    <row r="14263" spans="1:3" s="5" customFormat="1">
      <c r="A14263" s="12"/>
      <c r="B14263" s="12"/>
      <c r="C14263" s="12"/>
    </row>
    <row r="14264" spans="1:3" s="5" customFormat="1">
      <c r="A14264" s="12"/>
      <c r="B14264" s="12"/>
      <c r="C14264" s="12"/>
    </row>
    <row r="14265" spans="1:3" s="5" customFormat="1">
      <c r="A14265" s="12"/>
      <c r="B14265" s="12"/>
      <c r="C14265" s="12"/>
    </row>
    <row r="14266" spans="1:3" s="5" customFormat="1">
      <c r="A14266" s="12"/>
      <c r="B14266" s="12"/>
      <c r="C14266" s="12"/>
    </row>
    <row r="14267" spans="1:3" s="5" customFormat="1">
      <c r="A14267" s="12"/>
      <c r="B14267" s="12"/>
      <c r="C14267" s="12"/>
    </row>
    <row r="14268" spans="1:3" s="5" customFormat="1">
      <c r="A14268" s="12"/>
      <c r="B14268" s="12"/>
      <c r="C14268" s="12"/>
    </row>
    <row r="14269" spans="1:3" s="5" customFormat="1">
      <c r="A14269" s="12"/>
      <c r="B14269" s="12"/>
      <c r="C14269" s="12"/>
    </row>
    <row r="14270" spans="1:3" s="5" customFormat="1">
      <c r="A14270" s="12"/>
      <c r="B14270" s="12"/>
      <c r="C14270" s="12"/>
    </row>
    <row r="14271" spans="1:3" s="5" customFormat="1">
      <c r="A14271" s="12"/>
      <c r="B14271" s="12"/>
      <c r="C14271" s="12"/>
    </row>
    <row r="14272" spans="1:3" s="5" customFormat="1">
      <c r="A14272" s="12"/>
      <c r="B14272" s="12"/>
      <c r="C14272" s="12"/>
    </row>
    <row r="14273" spans="1:3" s="5" customFormat="1">
      <c r="A14273" s="12"/>
      <c r="B14273" s="12"/>
      <c r="C14273" s="12"/>
    </row>
    <row r="14274" spans="1:3" s="5" customFormat="1">
      <c r="A14274" s="12"/>
      <c r="B14274" s="12"/>
      <c r="C14274" s="12"/>
    </row>
    <row r="14275" spans="1:3" s="5" customFormat="1">
      <c r="A14275" s="12"/>
      <c r="B14275" s="12"/>
      <c r="C14275" s="12"/>
    </row>
    <row r="14276" spans="1:3" s="5" customFormat="1">
      <c r="A14276" s="12"/>
      <c r="B14276" s="12"/>
      <c r="C14276" s="12"/>
    </row>
    <row r="14277" spans="1:3" s="5" customFormat="1">
      <c r="A14277" s="12"/>
      <c r="B14277" s="12"/>
      <c r="C14277" s="12"/>
    </row>
    <row r="14278" spans="1:3" s="5" customFormat="1">
      <c r="A14278" s="12"/>
      <c r="B14278" s="12"/>
      <c r="C14278" s="12"/>
    </row>
    <row r="14279" spans="1:3" s="5" customFormat="1">
      <c r="A14279" s="12"/>
      <c r="B14279" s="12"/>
      <c r="C14279" s="12"/>
    </row>
    <row r="14280" spans="1:3" s="5" customFormat="1">
      <c r="A14280" s="12"/>
      <c r="B14280" s="12"/>
      <c r="C14280" s="12"/>
    </row>
    <row r="14281" spans="1:3" s="5" customFormat="1">
      <c r="A14281" s="12"/>
      <c r="B14281" s="12"/>
      <c r="C14281" s="12"/>
    </row>
    <row r="14282" spans="1:3" s="5" customFormat="1">
      <c r="A14282" s="12"/>
      <c r="B14282" s="12"/>
      <c r="C14282" s="12"/>
    </row>
    <row r="14283" spans="1:3" s="5" customFormat="1">
      <c r="A14283" s="12"/>
      <c r="B14283" s="12"/>
      <c r="C14283" s="12"/>
    </row>
    <row r="14284" spans="1:3" s="5" customFormat="1">
      <c r="A14284" s="12"/>
      <c r="B14284" s="12"/>
      <c r="C14284" s="12"/>
    </row>
    <row r="14285" spans="1:3" s="5" customFormat="1">
      <c r="A14285" s="12"/>
      <c r="B14285" s="12"/>
      <c r="C14285" s="12"/>
    </row>
    <row r="14286" spans="1:3" s="5" customFormat="1">
      <c r="A14286" s="12"/>
      <c r="B14286" s="12"/>
      <c r="C14286" s="12"/>
    </row>
    <row r="14287" spans="1:3" s="5" customFormat="1">
      <c r="A14287" s="12"/>
      <c r="B14287" s="12"/>
      <c r="C14287" s="12"/>
    </row>
    <row r="14288" spans="1:3" s="5" customFormat="1">
      <c r="A14288" s="12"/>
      <c r="B14288" s="12"/>
      <c r="C14288" s="12"/>
    </row>
    <row r="14289" spans="1:3" s="5" customFormat="1">
      <c r="A14289" s="12"/>
      <c r="B14289" s="12"/>
      <c r="C14289" s="12"/>
    </row>
    <row r="14290" spans="1:3" s="5" customFormat="1">
      <c r="A14290" s="12"/>
      <c r="B14290" s="12"/>
      <c r="C14290" s="12"/>
    </row>
    <row r="14291" spans="1:3" s="5" customFormat="1">
      <c r="A14291" s="12"/>
      <c r="B14291" s="12"/>
      <c r="C14291" s="12"/>
    </row>
    <row r="14292" spans="1:3" s="5" customFormat="1">
      <c r="A14292" s="12"/>
      <c r="B14292" s="12"/>
      <c r="C14292" s="12"/>
    </row>
    <row r="14293" spans="1:3" s="5" customFormat="1">
      <c r="A14293" s="12"/>
      <c r="B14293" s="12"/>
      <c r="C14293" s="12"/>
    </row>
    <row r="14294" spans="1:3" s="5" customFormat="1">
      <c r="A14294" s="12"/>
      <c r="B14294" s="12"/>
      <c r="C14294" s="12"/>
    </row>
    <row r="14295" spans="1:3" s="5" customFormat="1">
      <c r="A14295" s="12"/>
      <c r="B14295" s="12"/>
      <c r="C14295" s="12"/>
    </row>
    <row r="14296" spans="1:3" s="5" customFormat="1">
      <c r="A14296" s="12"/>
      <c r="B14296" s="12"/>
      <c r="C14296" s="12"/>
    </row>
    <row r="14297" spans="1:3" s="5" customFormat="1">
      <c r="A14297" s="12"/>
      <c r="B14297" s="12"/>
      <c r="C14297" s="12"/>
    </row>
    <row r="14298" spans="1:3" s="5" customFormat="1">
      <c r="A14298" s="12"/>
      <c r="B14298" s="12"/>
      <c r="C14298" s="12"/>
    </row>
    <row r="14299" spans="1:3" s="5" customFormat="1">
      <c r="A14299" s="12"/>
      <c r="B14299" s="12"/>
      <c r="C14299" s="12"/>
    </row>
    <row r="14300" spans="1:3" s="5" customFormat="1">
      <c r="A14300" s="12"/>
      <c r="B14300" s="12"/>
      <c r="C14300" s="12"/>
    </row>
    <row r="14301" spans="1:3" s="5" customFormat="1">
      <c r="A14301" s="12"/>
      <c r="B14301" s="12"/>
      <c r="C14301" s="12"/>
    </row>
    <row r="14302" spans="1:3" s="5" customFormat="1">
      <c r="A14302" s="12"/>
      <c r="B14302" s="12"/>
      <c r="C14302" s="12"/>
    </row>
    <row r="14303" spans="1:3" s="5" customFormat="1">
      <c r="A14303" s="12"/>
      <c r="B14303" s="12"/>
      <c r="C14303" s="12"/>
    </row>
    <row r="14304" spans="1:3" s="5" customFormat="1">
      <c r="A14304" s="12"/>
      <c r="B14304" s="12"/>
      <c r="C14304" s="12"/>
    </row>
    <row r="14305" spans="1:3" s="5" customFormat="1">
      <c r="A14305" s="12"/>
      <c r="B14305" s="12"/>
      <c r="C14305" s="12"/>
    </row>
    <row r="14306" spans="1:3" s="5" customFormat="1">
      <c r="A14306" s="12"/>
      <c r="B14306" s="12"/>
      <c r="C14306" s="12"/>
    </row>
    <row r="14307" spans="1:3" s="5" customFormat="1">
      <c r="A14307" s="12"/>
      <c r="B14307" s="12"/>
      <c r="C14307" s="12"/>
    </row>
    <row r="14308" spans="1:3" s="5" customFormat="1">
      <c r="A14308" s="12"/>
      <c r="B14308" s="12"/>
      <c r="C14308" s="12"/>
    </row>
    <row r="14309" spans="1:3" s="5" customFormat="1">
      <c r="A14309" s="12"/>
      <c r="B14309" s="12"/>
      <c r="C14309" s="12"/>
    </row>
    <row r="14310" spans="1:3" s="5" customFormat="1">
      <c r="A14310" s="12"/>
      <c r="B14310" s="12"/>
      <c r="C14310" s="12"/>
    </row>
    <row r="14311" spans="1:3" s="5" customFormat="1">
      <c r="A14311" s="12"/>
      <c r="B14311" s="12"/>
      <c r="C14311" s="12"/>
    </row>
    <row r="14312" spans="1:3" s="5" customFormat="1">
      <c r="A14312" s="12"/>
      <c r="B14312" s="12"/>
      <c r="C14312" s="12"/>
    </row>
    <row r="14313" spans="1:3" s="5" customFormat="1">
      <c r="A14313" s="12"/>
      <c r="B14313" s="12"/>
      <c r="C14313" s="12"/>
    </row>
    <row r="14314" spans="1:3" s="5" customFormat="1">
      <c r="A14314" s="12"/>
      <c r="B14314" s="12"/>
      <c r="C14314" s="12"/>
    </row>
    <row r="14315" spans="1:3" s="5" customFormat="1">
      <c r="A14315" s="12"/>
      <c r="B14315" s="12"/>
      <c r="C14315" s="12"/>
    </row>
    <row r="14316" spans="1:3" s="5" customFormat="1">
      <c r="A14316" s="12"/>
      <c r="B14316" s="12"/>
      <c r="C14316" s="12"/>
    </row>
    <row r="14317" spans="1:3" s="5" customFormat="1">
      <c r="A14317" s="12"/>
      <c r="B14317" s="12"/>
      <c r="C14317" s="12"/>
    </row>
    <row r="14318" spans="1:3" s="5" customFormat="1">
      <c r="A14318" s="12"/>
      <c r="B14318" s="12"/>
      <c r="C14318" s="12"/>
    </row>
    <row r="14319" spans="1:3" s="5" customFormat="1">
      <c r="A14319" s="12"/>
      <c r="B14319" s="12"/>
      <c r="C14319" s="12"/>
    </row>
    <row r="14320" spans="1:3" s="5" customFormat="1">
      <c r="A14320" s="12"/>
      <c r="B14320" s="12"/>
      <c r="C14320" s="12"/>
    </row>
    <row r="14321" spans="1:3" s="5" customFormat="1">
      <c r="A14321" s="12"/>
      <c r="B14321" s="12"/>
      <c r="C14321" s="12"/>
    </row>
    <row r="14322" spans="1:3" s="5" customFormat="1">
      <c r="A14322" s="12"/>
      <c r="B14322" s="12"/>
      <c r="C14322" s="12"/>
    </row>
    <row r="14323" spans="1:3" s="5" customFormat="1">
      <c r="A14323" s="12"/>
      <c r="B14323" s="12"/>
      <c r="C14323" s="12"/>
    </row>
    <row r="14324" spans="1:3" s="5" customFormat="1">
      <c r="A14324" s="12"/>
      <c r="B14324" s="12"/>
      <c r="C14324" s="12"/>
    </row>
    <row r="14325" spans="1:3" s="5" customFormat="1">
      <c r="A14325" s="12"/>
      <c r="B14325" s="12"/>
      <c r="C14325" s="12"/>
    </row>
    <row r="14326" spans="1:3" s="5" customFormat="1">
      <c r="A14326" s="12"/>
      <c r="B14326" s="12"/>
      <c r="C14326" s="12"/>
    </row>
    <row r="14327" spans="1:3" s="5" customFormat="1">
      <c r="A14327" s="12"/>
      <c r="B14327" s="12"/>
      <c r="C14327" s="12"/>
    </row>
    <row r="14328" spans="1:3" s="5" customFormat="1">
      <c r="A14328" s="12"/>
      <c r="B14328" s="12"/>
      <c r="C14328" s="12"/>
    </row>
    <row r="14329" spans="1:3" s="5" customFormat="1">
      <c r="A14329" s="12"/>
      <c r="B14329" s="12"/>
      <c r="C14329" s="12"/>
    </row>
    <row r="14330" spans="1:3" s="5" customFormat="1">
      <c r="A14330" s="12"/>
      <c r="B14330" s="12"/>
      <c r="C14330" s="12"/>
    </row>
    <row r="14331" spans="1:3" s="5" customFormat="1">
      <c r="A14331" s="12"/>
      <c r="B14331" s="12"/>
      <c r="C14331" s="12"/>
    </row>
    <row r="14332" spans="1:3" s="5" customFormat="1">
      <c r="A14332" s="12"/>
      <c r="B14332" s="12"/>
      <c r="C14332" s="12"/>
    </row>
    <row r="14333" spans="1:3" s="5" customFormat="1">
      <c r="A14333" s="12"/>
      <c r="B14333" s="12"/>
      <c r="C14333" s="12"/>
    </row>
    <row r="14334" spans="1:3" s="5" customFormat="1">
      <c r="A14334" s="12"/>
      <c r="B14334" s="12"/>
      <c r="C14334" s="12"/>
    </row>
    <row r="14335" spans="1:3" s="5" customFormat="1">
      <c r="A14335" s="12"/>
      <c r="B14335" s="12"/>
      <c r="C14335" s="12"/>
    </row>
    <row r="14336" spans="1:3" s="5" customFormat="1">
      <c r="A14336" s="12"/>
      <c r="B14336" s="12"/>
      <c r="C14336" s="12"/>
    </row>
    <row r="14337" spans="1:3" s="5" customFormat="1">
      <c r="A14337" s="12"/>
      <c r="B14337" s="12"/>
      <c r="C14337" s="12"/>
    </row>
    <row r="14338" spans="1:3" s="5" customFormat="1">
      <c r="A14338" s="12"/>
      <c r="B14338" s="12"/>
      <c r="C14338" s="12"/>
    </row>
    <row r="14339" spans="1:3" s="5" customFormat="1">
      <c r="A14339" s="12"/>
      <c r="B14339" s="12"/>
      <c r="C14339" s="12"/>
    </row>
    <row r="14340" spans="1:3" s="5" customFormat="1">
      <c r="A14340" s="12"/>
      <c r="B14340" s="12"/>
      <c r="C14340" s="12"/>
    </row>
    <row r="14341" spans="1:3" s="5" customFormat="1">
      <c r="A14341" s="12"/>
      <c r="B14341" s="12"/>
      <c r="C14341" s="12"/>
    </row>
    <row r="14342" spans="1:3" s="5" customFormat="1">
      <c r="A14342" s="12"/>
      <c r="B14342" s="12"/>
      <c r="C14342" s="12"/>
    </row>
    <row r="14343" spans="1:3" s="5" customFormat="1">
      <c r="A14343" s="12"/>
      <c r="B14343" s="12"/>
      <c r="C14343" s="12"/>
    </row>
    <row r="14344" spans="1:3" s="5" customFormat="1">
      <c r="A14344" s="12"/>
      <c r="B14344" s="12"/>
      <c r="C14344" s="12"/>
    </row>
    <row r="14345" spans="1:3" s="5" customFormat="1">
      <c r="A14345" s="12"/>
      <c r="B14345" s="12"/>
      <c r="C14345" s="12"/>
    </row>
    <row r="14346" spans="1:3" s="5" customFormat="1">
      <c r="A14346" s="12"/>
      <c r="B14346" s="12"/>
      <c r="C14346" s="12"/>
    </row>
    <row r="14347" spans="1:3" s="5" customFormat="1">
      <c r="A14347" s="12"/>
      <c r="B14347" s="12"/>
      <c r="C14347" s="12"/>
    </row>
    <row r="14348" spans="1:3" s="5" customFormat="1">
      <c r="A14348" s="12"/>
      <c r="B14348" s="12"/>
      <c r="C14348" s="12"/>
    </row>
    <row r="14349" spans="1:3" s="5" customFormat="1">
      <c r="A14349" s="12"/>
      <c r="B14349" s="12"/>
      <c r="C14349" s="12"/>
    </row>
    <row r="14350" spans="1:3" s="5" customFormat="1">
      <c r="A14350" s="12"/>
      <c r="B14350" s="12"/>
      <c r="C14350" s="12"/>
    </row>
    <row r="14351" spans="1:3" s="5" customFormat="1">
      <c r="A14351" s="12"/>
      <c r="B14351" s="12"/>
      <c r="C14351" s="12"/>
    </row>
    <row r="14352" spans="1:3" s="5" customFormat="1">
      <c r="A14352" s="12"/>
      <c r="B14352" s="12"/>
      <c r="C14352" s="12"/>
    </row>
    <row r="14353" spans="1:3" s="5" customFormat="1">
      <c r="A14353" s="12"/>
      <c r="B14353" s="12"/>
      <c r="C14353" s="12"/>
    </row>
    <row r="14354" spans="1:3" s="5" customFormat="1">
      <c r="A14354" s="12"/>
      <c r="B14354" s="12"/>
      <c r="C14354" s="12"/>
    </row>
    <row r="14355" spans="1:3" s="5" customFormat="1">
      <c r="A14355" s="12"/>
      <c r="B14355" s="12"/>
      <c r="C14355" s="12"/>
    </row>
    <row r="14356" spans="1:3" s="5" customFormat="1">
      <c r="A14356" s="12"/>
      <c r="B14356" s="12"/>
      <c r="C14356" s="12"/>
    </row>
    <row r="14357" spans="1:3" s="5" customFormat="1">
      <c r="A14357" s="12"/>
      <c r="B14357" s="12"/>
      <c r="C14357" s="12"/>
    </row>
    <row r="14358" spans="1:3" s="5" customFormat="1">
      <c r="A14358" s="12"/>
      <c r="B14358" s="12"/>
      <c r="C14358" s="12"/>
    </row>
    <row r="14359" spans="1:3" s="5" customFormat="1">
      <c r="A14359" s="12"/>
      <c r="B14359" s="12"/>
      <c r="C14359" s="12"/>
    </row>
    <row r="14360" spans="1:3" s="5" customFormat="1">
      <c r="A14360" s="12"/>
      <c r="B14360" s="12"/>
      <c r="C14360" s="12"/>
    </row>
    <row r="14361" spans="1:3" s="5" customFormat="1">
      <c r="A14361" s="12"/>
      <c r="B14361" s="12"/>
      <c r="C14361" s="12"/>
    </row>
    <row r="14362" spans="1:3" s="5" customFormat="1">
      <c r="A14362" s="12"/>
      <c r="B14362" s="12"/>
      <c r="C14362" s="12"/>
    </row>
    <row r="14363" spans="1:3" s="5" customFormat="1">
      <c r="A14363" s="12"/>
      <c r="B14363" s="12"/>
      <c r="C14363" s="12"/>
    </row>
    <row r="14364" spans="1:3" s="5" customFormat="1">
      <c r="A14364" s="12"/>
      <c r="B14364" s="12"/>
      <c r="C14364" s="12"/>
    </row>
    <row r="14365" spans="1:3" s="5" customFormat="1">
      <c r="A14365" s="12"/>
      <c r="B14365" s="12"/>
      <c r="C14365" s="12"/>
    </row>
    <row r="14366" spans="1:3" s="5" customFormat="1">
      <c r="A14366" s="12"/>
      <c r="B14366" s="12"/>
      <c r="C14366" s="12"/>
    </row>
    <row r="14367" spans="1:3" s="5" customFormat="1">
      <c r="A14367" s="12"/>
      <c r="B14367" s="12"/>
      <c r="C14367" s="12"/>
    </row>
    <row r="14368" spans="1:3" s="5" customFormat="1">
      <c r="A14368" s="12"/>
      <c r="B14368" s="12"/>
      <c r="C14368" s="12"/>
    </row>
    <row r="14369" spans="1:3" s="5" customFormat="1">
      <c r="A14369" s="12"/>
      <c r="B14369" s="12"/>
      <c r="C14369" s="12"/>
    </row>
    <row r="14370" spans="1:3" s="5" customFormat="1">
      <c r="A14370" s="12"/>
      <c r="B14370" s="12"/>
      <c r="C14370" s="12"/>
    </row>
    <row r="14371" spans="1:3" s="5" customFormat="1">
      <c r="A14371" s="12"/>
      <c r="B14371" s="12"/>
      <c r="C14371" s="12"/>
    </row>
    <row r="14372" spans="1:3" s="5" customFormat="1">
      <c r="A14372" s="12"/>
      <c r="B14372" s="12"/>
      <c r="C14372" s="12"/>
    </row>
    <row r="14373" spans="1:3" s="5" customFormat="1">
      <c r="A14373" s="12"/>
      <c r="B14373" s="12"/>
      <c r="C14373" s="12"/>
    </row>
    <row r="14374" spans="1:3" s="5" customFormat="1">
      <c r="A14374" s="12"/>
      <c r="B14374" s="12"/>
      <c r="C14374" s="12"/>
    </row>
    <row r="14375" spans="1:3" s="5" customFormat="1">
      <c r="A14375" s="12"/>
      <c r="B14375" s="12"/>
      <c r="C14375" s="12"/>
    </row>
    <row r="14376" spans="1:3" s="5" customFormat="1">
      <c r="A14376" s="12"/>
      <c r="B14376" s="12"/>
      <c r="C14376" s="12"/>
    </row>
    <row r="14377" spans="1:3" s="5" customFormat="1">
      <c r="A14377" s="12"/>
      <c r="B14377" s="12"/>
      <c r="C14377" s="12"/>
    </row>
    <row r="14378" spans="1:3" s="5" customFormat="1">
      <c r="A14378" s="12"/>
      <c r="B14378" s="12"/>
      <c r="C14378" s="12"/>
    </row>
    <row r="14379" spans="1:3" s="5" customFormat="1">
      <c r="A14379" s="12"/>
      <c r="B14379" s="12"/>
      <c r="C14379" s="12"/>
    </row>
    <row r="14380" spans="1:3" s="5" customFormat="1">
      <c r="A14380" s="12"/>
      <c r="B14380" s="12"/>
      <c r="C14380" s="12"/>
    </row>
    <row r="14381" spans="1:3" s="5" customFormat="1">
      <c r="A14381" s="12"/>
      <c r="B14381" s="12"/>
      <c r="C14381" s="12"/>
    </row>
    <row r="14382" spans="1:3" s="5" customFormat="1">
      <c r="A14382" s="12"/>
      <c r="B14382" s="12"/>
      <c r="C14382" s="12"/>
    </row>
    <row r="14383" spans="1:3" s="5" customFormat="1">
      <c r="A14383" s="12"/>
      <c r="B14383" s="12"/>
      <c r="C14383" s="12"/>
    </row>
    <row r="14384" spans="1:3" s="5" customFormat="1">
      <c r="A14384" s="12"/>
      <c r="B14384" s="12"/>
      <c r="C14384" s="12"/>
    </row>
    <row r="14385" spans="1:3" s="5" customFormat="1">
      <c r="A14385" s="12"/>
      <c r="B14385" s="12"/>
      <c r="C14385" s="12"/>
    </row>
    <row r="14386" spans="1:3" s="5" customFormat="1">
      <c r="A14386" s="12"/>
      <c r="B14386" s="12"/>
      <c r="C14386" s="12"/>
    </row>
    <row r="14387" spans="1:3" s="5" customFormat="1">
      <c r="A14387" s="12"/>
      <c r="B14387" s="12"/>
      <c r="C14387" s="12"/>
    </row>
    <row r="14388" spans="1:3" s="5" customFormat="1">
      <c r="A14388" s="12"/>
      <c r="B14388" s="12"/>
      <c r="C14388" s="12"/>
    </row>
    <row r="14389" spans="1:3" s="5" customFormat="1">
      <c r="A14389" s="12"/>
      <c r="B14389" s="12"/>
      <c r="C14389" s="12"/>
    </row>
    <row r="14390" spans="1:3" s="5" customFormat="1">
      <c r="A14390" s="12"/>
      <c r="B14390" s="12"/>
      <c r="C14390" s="12"/>
    </row>
    <row r="14391" spans="1:3" s="5" customFormat="1">
      <c r="A14391" s="12"/>
      <c r="B14391" s="12"/>
      <c r="C14391" s="12"/>
    </row>
    <row r="14392" spans="1:3" s="5" customFormat="1">
      <c r="A14392" s="12"/>
      <c r="B14392" s="12"/>
      <c r="C14392" s="12"/>
    </row>
    <row r="14393" spans="1:3" s="5" customFormat="1">
      <c r="A14393" s="12"/>
      <c r="B14393" s="12"/>
      <c r="C14393" s="12"/>
    </row>
    <row r="14394" spans="1:3" s="5" customFormat="1">
      <c r="A14394" s="12"/>
      <c r="B14394" s="12"/>
      <c r="C14394" s="12"/>
    </row>
    <row r="14395" spans="1:3" s="5" customFormat="1">
      <c r="A14395" s="12"/>
      <c r="B14395" s="12"/>
      <c r="C14395" s="12"/>
    </row>
    <row r="14396" spans="1:3" s="5" customFormat="1">
      <c r="A14396" s="12"/>
      <c r="B14396" s="12"/>
      <c r="C14396" s="12"/>
    </row>
    <row r="14397" spans="1:3" s="5" customFormat="1">
      <c r="A14397" s="12"/>
      <c r="B14397" s="12"/>
      <c r="C14397" s="12"/>
    </row>
    <row r="14398" spans="1:3" s="5" customFormat="1">
      <c r="A14398" s="12"/>
      <c r="B14398" s="12"/>
      <c r="C14398" s="12"/>
    </row>
    <row r="14399" spans="1:3" s="5" customFormat="1">
      <c r="A14399" s="12"/>
      <c r="B14399" s="12"/>
      <c r="C14399" s="12"/>
    </row>
    <row r="14400" spans="1:3" s="5" customFormat="1">
      <c r="A14400" s="12"/>
      <c r="B14400" s="12"/>
      <c r="C14400" s="12"/>
    </row>
    <row r="14401" spans="1:3" s="5" customFormat="1">
      <c r="A14401" s="12"/>
      <c r="B14401" s="12"/>
      <c r="C14401" s="12"/>
    </row>
    <row r="14402" spans="1:3" s="5" customFormat="1">
      <c r="A14402" s="12"/>
      <c r="B14402" s="12"/>
      <c r="C14402" s="12"/>
    </row>
    <row r="14403" spans="1:3" s="5" customFormat="1">
      <c r="A14403" s="12"/>
      <c r="B14403" s="12"/>
      <c r="C14403" s="12"/>
    </row>
    <row r="14404" spans="1:3" s="5" customFormat="1">
      <c r="A14404" s="12"/>
      <c r="B14404" s="12"/>
      <c r="C14404" s="12"/>
    </row>
    <row r="14405" spans="1:3" s="5" customFormat="1">
      <c r="A14405" s="12"/>
      <c r="B14405" s="12"/>
      <c r="C14405" s="12"/>
    </row>
    <row r="14406" spans="1:3" s="5" customFormat="1">
      <c r="A14406" s="12"/>
      <c r="B14406" s="12"/>
      <c r="C14406" s="12"/>
    </row>
    <row r="14407" spans="1:3" s="5" customFormat="1">
      <c r="A14407" s="12"/>
      <c r="B14407" s="12"/>
      <c r="C14407" s="12"/>
    </row>
    <row r="14408" spans="1:3" s="5" customFormat="1">
      <c r="A14408" s="12"/>
      <c r="B14408" s="12"/>
      <c r="C14408" s="12"/>
    </row>
    <row r="14409" spans="1:3" s="5" customFormat="1">
      <c r="A14409" s="12"/>
      <c r="B14409" s="12"/>
      <c r="C14409" s="12"/>
    </row>
    <row r="14410" spans="1:3" s="5" customFormat="1">
      <c r="A14410" s="12"/>
      <c r="B14410" s="12"/>
      <c r="C14410" s="12"/>
    </row>
    <row r="14411" spans="1:3" s="5" customFormat="1">
      <c r="A14411" s="12"/>
      <c r="B14411" s="12"/>
      <c r="C14411" s="12"/>
    </row>
    <row r="14412" spans="1:3" s="5" customFormat="1">
      <c r="A14412" s="12"/>
      <c r="B14412" s="12"/>
      <c r="C14412" s="12"/>
    </row>
    <row r="14413" spans="1:3" s="5" customFormat="1">
      <c r="A14413" s="12"/>
      <c r="B14413" s="12"/>
      <c r="C14413" s="12"/>
    </row>
    <row r="14414" spans="1:3" s="5" customFormat="1">
      <c r="A14414" s="12"/>
      <c r="B14414" s="12"/>
      <c r="C14414" s="12"/>
    </row>
    <row r="14415" spans="1:3" s="5" customFormat="1">
      <c r="A14415" s="12"/>
      <c r="B14415" s="12"/>
      <c r="C14415" s="12"/>
    </row>
    <row r="14416" spans="1:3" s="5" customFormat="1">
      <c r="A14416" s="12"/>
      <c r="B14416" s="12"/>
      <c r="C14416" s="12"/>
    </row>
    <row r="14417" spans="1:3" s="5" customFormat="1">
      <c r="A14417" s="12"/>
      <c r="B14417" s="12"/>
      <c r="C14417" s="12"/>
    </row>
    <row r="14418" spans="1:3" s="5" customFormat="1">
      <c r="A14418" s="12"/>
      <c r="B14418" s="12"/>
      <c r="C14418" s="12"/>
    </row>
    <row r="14419" spans="1:3" s="5" customFormat="1">
      <c r="A14419" s="12"/>
      <c r="B14419" s="12"/>
      <c r="C14419" s="12"/>
    </row>
    <row r="14420" spans="1:3" s="5" customFormat="1">
      <c r="A14420" s="12"/>
      <c r="B14420" s="12"/>
      <c r="C14420" s="12"/>
    </row>
    <row r="14421" spans="1:3" s="5" customFormat="1">
      <c r="A14421" s="12"/>
      <c r="B14421" s="12"/>
      <c r="C14421" s="12"/>
    </row>
    <row r="14422" spans="1:3" s="5" customFormat="1">
      <c r="A14422" s="12"/>
      <c r="B14422" s="12"/>
      <c r="C14422" s="12"/>
    </row>
    <row r="14423" spans="1:3" s="5" customFormat="1">
      <c r="A14423" s="12"/>
      <c r="B14423" s="12"/>
      <c r="C14423" s="12"/>
    </row>
    <row r="14424" spans="1:3" s="5" customFormat="1">
      <c r="A14424" s="12"/>
      <c r="B14424" s="12"/>
      <c r="C14424" s="12"/>
    </row>
    <row r="14425" spans="1:3" s="5" customFormat="1">
      <c r="A14425" s="12"/>
      <c r="B14425" s="12"/>
      <c r="C14425" s="12"/>
    </row>
    <row r="14426" spans="1:3" s="5" customFormat="1">
      <c r="A14426" s="12"/>
      <c r="B14426" s="12"/>
      <c r="C14426" s="12"/>
    </row>
    <row r="14427" spans="1:3" s="5" customFormat="1">
      <c r="A14427" s="12"/>
      <c r="B14427" s="12"/>
      <c r="C14427" s="12"/>
    </row>
    <row r="14428" spans="1:3" s="5" customFormat="1">
      <c r="A14428" s="12"/>
      <c r="B14428" s="12"/>
      <c r="C14428" s="12"/>
    </row>
    <row r="14429" spans="1:3" s="5" customFormat="1">
      <c r="A14429" s="12"/>
      <c r="B14429" s="12"/>
      <c r="C14429" s="12"/>
    </row>
    <row r="14430" spans="1:3" s="5" customFormat="1">
      <c r="A14430" s="12"/>
      <c r="B14430" s="12"/>
      <c r="C14430" s="12"/>
    </row>
    <row r="14431" spans="1:3" s="5" customFormat="1">
      <c r="A14431" s="12"/>
      <c r="B14431" s="12"/>
      <c r="C14431" s="12"/>
    </row>
    <row r="14432" spans="1:3" s="5" customFormat="1">
      <c r="A14432" s="12"/>
      <c r="B14432" s="12"/>
      <c r="C14432" s="12"/>
    </row>
    <row r="14433" spans="1:3" s="5" customFormat="1">
      <c r="A14433" s="12"/>
      <c r="B14433" s="12"/>
      <c r="C14433" s="12"/>
    </row>
    <row r="14434" spans="1:3" s="5" customFormat="1">
      <c r="A14434" s="12"/>
      <c r="B14434" s="12"/>
      <c r="C14434" s="12"/>
    </row>
    <row r="14435" spans="1:3" s="5" customFormat="1">
      <c r="A14435" s="12"/>
      <c r="B14435" s="12"/>
      <c r="C14435" s="12"/>
    </row>
    <row r="14436" spans="1:3" s="5" customFormat="1">
      <c r="A14436" s="12"/>
      <c r="B14436" s="12"/>
      <c r="C14436" s="12"/>
    </row>
    <row r="14437" spans="1:3" s="5" customFormat="1">
      <c r="A14437" s="12"/>
      <c r="B14437" s="12"/>
      <c r="C14437" s="12"/>
    </row>
    <row r="14438" spans="1:3" s="5" customFormat="1">
      <c r="A14438" s="12"/>
      <c r="B14438" s="12"/>
      <c r="C14438" s="12"/>
    </row>
    <row r="14439" spans="1:3" s="5" customFormat="1">
      <c r="A14439" s="12"/>
      <c r="B14439" s="12"/>
      <c r="C14439" s="12"/>
    </row>
    <row r="14440" spans="1:3" s="5" customFormat="1">
      <c r="A14440" s="12"/>
      <c r="B14440" s="12"/>
      <c r="C14440" s="12"/>
    </row>
    <row r="14441" spans="1:3" s="5" customFormat="1">
      <c r="A14441" s="12"/>
      <c r="B14441" s="12"/>
      <c r="C14441" s="12"/>
    </row>
    <row r="14442" spans="1:3" s="5" customFormat="1">
      <c r="A14442" s="12"/>
      <c r="B14442" s="12"/>
      <c r="C14442" s="12"/>
    </row>
    <row r="14443" spans="1:3" s="5" customFormat="1">
      <c r="A14443" s="12"/>
      <c r="B14443" s="12"/>
      <c r="C14443" s="12"/>
    </row>
    <row r="14444" spans="1:3" s="5" customFormat="1">
      <c r="A14444" s="12"/>
      <c r="B14444" s="12"/>
      <c r="C14444" s="12"/>
    </row>
    <row r="14445" spans="1:3" s="5" customFormat="1">
      <c r="A14445" s="12"/>
      <c r="B14445" s="12"/>
      <c r="C14445" s="12"/>
    </row>
    <row r="14446" spans="1:3" s="5" customFormat="1">
      <c r="A14446" s="12"/>
      <c r="B14446" s="12"/>
      <c r="C14446" s="12"/>
    </row>
    <row r="14447" spans="1:3" s="5" customFormat="1">
      <c r="A14447" s="12"/>
      <c r="B14447" s="12"/>
      <c r="C14447" s="12"/>
    </row>
    <row r="14448" spans="1:3" s="5" customFormat="1">
      <c r="A14448" s="12"/>
      <c r="B14448" s="12"/>
      <c r="C14448" s="12"/>
    </row>
    <row r="14449" spans="1:3" s="5" customFormat="1">
      <c r="A14449" s="12"/>
      <c r="B14449" s="12"/>
      <c r="C14449" s="12"/>
    </row>
    <row r="14450" spans="1:3" s="5" customFormat="1">
      <c r="A14450" s="12"/>
      <c r="B14450" s="12"/>
      <c r="C14450" s="12"/>
    </row>
    <row r="14451" spans="1:3" s="5" customFormat="1">
      <c r="A14451" s="12"/>
      <c r="B14451" s="12"/>
      <c r="C14451" s="12"/>
    </row>
    <row r="14452" spans="1:3" s="5" customFormat="1">
      <c r="A14452" s="12"/>
      <c r="B14452" s="12"/>
      <c r="C14452" s="12"/>
    </row>
    <row r="14453" spans="1:3" s="5" customFormat="1">
      <c r="A14453" s="12"/>
      <c r="B14453" s="12"/>
      <c r="C14453" s="12"/>
    </row>
    <row r="14454" spans="1:3" s="5" customFormat="1">
      <c r="A14454" s="12"/>
      <c r="B14454" s="12"/>
      <c r="C14454" s="12"/>
    </row>
    <row r="14455" spans="1:3" s="5" customFormat="1">
      <c r="A14455" s="12"/>
      <c r="B14455" s="12"/>
      <c r="C14455" s="12"/>
    </row>
    <row r="14456" spans="1:3" s="5" customFormat="1">
      <c r="A14456" s="12"/>
      <c r="B14456" s="12"/>
      <c r="C14456" s="12"/>
    </row>
    <row r="14457" spans="1:3" s="5" customFormat="1">
      <c r="A14457" s="12"/>
      <c r="B14457" s="12"/>
      <c r="C14457" s="12"/>
    </row>
    <row r="14458" spans="1:3" s="5" customFormat="1">
      <c r="A14458" s="12"/>
      <c r="B14458" s="12"/>
      <c r="C14458" s="12"/>
    </row>
    <row r="14459" spans="1:3" s="5" customFormat="1">
      <c r="A14459" s="12"/>
      <c r="B14459" s="12"/>
      <c r="C14459" s="12"/>
    </row>
    <row r="14460" spans="1:3" s="5" customFormat="1">
      <c r="A14460" s="12"/>
      <c r="B14460" s="12"/>
      <c r="C14460" s="12"/>
    </row>
    <row r="14461" spans="1:3" s="5" customFormat="1">
      <c r="A14461" s="12"/>
      <c r="B14461" s="12"/>
      <c r="C14461" s="12"/>
    </row>
    <row r="14462" spans="1:3" s="5" customFormat="1">
      <c r="A14462" s="12"/>
      <c r="B14462" s="12"/>
      <c r="C14462" s="12"/>
    </row>
    <row r="14463" spans="1:3" s="5" customFormat="1">
      <c r="A14463" s="12"/>
      <c r="B14463" s="12"/>
      <c r="C14463" s="12"/>
    </row>
    <row r="14464" spans="1:3" s="5" customFormat="1">
      <c r="A14464" s="12"/>
      <c r="B14464" s="12"/>
      <c r="C14464" s="12"/>
    </row>
    <row r="14465" spans="1:3" s="5" customFormat="1">
      <c r="A14465" s="12"/>
      <c r="B14465" s="12"/>
      <c r="C14465" s="12"/>
    </row>
    <row r="14466" spans="1:3" s="5" customFormat="1">
      <c r="A14466" s="12"/>
      <c r="B14466" s="12"/>
      <c r="C14466" s="12"/>
    </row>
    <row r="14467" spans="1:3" s="5" customFormat="1">
      <c r="A14467" s="12"/>
      <c r="B14467" s="12"/>
      <c r="C14467" s="12"/>
    </row>
    <row r="14468" spans="1:3" s="5" customFormat="1">
      <c r="A14468" s="12"/>
      <c r="B14468" s="12"/>
      <c r="C14468" s="12"/>
    </row>
    <row r="14469" spans="1:3" s="5" customFormat="1">
      <c r="A14469" s="12"/>
      <c r="B14469" s="12"/>
      <c r="C14469" s="12"/>
    </row>
    <row r="14470" spans="1:3" s="5" customFormat="1">
      <c r="A14470" s="12"/>
      <c r="B14470" s="12"/>
      <c r="C14470" s="12"/>
    </row>
    <row r="14471" spans="1:3" s="5" customFormat="1">
      <c r="A14471" s="12"/>
      <c r="B14471" s="12"/>
      <c r="C14471" s="12"/>
    </row>
    <row r="14472" spans="1:3" s="5" customFormat="1">
      <c r="A14472" s="12"/>
      <c r="B14472" s="12"/>
      <c r="C14472" s="12"/>
    </row>
    <row r="14473" spans="1:3" s="5" customFormat="1">
      <c r="A14473" s="12"/>
      <c r="B14473" s="12"/>
      <c r="C14473" s="12"/>
    </row>
    <row r="14474" spans="1:3" s="5" customFormat="1">
      <c r="A14474" s="12"/>
      <c r="B14474" s="12"/>
      <c r="C14474" s="12"/>
    </row>
    <row r="14475" spans="1:3" s="5" customFormat="1">
      <c r="A14475" s="12"/>
      <c r="B14475" s="12"/>
      <c r="C14475" s="12"/>
    </row>
    <row r="14476" spans="1:3" s="5" customFormat="1">
      <c r="A14476" s="12"/>
      <c r="B14476" s="12"/>
      <c r="C14476" s="12"/>
    </row>
    <row r="14477" spans="1:3" s="5" customFormat="1">
      <c r="A14477" s="12"/>
      <c r="B14477" s="12"/>
      <c r="C14477" s="12"/>
    </row>
    <row r="14478" spans="1:3" s="5" customFormat="1">
      <c r="A14478" s="12"/>
      <c r="B14478" s="12"/>
      <c r="C14478" s="12"/>
    </row>
    <row r="14479" spans="1:3" s="5" customFormat="1">
      <c r="A14479" s="12"/>
      <c r="B14479" s="12"/>
      <c r="C14479" s="12"/>
    </row>
    <row r="14480" spans="1:3" s="5" customFormat="1">
      <c r="A14480" s="12"/>
      <c r="B14480" s="12"/>
      <c r="C14480" s="12"/>
    </row>
    <row r="14481" spans="1:3" s="5" customFormat="1">
      <c r="A14481" s="12"/>
      <c r="B14481" s="12"/>
      <c r="C14481" s="12"/>
    </row>
    <row r="14482" spans="1:3" s="5" customFormat="1">
      <c r="A14482" s="12"/>
      <c r="B14482" s="12"/>
      <c r="C14482" s="12"/>
    </row>
    <row r="14483" spans="1:3" s="5" customFormat="1">
      <c r="A14483" s="12"/>
      <c r="B14483" s="12"/>
      <c r="C14483" s="12"/>
    </row>
    <row r="14484" spans="1:3" s="5" customFormat="1">
      <c r="A14484" s="12"/>
      <c r="B14484" s="12"/>
      <c r="C14484" s="12"/>
    </row>
    <row r="14485" spans="1:3" s="5" customFormat="1">
      <c r="A14485" s="12"/>
      <c r="B14485" s="12"/>
      <c r="C14485" s="12"/>
    </row>
    <row r="14486" spans="1:3" s="5" customFormat="1">
      <c r="A14486" s="12"/>
      <c r="B14486" s="12"/>
      <c r="C14486" s="12"/>
    </row>
    <row r="14487" spans="1:3" s="5" customFormat="1">
      <c r="A14487" s="12"/>
      <c r="B14487" s="12"/>
      <c r="C14487" s="12"/>
    </row>
    <row r="14488" spans="1:3" s="5" customFormat="1">
      <c r="A14488" s="12"/>
      <c r="B14488" s="12"/>
      <c r="C14488" s="12"/>
    </row>
    <row r="14489" spans="1:3" s="5" customFormat="1">
      <c r="A14489" s="12"/>
      <c r="B14489" s="12"/>
      <c r="C14489" s="12"/>
    </row>
    <row r="14490" spans="1:3" s="5" customFormat="1">
      <c r="A14490" s="12"/>
      <c r="B14490" s="12"/>
      <c r="C14490" s="12"/>
    </row>
    <row r="14491" spans="1:3" s="5" customFormat="1">
      <c r="A14491" s="12"/>
      <c r="B14491" s="12"/>
      <c r="C14491" s="12"/>
    </row>
    <row r="14492" spans="1:3" s="5" customFormat="1">
      <c r="A14492" s="12"/>
      <c r="B14492" s="12"/>
      <c r="C14492" s="12"/>
    </row>
    <row r="14493" spans="1:3" s="5" customFormat="1">
      <c r="A14493" s="12"/>
      <c r="B14493" s="12"/>
      <c r="C14493" s="12"/>
    </row>
    <row r="14494" spans="1:3" s="5" customFormat="1">
      <c r="A14494" s="12"/>
      <c r="B14494" s="12"/>
      <c r="C14494" s="12"/>
    </row>
    <row r="14495" spans="1:3" s="5" customFormat="1">
      <c r="A14495" s="12"/>
      <c r="B14495" s="12"/>
      <c r="C14495" s="12"/>
    </row>
    <row r="14496" spans="1:3" s="5" customFormat="1">
      <c r="A14496" s="12"/>
      <c r="B14496" s="12"/>
      <c r="C14496" s="12"/>
    </row>
    <row r="14497" spans="1:3" s="5" customFormat="1">
      <c r="A14497" s="12"/>
      <c r="B14497" s="12"/>
      <c r="C14497" s="12"/>
    </row>
    <row r="14498" spans="1:3" s="5" customFormat="1">
      <c r="A14498" s="12"/>
      <c r="B14498" s="12"/>
      <c r="C14498" s="12"/>
    </row>
    <row r="14499" spans="1:3" s="5" customFormat="1">
      <c r="A14499" s="12"/>
      <c r="B14499" s="12"/>
      <c r="C14499" s="12"/>
    </row>
    <row r="14500" spans="1:3" s="5" customFormat="1">
      <c r="A14500" s="12"/>
      <c r="B14500" s="12"/>
      <c r="C14500" s="12"/>
    </row>
    <row r="14501" spans="1:3" s="5" customFormat="1">
      <c r="A14501" s="12"/>
      <c r="B14501" s="12"/>
      <c r="C14501" s="12"/>
    </row>
    <row r="14502" spans="1:3" s="5" customFormat="1">
      <c r="A14502" s="12"/>
      <c r="B14502" s="12"/>
      <c r="C14502" s="12"/>
    </row>
    <row r="14503" spans="1:3" s="5" customFormat="1">
      <c r="A14503" s="12"/>
      <c r="B14503" s="12"/>
      <c r="C14503" s="12"/>
    </row>
    <row r="14504" spans="1:3" s="5" customFormat="1">
      <c r="A14504" s="12"/>
      <c r="B14504" s="12"/>
      <c r="C14504" s="12"/>
    </row>
    <row r="14505" spans="1:3" s="5" customFormat="1">
      <c r="A14505" s="12"/>
      <c r="B14505" s="12"/>
      <c r="C14505" s="12"/>
    </row>
    <row r="14506" spans="1:3" s="5" customFormat="1">
      <c r="A14506" s="12"/>
      <c r="B14506" s="12"/>
      <c r="C14506" s="12"/>
    </row>
    <row r="14507" spans="1:3" s="5" customFormat="1">
      <c r="A14507" s="12"/>
      <c r="B14507" s="12"/>
      <c r="C14507" s="12"/>
    </row>
    <row r="14508" spans="1:3" s="5" customFormat="1">
      <c r="A14508" s="12"/>
      <c r="B14508" s="12"/>
      <c r="C14508" s="12"/>
    </row>
    <row r="14509" spans="1:3" s="5" customFormat="1">
      <c r="A14509" s="12"/>
      <c r="B14509" s="12"/>
      <c r="C14509" s="12"/>
    </row>
    <row r="14510" spans="1:3" s="5" customFormat="1">
      <c r="A14510" s="12"/>
      <c r="B14510" s="12"/>
      <c r="C14510" s="12"/>
    </row>
    <row r="14511" spans="1:3" s="5" customFormat="1">
      <c r="A14511" s="12"/>
      <c r="B14511" s="12"/>
      <c r="C14511" s="12"/>
    </row>
    <row r="14512" spans="1:3" s="5" customFormat="1">
      <c r="A14512" s="12"/>
      <c r="B14512" s="12"/>
      <c r="C14512" s="12"/>
    </row>
    <row r="14513" spans="1:3" s="5" customFormat="1">
      <c r="A14513" s="12"/>
      <c r="B14513" s="12"/>
      <c r="C14513" s="12"/>
    </row>
    <row r="14514" spans="1:3" s="5" customFormat="1">
      <c r="A14514" s="12"/>
      <c r="B14514" s="12"/>
      <c r="C14514" s="12"/>
    </row>
    <row r="14515" spans="1:3" s="5" customFormat="1">
      <c r="A14515" s="12"/>
      <c r="B14515" s="12"/>
      <c r="C14515" s="12"/>
    </row>
    <row r="14516" spans="1:3" s="5" customFormat="1">
      <c r="A14516" s="12"/>
      <c r="B14516" s="12"/>
      <c r="C14516" s="12"/>
    </row>
    <row r="14517" spans="1:3" s="5" customFormat="1">
      <c r="A14517" s="12"/>
      <c r="B14517" s="12"/>
      <c r="C14517" s="12"/>
    </row>
    <row r="14518" spans="1:3" s="5" customFormat="1">
      <c r="A14518" s="12"/>
      <c r="B14518" s="12"/>
      <c r="C14518" s="12"/>
    </row>
    <row r="14519" spans="1:3" s="5" customFormat="1">
      <c r="A14519" s="12"/>
      <c r="B14519" s="12"/>
      <c r="C14519" s="12"/>
    </row>
    <row r="14520" spans="1:3" s="5" customFormat="1">
      <c r="A14520" s="12"/>
      <c r="B14520" s="12"/>
      <c r="C14520" s="12"/>
    </row>
    <row r="14521" spans="1:3" s="5" customFormat="1">
      <c r="A14521" s="12"/>
      <c r="B14521" s="12"/>
      <c r="C14521" s="12"/>
    </row>
    <row r="14522" spans="1:3" s="5" customFormat="1">
      <c r="A14522" s="12"/>
      <c r="B14522" s="12"/>
      <c r="C14522" s="12"/>
    </row>
    <row r="14523" spans="1:3" s="5" customFormat="1">
      <c r="A14523" s="12"/>
      <c r="B14523" s="12"/>
      <c r="C14523" s="12"/>
    </row>
    <row r="14524" spans="1:3" s="5" customFormat="1">
      <c r="A14524" s="12"/>
      <c r="B14524" s="12"/>
      <c r="C14524" s="12"/>
    </row>
    <row r="14525" spans="1:3" s="5" customFormat="1">
      <c r="A14525" s="12"/>
      <c r="B14525" s="12"/>
      <c r="C14525" s="12"/>
    </row>
    <row r="14526" spans="1:3" s="5" customFormat="1">
      <c r="A14526" s="12"/>
      <c r="B14526" s="12"/>
      <c r="C14526" s="12"/>
    </row>
    <row r="14527" spans="1:3" s="5" customFormat="1">
      <c r="A14527" s="12"/>
      <c r="B14527" s="12"/>
      <c r="C14527" s="12"/>
    </row>
    <row r="14528" spans="1:3" s="5" customFormat="1">
      <c r="A14528" s="12"/>
      <c r="B14528" s="12"/>
      <c r="C14528" s="12"/>
    </row>
    <row r="14529" spans="1:3" s="5" customFormat="1">
      <c r="A14529" s="12"/>
      <c r="B14529" s="12"/>
      <c r="C14529" s="12"/>
    </row>
    <row r="14530" spans="1:3" s="5" customFormat="1">
      <c r="A14530" s="12"/>
      <c r="B14530" s="12"/>
      <c r="C14530" s="12"/>
    </row>
    <row r="14531" spans="1:3" s="5" customFormat="1">
      <c r="A14531" s="12"/>
      <c r="B14531" s="12"/>
      <c r="C14531" s="12"/>
    </row>
    <row r="14532" spans="1:3" s="5" customFormat="1">
      <c r="A14532" s="12"/>
      <c r="B14532" s="12"/>
      <c r="C14532" s="12"/>
    </row>
    <row r="14533" spans="1:3" s="5" customFormat="1">
      <c r="A14533" s="12"/>
      <c r="B14533" s="12"/>
      <c r="C14533" s="12"/>
    </row>
    <row r="14534" spans="1:3" s="5" customFormat="1">
      <c r="A14534" s="12"/>
      <c r="B14534" s="12"/>
      <c r="C14534" s="12"/>
    </row>
    <row r="14535" spans="1:3" s="5" customFormat="1">
      <c r="A14535" s="12"/>
      <c r="B14535" s="12"/>
      <c r="C14535" s="12"/>
    </row>
    <row r="14536" spans="1:3" s="5" customFormat="1">
      <c r="A14536" s="12"/>
      <c r="B14536" s="12"/>
      <c r="C14536" s="12"/>
    </row>
    <row r="14537" spans="1:3" s="5" customFormat="1">
      <c r="A14537" s="12"/>
      <c r="B14537" s="12"/>
      <c r="C14537" s="12"/>
    </row>
    <row r="14538" spans="1:3" s="5" customFormat="1">
      <c r="A14538" s="12"/>
      <c r="B14538" s="12"/>
      <c r="C14538" s="12"/>
    </row>
    <row r="14539" spans="1:3" s="5" customFormat="1">
      <c r="A14539" s="12"/>
      <c r="B14539" s="12"/>
      <c r="C14539" s="12"/>
    </row>
    <row r="14540" spans="1:3" s="5" customFormat="1">
      <c r="A14540" s="12"/>
      <c r="B14540" s="12"/>
      <c r="C14540" s="12"/>
    </row>
    <row r="14541" spans="1:3" s="5" customFormat="1">
      <c r="A14541" s="12"/>
      <c r="B14541" s="12"/>
      <c r="C14541" s="12"/>
    </row>
    <row r="14542" spans="1:3" s="5" customFormat="1">
      <c r="A14542" s="12"/>
      <c r="B14542" s="12"/>
      <c r="C14542" s="12"/>
    </row>
    <row r="14543" spans="1:3" s="5" customFormat="1">
      <c r="A14543" s="12"/>
      <c r="B14543" s="12"/>
      <c r="C14543" s="12"/>
    </row>
    <row r="14544" spans="1:3" s="5" customFormat="1">
      <c r="A14544" s="12"/>
      <c r="B14544" s="12"/>
      <c r="C14544" s="12"/>
    </row>
    <row r="14545" spans="1:3" s="5" customFormat="1">
      <c r="A14545" s="12"/>
      <c r="B14545" s="12"/>
      <c r="C14545" s="12"/>
    </row>
    <row r="14546" spans="1:3" s="5" customFormat="1">
      <c r="A14546" s="12"/>
      <c r="B14546" s="12"/>
      <c r="C14546" s="12"/>
    </row>
    <row r="14547" spans="1:3" s="5" customFormat="1">
      <c r="A14547" s="12"/>
      <c r="B14547" s="12"/>
      <c r="C14547" s="12"/>
    </row>
    <row r="14548" spans="1:3" s="5" customFormat="1">
      <c r="A14548" s="12"/>
      <c r="B14548" s="12"/>
      <c r="C14548" s="12"/>
    </row>
    <row r="14549" spans="1:3" s="5" customFormat="1">
      <c r="A14549" s="12"/>
      <c r="B14549" s="12"/>
      <c r="C14549" s="12"/>
    </row>
    <row r="14550" spans="1:3" s="5" customFormat="1">
      <c r="A14550" s="12"/>
      <c r="B14550" s="12"/>
      <c r="C14550" s="12"/>
    </row>
    <row r="14551" spans="1:3" s="5" customFormat="1">
      <c r="A14551" s="12"/>
      <c r="B14551" s="12"/>
      <c r="C14551" s="12"/>
    </row>
    <row r="14552" spans="1:3" s="5" customFormat="1">
      <c r="A14552" s="12"/>
      <c r="B14552" s="12"/>
      <c r="C14552" s="12"/>
    </row>
    <row r="14553" spans="1:3" s="5" customFormat="1">
      <c r="A14553" s="12"/>
      <c r="B14553" s="12"/>
      <c r="C14553" s="12"/>
    </row>
    <row r="14554" spans="1:3" s="5" customFormat="1">
      <c r="A14554" s="12"/>
      <c r="B14554" s="12"/>
      <c r="C14554" s="12"/>
    </row>
    <row r="14555" spans="1:3" s="5" customFormat="1">
      <c r="A14555" s="12"/>
      <c r="B14555" s="12"/>
      <c r="C14555" s="12"/>
    </row>
    <row r="14556" spans="1:3" s="5" customFormat="1">
      <c r="A14556" s="12"/>
      <c r="B14556" s="12"/>
      <c r="C14556" s="12"/>
    </row>
    <row r="14557" spans="1:3" s="5" customFormat="1">
      <c r="A14557" s="12"/>
      <c r="B14557" s="12"/>
      <c r="C14557" s="12"/>
    </row>
    <row r="14558" spans="1:3" s="5" customFormat="1">
      <c r="A14558" s="12"/>
      <c r="B14558" s="12"/>
      <c r="C14558" s="12"/>
    </row>
    <row r="14559" spans="1:3" s="5" customFormat="1">
      <c r="A14559" s="12"/>
      <c r="B14559" s="12"/>
      <c r="C14559" s="12"/>
    </row>
    <row r="14560" spans="1:3" s="5" customFormat="1">
      <c r="A14560" s="12"/>
      <c r="B14560" s="12"/>
      <c r="C14560" s="12"/>
    </row>
    <row r="14561" spans="1:3" s="5" customFormat="1">
      <c r="A14561" s="12"/>
      <c r="B14561" s="12"/>
      <c r="C14561" s="12"/>
    </row>
    <row r="14562" spans="1:3" s="5" customFormat="1">
      <c r="A14562" s="12"/>
      <c r="B14562" s="12"/>
      <c r="C14562" s="12"/>
    </row>
    <row r="14563" spans="1:3" s="5" customFormat="1">
      <c r="A14563" s="12"/>
      <c r="B14563" s="12"/>
      <c r="C14563" s="12"/>
    </row>
    <row r="14564" spans="1:3" s="5" customFormat="1">
      <c r="A14564" s="12"/>
      <c r="B14564" s="12"/>
      <c r="C14564" s="12"/>
    </row>
    <row r="14565" spans="1:3" s="5" customFormat="1">
      <c r="A14565" s="12"/>
      <c r="B14565" s="12"/>
      <c r="C14565" s="12"/>
    </row>
    <row r="14566" spans="1:3" s="5" customFormat="1">
      <c r="A14566" s="12"/>
      <c r="B14566" s="12"/>
      <c r="C14566" s="12"/>
    </row>
    <row r="14567" spans="1:3" s="5" customFormat="1">
      <c r="A14567" s="12"/>
      <c r="B14567" s="12"/>
      <c r="C14567" s="12"/>
    </row>
    <row r="14568" spans="1:3" s="5" customFormat="1">
      <c r="A14568" s="12"/>
      <c r="B14568" s="12"/>
      <c r="C14568" s="12"/>
    </row>
    <row r="14569" spans="1:3" s="5" customFormat="1">
      <c r="A14569" s="12"/>
      <c r="B14569" s="12"/>
      <c r="C14569" s="12"/>
    </row>
    <row r="14570" spans="1:3" s="5" customFormat="1">
      <c r="A14570" s="12"/>
      <c r="B14570" s="12"/>
      <c r="C14570" s="12"/>
    </row>
    <row r="14571" spans="1:3" s="5" customFormat="1">
      <c r="A14571" s="12"/>
      <c r="B14571" s="12"/>
      <c r="C14571" s="12"/>
    </row>
    <row r="14572" spans="1:3" s="5" customFormat="1">
      <c r="A14572" s="12"/>
      <c r="B14572" s="12"/>
      <c r="C14572" s="12"/>
    </row>
    <row r="14573" spans="1:3" s="5" customFormat="1">
      <c r="A14573" s="12"/>
      <c r="B14573" s="12"/>
      <c r="C14573" s="12"/>
    </row>
    <row r="14574" spans="1:3" s="5" customFormat="1">
      <c r="A14574" s="12"/>
      <c r="B14574" s="12"/>
      <c r="C14574" s="12"/>
    </row>
    <row r="14575" spans="1:3" s="5" customFormat="1">
      <c r="A14575" s="12"/>
      <c r="B14575" s="12"/>
      <c r="C14575" s="12"/>
    </row>
    <row r="14576" spans="1:3" s="5" customFormat="1">
      <c r="A14576" s="12"/>
      <c r="B14576" s="12"/>
      <c r="C14576" s="12"/>
    </row>
    <row r="14577" spans="1:3" s="5" customFormat="1">
      <c r="A14577" s="12"/>
      <c r="B14577" s="12"/>
      <c r="C14577" s="12"/>
    </row>
    <row r="14578" spans="1:3" s="5" customFormat="1">
      <c r="A14578" s="12"/>
      <c r="B14578" s="12"/>
      <c r="C14578" s="12"/>
    </row>
    <row r="14579" spans="1:3" s="5" customFormat="1">
      <c r="A14579" s="12"/>
      <c r="B14579" s="12"/>
      <c r="C14579" s="12"/>
    </row>
    <row r="14580" spans="1:3" s="5" customFormat="1">
      <c r="A14580" s="12"/>
      <c r="B14580" s="12"/>
      <c r="C14580" s="12"/>
    </row>
    <row r="14581" spans="1:3" s="5" customFormat="1">
      <c r="A14581" s="12"/>
      <c r="B14581" s="12"/>
      <c r="C14581" s="12"/>
    </row>
    <row r="14582" spans="1:3" s="5" customFormat="1">
      <c r="A14582" s="12"/>
      <c r="B14582" s="12"/>
      <c r="C14582" s="12"/>
    </row>
    <row r="14583" spans="1:3" s="5" customFormat="1">
      <c r="A14583" s="12"/>
      <c r="B14583" s="12"/>
      <c r="C14583" s="12"/>
    </row>
    <row r="14584" spans="1:3" s="5" customFormat="1">
      <c r="A14584" s="12"/>
      <c r="B14584" s="12"/>
      <c r="C14584" s="12"/>
    </row>
    <row r="14585" spans="1:3" s="5" customFormat="1">
      <c r="A14585" s="12"/>
      <c r="B14585" s="12"/>
      <c r="C14585" s="12"/>
    </row>
    <row r="14586" spans="1:3" s="5" customFormat="1">
      <c r="A14586" s="12"/>
      <c r="B14586" s="12"/>
      <c r="C14586" s="12"/>
    </row>
    <row r="14587" spans="1:3" s="5" customFormat="1">
      <c r="A14587" s="12"/>
      <c r="B14587" s="12"/>
      <c r="C14587" s="12"/>
    </row>
    <row r="14588" spans="1:3" s="5" customFormat="1">
      <c r="A14588" s="12"/>
      <c r="B14588" s="12"/>
      <c r="C14588" s="12"/>
    </row>
    <row r="14589" spans="1:3" s="5" customFormat="1">
      <c r="A14589" s="12"/>
      <c r="B14589" s="12"/>
      <c r="C14589" s="12"/>
    </row>
    <row r="14590" spans="1:3" s="5" customFormat="1">
      <c r="A14590" s="12"/>
      <c r="B14590" s="12"/>
      <c r="C14590" s="12"/>
    </row>
    <row r="14591" spans="1:3" s="5" customFormat="1">
      <c r="A14591" s="12"/>
      <c r="B14591" s="12"/>
      <c r="C14591" s="12"/>
    </row>
    <row r="14592" spans="1:3" s="5" customFormat="1">
      <c r="A14592" s="12"/>
      <c r="B14592" s="12"/>
      <c r="C14592" s="12"/>
    </row>
    <row r="14593" spans="1:3" s="5" customFormat="1">
      <c r="A14593" s="12"/>
      <c r="B14593" s="12"/>
      <c r="C14593" s="12"/>
    </row>
    <row r="14594" spans="1:3" s="5" customFormat="1">
      <c r="A14594" s="12"/>
      <c r="B14594" s="12"/>
      <c r="C14594" s="12"/>
    </row>
    <row r="14595" spans="1:3" s="5" customFormat="1">
      <c r="A14595" s="12"/>
      <c r="B14595" s="12"/>
      <c r="C14595" s="12"/>
    </row>
    <row r="14596" spans="1:3" s="5" customFormat="1">
      <c r="A14596" s="12"/>
      <c r="B14596" s="12"/>
      <c r="C14596" s="12"/>
    </row>
    <row r="14597" spans="1:3" s="5" customFormat="1">
      <c r="A14597" s="12"/>
      <c r="B14597" s="12"/>
      <c r="C14597" s="12"/>
    </row>
    <row r="14598" spans="1:3" s="5" customFormat="1">
      <c r="A14598" s="12"/>
      <c r="B14598" s="12"/>
      <c r="C14598" s="12"/>
    </row>
    <row r="14599" spans="1:3" s="5" customFormat="1">
      <c r="A14599" s="12"/>
      <c r="B14599" s="12"/>
      <c r="C14599" s="12"/>
    </row>
    <row r="14600" spans="1:3" s="5" customFormat="1">
      <c r="A14600" s="12"/>
      <c r="B14600" s="12"/>
      <c r="C14600" s="12"/>
    </row>
    <row r="14601" spans="1:3" s="5" customFormat="1">
      <c r="A14601" s="12"/>
      <c r="B14601" s="12"/>
      <c r="C14601" s="12"/>
    </row>
    <row r="14602" spans="1:3" s="5" customFormat="1">
      <c r="A14602" s="12"/>
      <c r="B14602" s="12"/>
      <c r="C14602" s="12"/>
    </row>
    <row r="14603" spans="1:3" s="5" customFormat="1">
      <c r="A14603" s="12"/>
      <c r="B14603" s="12"/>
      <c r="C14603" s="12"/>
    </row>
    <row r="14604" spans="1:3" s="5" customFormat="1">
      <c r="A14604" s="12"/>
      <c r="B14604" s="12"/>
      <c r="C14604" s="12"/>
    </row>
    <row r="14605" spans="1:3" s="5" customFormat="1">
      <c r="A14605" s="12"/>
      <c r="B14605" s="12"/>
      <c r="C14605" s="12"/>
    </row>
    <row r="14606" spans="1:3" s="5" customFormat="1">
      <c r="A14606" s="12"/>
      <c r="B14606" s="12"/>
      <c r="C14606" s="12"/>
    </row>
    <row r="14607" spans="1:3" s="5" customFormat="1">
      <c r="A14607" s="12"/>
      <c r="B14607" s="12"/>
      <c r="C14607" s="12"/>
    </row>
    <row r="14608" spans="1:3" s="5" customFormat="1">
      <c r="A14608" s="12"/>
      <c r="B14608" s="12"/>
      <c r="C14608" s="12"/>
    </row>
    <row r="14609" spans="1:3" s="5" customFormat="1">
      <c r="A14609" s="12"/>
      <c r="B14609" s="12"/>
      <c r="C14609" s="12"/>
    </row>
    <row r="14610" spans="1:3" s="5" customFormat="1">
      <c r="A14610" s="12"/>
      <c r="B14610" s="12"/>
      <c r="C14610" s="12"/>
    </row>
    <row r="14611" spans="1:3" s="5" customFormat="1">
      <c r="A14611" s="12"/>
      <c r="B14611" s="12"/>
      <c r="C14611" s="12"/>
    </row>
    <row r="14612" spans="1:3" s="5" customFormat="1">
      <c r="A14612" s="12"/>
      <c r="B14612" s="12"/>
      <c r="C14612" s="12"/>
    </row>
    <row r="14613" spans="1:3" s="5" customFormat="1">
      <c r="A14613" s="12"/>
      <c r="B14613" s="12"/>
      <c r="C14613" s="12"/>
    </row>
    <row r="14614" spans="1:3" s="5" customFormat="1">
      <c r="A14614" s="12"/>
      <c r="B14614" s="12"/>
      <c r="C14614" s="12"/>
    </row>
    <row r="14615" spans="1:3" s="5" customFormat="1">
      <c r="A14615" s="12"/>
      <c r="B14615" s="12"/>
      <c r="C14615" s="12"/>
    </row>
    <row r="14616" spans="1:3" s="5" customFormat="1">
      <c r="A14616" s="12"/>
      <c r="B14616" s="12"/>
      <c r="C14616" s="12"/>
    </row>
    <row r="14617" spans="1:3" s="5" customFormat="1">
      <c r="A14617" s="12"/>
      <c r="B14617" s="12"/>
      <c r="C14617" s="12"/>
    </row>
    <row r="14618" spans="1:3" s="5" customFormat="1">
      <c r="A14618" s="12"/>
      <c r="B14618" s="12"/>
      <c r="C14618" s="12"/>
    </row>
    <row r="14619" spans="1:3" s="5" customFormat="1">
      <c r="A14619" s="12"/>
      <c r="B14619" s="12"/>
      <c r="C14619" s="12"/>
    </row>
    <row r="14620" spans="1:3" s="5" customFormat="1">
      <c r="A14620" s="12"/>
      <c r="B14620" s="12"/>
      <c r="C14620" s="12"/>
    </row>
    <row r="14621" spans="1:3" s="5" customFormat="1">
      <c r="A14621" s="12"/>
      <c r="B14621" s="12"/>
      <c r="C14621" s="12"/>
    </row>
    <row r="14622" spans="1:3" s="5" customFormat="1">
      <c r="A14622" s="12"/>
      <c r="B14622" s="12"/>
      <c r="C14622" s="12"/>
    </row>
    <row r="14623" spans="1:3" s="5" customFormat="1">
      <c r="A14623" s="12"/>
      <c r="B14623" s="12"/>
      <c r="C14623" s="12"/>
    </row>
    <row r="14624" spans="1:3" s="5" customFormat="1">
      <c r="A14624" s="12"/>
      <c r="B14624" s="12"/>
      <c r="C14624" s="12"/>
    </row>
    <row r="14625" spans="1:3" s="5" customFormat="1">
      <c r="A14625" s="12"/>
      <c r="B14625" s="12"/>
      <c r="C14625" s="12"/>
    </row>
    <row r="14626" spans="1:3" s="5" customFormat="1">
      <c r="A14626" s="12"/>
      <c r="B14626" s="12"/>
      <c r="C14626" s="12"/>
    </row>
    <row r="14627" spans="1:3" s="5" customFormat="1">
      <c r="A14627" s="12"/>
      <c r="B14627" s="12"/>
      <c r="C14627" s="12"/>
    </row>
    <row r="14628" spans="1:3" s="5" customFormat="1">
      <c r="A14628" s="12"/>
      <c r="B14628" s="12"/>
      <c r="C14628" s="12"/>
    </row>
    <row r="14629" spans="1:3" s="5" customFormat="1">
      <c r="A14629" s="12"/>
      <c r="B14629" s="12"/>
      <c r="C14629" s="12"/>
    </row>
    <row r="14630" spans="1:3" s="5" customFormat="1">
      <c r="A14630" s="12"/>
      <c r="B14630" s="12"/>
      <c r="C14630" s="12"/>
    </row>
    <row r="14631" spans="1:3" s="5" customFormat="1">
      <c r="A14631" s="12"/>
      <c r="B14631" s="12"/>
      <c r="C14631" s="12"/>
    </row>
    <row r="14632" spans="1:3" s="5" customFormat="1">
      <c r="A14632" s="12"/>
      <c r="B14632" s="12"/>
      <c r="C14632" s="12"/>
    </row>
    <row r="14633" spans="1:3" s="5" customFormat="1">
      <c r="A14633" s="12"/>
      <c r="B14633" s="12"/>
      <c r="C14633" s="12"/>
    </row>
    <row r="14634" spans="1:3" s="5" customFormat="1">
      <c r="A14634" s="12"/>
      <c r="B14634" s="12"/>
      <c r="C14634" s="12"/>
    </row>
    <row r="14635" spans="1:3" s="5" customFormat="1">
      <c r="A14635" s="12"/>
      <c r="B14635" s="12"/>
      <c r="C14635" s="12"/>
    </row>
    <row r="14636" spans="1:3" s="5" customFormat="1">
      <c r="A14636" s="12"/>
      <c r="B14636" s="12"/>
      <c r="C14636" s="12"/>
    </row>
    <row r="14637" spans="1:3" s="5" customFormat="1">
      <c r="A14637" s="12"/>
      <c r="B14637" s="12"/>
      <c r="C14637" s="12"/>
    </row>
    <row r="14638" spans="1:3" s="5" customFormat="1">
      <c r="A14638" s="12"/>
      <c r="B14638" s="12"/>
      <c r="C14638" s="12"/>
    </row>
    <row r="14639" spans="1:3" s="5" customFormat="1">
      <c r="A14639" s="12"/>
      <c r="B14639" s="12"/>
      <c r="C14639" s="12"/>
    </row>
    <row r="14640" spans="1:3" s="5" customFormat="1">
      <c r="A14640" s="12"/>
      <c r="B14640" s="12"/>
      <c r="C14640" s="12"/>
    </row>
    <row r="14641" spans="1:3" s="5" customFormat="1">
      <c r="A14641" s="12"/>
      <c r="B14641" s="12"/>
      <c r="C14641" s="12"/>
    </row>
    <row r="14642" spans="1:3" s="5" customFormat="1">
      <c r="A14642" s="12"/>
      <c r="B14642" s="12"/>
      <c r="C14642" s="12"/>
    </row>
    <row r="14643" spans="1:3" s="5" customFormat="1">
      <c r="A14643" s="12"/>
      <c r="B14643" s="12"/>
      <c r="C14643" s="12"/>
    </row>
    <row r="14644" spans="1:3" s="5" customFormat="1">
      <c r="A14644" s="12"/>
      <c r="B14644" s="12"/>
      <c r="C14644" s="12"/>
    </row>
    <row r="14645" spans="1:3" s="5" customFormat="1">
      <c r="A14645" s="12"/>
      <c r="B14645" s="12"/>
      <c r="C14645" s="12"/>
    </row>
    <row r="14646" spans="1:3" s="5" customFormat="1">
      <c r="A14646" s="12"/>
      <c r="B14646" s="12"/>
      <c r="C14646" s="12"/>
    </row>
    <row r="14647" spans="1:3" s="5" customFormat="1">
      <c r="A14647" s="12"/>
      <c r="B14647" s="12"/>
      <c r="C14647" s="12"/>
    </row>
    <row r="14648" spans="1:3" s="5" customFormat="1">
      <c r="A14648" s="12"/>
      <c r="B14648" s="12"/>
      <c r="C14648" s="12"/>
    </row>
    <row r="14649" spans="1:3" s="5" customFormat="1">
      <c r="A14649" s="12"/>
      <c r="B14649" s="12"/>
      <c r="C14649" s="12"/>
    </row>
    <row r="14650" spans="1:3" s="5" customFormat="1">
      <c r="A14650" s="12"/>
      <c r="B14650" s="12"/>
      <c r="C14650" s="12"/>
    </row>
    <row r="14651" spans="1:3" s="5" customFormat="1">
      <c r="A14651" s="12"/>
      <c r="B14651" s="12"/>
      <c r="C14651" s="12"/>
    </row>
    <row r="14652" spans="1:3" s="5" customFormat="1">
      <c r="A14652" s="12"/>
      <c r="B14652" s="12"/>
      <c r="C14652" s="12"/>
    </row>
    <row r="14653" spans="1:3" s="5" customFormat="1">
      <c r="A14653" s="12"/>
      <c r="B14653" s="12"/>
      <c r="C14653" s="12"/>
    </row>
    <row r="14654" spans="1:3" s="5" customFormat="1">
      <c r="A14654" s="12"/>
      <c r="B14654" s="12"/>
      <c r="C14654" s="12"/>
    </row>
    <row r="14655" spans="1:3" s="5" customFormat="1">
      <c r="A14655" s="12"/>
      <c r="B14655" s="12"/>
      <c r="C14655" s="12"/>
    </row>
    <row r="14656" spans="1:3" s="5" customFormat="1">
      <c r="A14656" s="12"/>
      <c r="B14656" s="12"/>
      <c r="C14656" s="12"/>
    </row>
    <row r="14657" spans="1:3" s="5" customFormat="1">
      <c r="A14657" s="12"/>
      <c r="B14657" s="12"/>
      <c r="C14657" s="12"/>
    </row>
    <row r="14658" spans="1:3" s="5" customFormat="1">
      <c r="A14658" s="12"/>
      <c r="B14658" s="12"/>
      <c r="C14658" s="12"/>
    </row>
    <row r="14659" spans="1:3" s="5" customFormat="1">
      <c r="A14659" s="12"/>
      <c r="B14659" s="12"/>
      <c r="C14659" s="12"/>
    </row>
    <row r="14660" spans="1:3" s="5" customFormat="1">
      <c r="A14660" s="12"/>
      <c r="B14660" s="12"/>
      <c r="C14660" s="12"/>
    </row>
    <row r="14661" spans="1:3" s="5" customFormat="1">
      <c r="A14661" s="12"/>
      <c r="B14661" s="12"/>
      <c r="C14661" s="12"/>
    </row>
    <row r="14662" spans="1:3" s="5" customFormat="1">
      <c r="A14662" s="12"/>
      <c r="B14662" s="12"/>
      <c r="C14662" s="12"/>
    </row>
    <row r="14663" spans="1:3" s="5" customFormat="1">
      <c r="A14663" s="12"/>
      <c r="B14663" s="12"/>
      <c r="C14663" s="12"/>
    </row>
    <row r="14664" spans="1:3" s="5" customFormat="1">
      <c r="A14664" s="12"/>
      <c r="B14664" s="12"/>
      <c r="C14664" s="12"/>
    </row>
    <row r="14665" spans="1:3" s="5" customFormat="1">
      <c r="A14665" s="12"/>
      <c r="B14665" s="12"/>
      <c r="C14665" s="12"/>
    </row>
    <row r="14666" spans="1:3" s="5" customFormat="1">
      <c r="A14666" s="12"/>
      <c r="B14666" s="12"/>
      <c r="C14666" s="12"/>
    </row>
    <row r="14667" spans="1:3" s="5" customFormat="1">
      <c r="A14667" s="12"/>
      <c r="B14667" s="12"/>
      <c r="C14667" s="12"/>
    </row>
    <row r="14668" spans="1:3" s="5" customFormat="1">
      <c r="A14668" s="12"/>
      <c r="B14668" s="12"/>
      <c r="C14668" s="12"/>
    </row>
    <row r="14669" spans="1:3" s="5" customFormat="1">
      <c r="A14669" s="12"/>
      <c r="B14669" s="12"/>
      <c r="C14669" s="12"/>
    </row>
    <row r="14670" spans="1:3" s="5" customFormat="1">
      <c r="A14670" s="12"/>
      <c r="B14670" s="12"/>
      <c r="C14670" s="12"/>
    </row>
    <row r="14671" spans="1:3" s="5" customFormat="1">
      <c r="A14671" s="12"/>
      <c r="B14671" s="12"/>
      <c r="C14671" s="12"/>
    </row>
    <row r="14672" spans="1:3" s="5" customFormat="1">
      <c r="A14672" s="12"/>
      <c r="B14672" s="12"/>
      <c r="C14672" s="12"/>
    </row>
    <row r="14673" spans="1:3" s="5" customFormat="1">
      <c r="A14673" s="12"/>
      <c r="B14673" s="12"/>
      <c r="C14673" s="12"/>
    </row>
    <row r="14674" spans="1:3" s="5" customFormat="1">
      <c r="A14674" s="12"/>
      <c r="B14674" s="12"/>
      <c r="C14674" s="12"/>
    </row>
    <row r="14675" spans="1:3" s="5" customFormat="1">
      <c r="A14675" s="12"/>
      <c r="B14675" s="12"/>
      <c r="C14675" s="12"/>
    </row>
    <row r="14676" spans="1:3" s="5" customFormat="1">
      <c r="A14676" s="12"/>
      <c r="B14676" s="12"/>
      <c r="C14676" s="12"/>
    </row>
    <row r="14677" spans="1:3" s="5" customFormat="1">
      <c r="A14677" s="12"/>
      <c r="B14677" s="12"/>
      <c r="C14677" s="12"/>
    </row>
    <row r="14678" spans="1:3" s="5" customFormat="1">
      <c r="A14678" s="12"/>
      <c r="B14678" s="12"/>
      <c r="C14678" s="12"/>
    </row>
    <row r="14679" spans="1:3" s="5" customFormat="1">
      <c r="A14679" s="12"/>
      <c r="B14679" s="12"/>
      <c r="C14679" s="12"/>
    </row>
    <row r="14680" spans="1:3" s="5" customFormat="1">
      <c r="A14680" s="12"/>
      <c r="B14680" s="12"/>
      <c r="C14680" s="12"/>
    </row>
    <row r="14681" spans="1:3" s="5" customFormat="1">
      <c r="A14681" s="12"/>
      <c r="B14681" s="12"/>
      <c r="C14681" s="12"/>
    </row>
    <row r="14682" spans="1:3" s="5" customFormat="1">
      <c r="A14682" s="12"/>
      <c r="B14682" s="12"/>
      <c r="C14682" s="12"/>
    </row>
    <row r="14683" spans="1:3" s="5" customFormat="1">
      <c r="A14683" s="12"/>
      <c r="B14683" s="12"/>
      <c r="C14683" s="12"/>
    </row>
    <row r="14684" spans="1:3" s="5" customFormat="1">
      <c r="A14684" s="12"/>
      <c r="B14684" s="12"/>
      <c r="C14684" s="12"/>
    </row>
    <row r="14685" spans="1:3" s="5" customFormat="1">
      <c r="A14685" s="12"/>
      <c r="B14685" s="12"/>
      <c r="C14685" s="12"/>
    </row>
    <row r="14686" spans="1:3" s="5" customFormat="1">
      <c r="A14686" s="12"/>
      <c r="B14686" s="12"/>
      <c r="C14686" s="12"/>
    </row>
    <row r="14687" spans="1:3" s="5" customFormat="1">
      <c r="A14687" s="12"/>
      <c r="B14687" s="12"/>
      <c r="C14687" s="12"/>
    </row>
    <row r="14688" spans="1:3" s="5" customFormat="1">
      <c r="A14688" s="12"/>
      <c r="B14688" s="12"/>
      <c r="C14688" s="12"/>
    </row>
    <row r="14689" spans="1:3" s="5" customFormat="1">
      <c r="A14689" s="12"/>
      <c r="B14689" s="12"/>
      <c r="C14689" s="12"/>
    </row>
    <row r="14690" spans="1:3" s="5" customFormat="1">
      <c r="A14690" s="12"/>
      <c r="B14690" s="12"/>
      <c r="C14690" s="12"/>
    </row>
    <row r="14691" spans="1:3" s="5" customFormat="1">
      <c r="A14691" s="12"/>
      <c r="B14691" s="12"/>
      <c r="C14691" s="12"/>
    </row>
    <row r="14692" spans="1:3" s="5" customFormat="1">
      <c r="A14692" s="12"/>
      <c r="B14692" s="12"/>
      <c r="C14692" s="12"/>
    </row>
    <row r="14693" spans="1:3" s="5" customFormat="1">
      <c r="A14693" s="12"/>
      <c r="B14693" s="12"/>
      <c r="C14693" s="12"/>
    </row>
    <row r="14694" spans="1:3" s="5" customFormat="1">
      <c r="A14694" s="12"/>
      <c r="B14694" s="12"/>
      <c r="C14694" s="12"/>
    </row>
    <row r="14695" spans="1:3" s="5" customFormat="1">
      <c r="A14695" s="12"/>
      <c r="B14695" s="12"/>
      <c r="C14695" s="12"/>
    </row>
    <row r="14696" spans="1:3" s="5" customFormat="1">
      <c r="A14696" s="12"/>
      <c r="B14696" s="12"/>
      <c r="C14696" s="12"/>
    </row>
    <row r="14697" spans="1:3" s="5" customFormat="1">
      <c r="A14697" s="12"/>
      <c r="B14697" s="12"/>
      <c r="C14697" s="12"/>
    </row>
    <row r="14698" spans="1:3" s="5" customFormat="1">
      <c r="A14698" s="12"/>
      <c r="B14698" s="12"/>
      <c r="C14698" s="12"/>
    </row>
    <row r="14699" spans="1:3" s="5" customFormat="1">
      <c r="A14699" s="12"/>
      <c r="B14699" s="12"/>
      <c r="C14699" s="12"/>
    </row>
    <row r="14700" spans="1:3" s="5" customFormat="1">
      <c r="A14700" s="12"/>
      <c r="B14700" s="12"/>
      <c r="C14700" s="12"/>
    </row>
    <row r="14701" spans="1:3" s="5" customFormat="1">
      <c r="A14701" s="12"/>
      <c r="B14701" s="12"/>
      <c r="C14701" s="12"/>
    </row>
    <row r="14702" spans="1:3" s="5" customFormat="1">
      <c r="A14702" s="12"/>
      <c r="B14702" s="12"/>
      <c r="C14702" s="12"/>
    </row>
    <row r="14703" spans="1:3" s="5" customFormat="1">
      <c r="A14703" s="12"/>
      <c r="B14703" s="12"/>
      <c r="C14703" s="12"/>
    </row>
    <row r="14704" spans="1:3" s="5" customFormat="1">
      <c r="A14704" s="12"/>
      <c r="B14704" s="12"/>
      <c r="C14704" s="12"/>
    </row>
    <row r="14705" spans="1:3" s="5" customFormat="1">
      <c r="A14705" s="12"/>
      <c r="B14705" s="12"/>
      <c r="C14705" s="12"/>
    </row>
    <row r="14706" spans="1:3" s="5" customFormat="1">
      <c r="A14706" s="12"/>
      <c r="B14706" s="12"/>
      <c r="C14706" s="12"/>
    </row>
    <row r="14707" spans="1:3" s="5" customFormat="1">
      <c r="A14707" s="12"/>
      <c r="B14707" s="12"/>
      <c r="C14707" s="12"/>
    </row>
    <row r="14708" spans="1:3" s="5" customFormat="1">
      <c r="A14708" s="12"/>
      <c r="B14708" s="12"/>
      <c r="C14708" s="12"/>
    </row>
    <row r="14709" spans="1:3" s="5" customFormat="1">
      <c r="A14709" s="12"/>
      <c r="B14709" s="12"/>
      <c r="C14709" s="12"/>
    </row>
    <row r="14710" spans="1:3" s="5" customFormat="1">
      <c r="A14710" s="12"/>
      <c r="B14710" s="12"/>
      <c r="C14710" s="12"/>
    </row>
    <row r="14711" spans="1:3" s="5" customFormat="1">
      <c r="A14711" s="12"/>
      <c r="B14711" s="12"/>
      <c r="C14711" s="12"/>
    </row>
    <row r="14712" spans="1:3" s="5" customFormat="1">
      <c r="A14712" s="12"/>
      <c r="B14712" s="12"/>
      <c r="C14712" s="12"/>
    </row>
    <row r="14713" spans="1:3" s="5" customFormat="1">
      <c r="A14713" s="12"/>
      <c r="B14713" s="12"/>
      <c r="C14713" s="12"/>
    </row>
    <row r="14714" spans="1:3" s="5" customFormat="1">
      <c r="A14714" s="12"/>
      <c r="B14714" s="12"/>
      <c r="C14714" s="12"/>
    </row>
    <row r="14715" spans="1:3" s="5" customFormat="1">
      <c r="A14715" s="12"/>
      <c r="B14715" s="12"/>
      <c r="C14715" s="12"/>
    </row>
    <row r="14716" spans="1:3" s="5" customFormat="1">
      <c r="A14716" s="12"/>
      <c r="B14716" s="12"/>
      <c r="C14716" s="12"/>
    </row>
    <row r="14717" spans="1:3" s="5" customFormat="1">
      <c r="A14717" s="12"/>
      <c r="B14717" s="12"/>
      <c r="C14717" s="12"/>
    </row>
    <row r="14718" spans="1:3" s="5" customFormat="1">
      <c r="A14718" s="12"/>
      <c r="B14718" s="12"/>
      <c r="C14718" s="12"/>
    </row>
    <row r="14719" spans="1:3" s="5" customFormat="1">
      <c r="A14719" s="12"/>
      <c r="B14719" s="12"/>
      <c r="C14719" s="12"/>
    </row>
    <row r="14720" spans="1:3" s="5" customFormat="1">
      <c r="A14720" s="12"/>
      <c r="B14720" s="12"/>
      <c r="C14720" s="12"/>
    </row>
    <row r="14721" spans="1:3" s="5" customFormat="1">
      <c r="A14721" s="12"/>
      <c r="B14721" s="12"/>
      <c r="C14721" s="12"/>
    </row>
    <row r="14722" spans="1:3" s="5" customFormat="1">
      <c r="A14722" s="12"/>
      <c r="B14722" s="12"/>
      <c r="C14722" s="12"/>
    </row>
    <row r="14723" spans="1:3" s="5" customFormat="1">
      <c r="A14723" s="12"/>
      <c r="B14723" s="12"/>
      <c r="C14723" s="12"/>
    </row>
    <row r="14724" spans="1:3" s="5" customFormat="1">
      <c r="A14724" s="12"/>
      <c r="B14724" s="12"/>
      <c r="C14724" s="12"/>
    </row>
    <row r="14725" spans="1:3" s="5" customFormat="1">
      <c r="A14725" s="12"/>
      <c r="B14725" s="12"/>
      <c r="C14725" s="12"/>
    </row>
    <row r="14726" spans="1:3" s="5" customFormat="1">
      <c r="A14726" s="12"/>
      <c r="B14726" s="12"/>
      <c r="C14726" s="12"/>
    </row>
    <row r="14727" spans="1:3" s="5" customFormat="1">
      <c r="A14727" s="12"/>
      <c r="B14727" s="12"/>
      <c r="C14727" s="12"/>
    </row>
    <row r="14728" spans="1:3" s="5" customFormat="1">
      <c r="A14728" s="12"/>
      <c r="B14728" s="12"/>
      <c r="C14728" s="12"/>
    </row>
    <row r="14729" spans="1:3" s="5" customFormat="1">
      <c r="A14729" s="12"/>
      <c r="B14729" s="12"/>
      <c r="C14729" s="12"/>
    </row>
    <row r="14730" spans="1:3" s="5" customFormat="1">
      <c r="A14730" s="12"/>
      <c r="B14730" s="12"/>
      <c r="C14730" s="12"/>
    </row>
    <row r="14731" spans="1:3" s="5" customFormat="1">
      <c r="A14731" s="12"/>
      <c r="B14731" s="12"/>
      <c r="C14731" s="12"/>
    </row>
    <row r="14732" spans="1:3" s="5" customFormat="1">
      <c r="A14732" s="12"/>
      <c r="B14732" s="12"/>
      <c r="C14732" s="12"/>
    </row>
    <row r="14733" spans="1:3" s="5" customFormat="1">
      <c r="A14733" s="12"/>
      <c r="B14733" s="12"/>
      <c r="C14733" s="12"/>
    </row>
    <row r="14734" spans="1:3" s="5" customFormat="1">
      <c r="A14734" s="12"/>
      <c r="B14734" s="12"/>
      <c r="C14734" s="12"/>
    </row>
    <row r="14735" spans="1:3" s="5" customFormat="1">
      <c r="A14735" s="12"/>
      <c r="B14735" s="12"/>
      <c r="C14735" s="12"/>
    </row>
    <row r="14736" spans="1:3" s="5" customFormat="1">
      <c r="A14736" s="12"/>
      <c r="B14736" s="12"/>
      <c r="C14736" s="12"/>
    </row>
    <row r="14737" spans="1:3" s="5" customFormat="1">
      <c r="A14737" s="12"/>
      <c r="B14737" s="12"/>
      <c r="C14737" s="12"/>
    </row>
    <row r="14738" spans="1:3" s="5" customFormat="1">
      <c r="A14738" s="12"/>
      <c r="B14738" s="12"/>
      <c r="C14738" s="12"/>
    </row>
    <row r="14739" spans="1:3" s="5" customFormat="1">
      <c r="A14739" s="12"/>
      <c r="B14739" s="12"/>
      <c r="C14739" s="12"/>
    </row>
    <row r="14740" spans="1:3" s="5" customFormat="1">
      <c r="A14740" s="12"/>
      <c r="B14740" s="12"/>
      <c r="C14740" s="12"/>
    </row>
    <row r="14741" spans="1:3" s="5" customFormat="1">
      <c r="A14741" s="12"/>
      <c r="B14741" s="12"/>
      <c r="C14741" s="12"/>
    </row>
    <row r="14742" spans="1:3" s="5" customFormat="1">
      <c r="A14742" s="12"/>
      <c r="B14742" s="12"/>
      <c r="C14742" s="12"/>
    </row>
    <row r="14743" spans="1:3" s="5" customFormat="1">
      <c r="A14743" s="12"/>
      <c r="B14743" s="12"/>
      <c r="C14743" s="12"/>
    </row>
    <row r="14744" spans="1:3" s="5" customFormat="1">
      <c r="A14744" s="12"/>
      <c r="B14744" s="12"/>
      <c r="C14744" s="12"/>
    </row>
    <row r="14745" spans="1:3" s="5" customFormat="1">
      <c r="A14745" s="12"/>
      <c r="B14745" s="12"/>
      <c r="C14745" s="12"/>
    </row>
    <row r="14746" spans="1:3" s="5" customFormat="1">
      <c r="A14746" s="12"/>
      <c r="B14746" s="12"/>
      <c r="C14746" s="12"/>
    </row>
    <row r="14747" spans="1:3" s="5" customFormat="1">
      <c r="A14747" s="12"/>
      <c r="B14747" s="12"/>
      <c r="C14747" s="12"/>
    </row>
    <row r="14748" spans="1:3" s="5" customFormat="1">
      <c r="A14748" s="12"/>
      <c r="B14748" s="12"/>
      <c r="C14748" s="12"/>
    </row>
    <row r="14749" spans="1:3" s="5" customFormat="1">
      <c r="A14749" s="12"/>
      <c r="B14749" s="12"/>
      <c r="C14749" s="12"/>
    </row>
    <row r="14750" spans="1:3" s="5" customFormat="1">
      <c r="A14750" s="12"/>
      <c r="B14750" s="12"/>
      <c r="C14750" s="12"/>
    </row>
    <row r="14751" spans="1:3" s="5" customFormat="1">
      <c r="A14751" s="12"/>
      <c r="B14751" s="12"/>
      <c r="C14751" s="12"/>
    </row>
    <row r="14752" spans="1:3" s="5" customFormat="1">
      <c r="A14752" s="12"/>
      <c r="B14752" s="12"/>
      <c r="C14752" s="12"/>
    </row>
    <row r="14753" spans="1:3" s="5" customFormat="1">
      <c r="A14753" s="12"/>
      <c r="B14753" s="12"/>
      <c r="C14753" s="12"/>
    </row>
    <row r="14754" spans="1:3" s="5" customFormat="1">
      <c r="A14754" s="12"/>
      <c r="B14754" s="12"/>
      <c r="C14754" s="12"/>
    </row>
    <row r="14755" spans="1:3" s="5" customFormat="1">
      <c r="A14755" s="12"/>
      <c r="B14755" s="12"/>
      <c r="C14755" s="12"/>
    </row>
    <row r="14756" spans="1:3" s="5" customFormat="1">
      <c r="A14756" s="12"/>
      <c r="B14756" s="12"/>
      <c r="C14756" s="12"/>
    </row>
    <row r="14757" spans="1:3" s="5" customFormat="1">
      <c r="A14757" s="12"/>
      <c r="B14757" s="12"/>
      <c r="C14757" s="12"/>
    </row>
    <row r="14758" spans="1:3" s="5" customFormat="1">
      <c r="A14758" s="12"/>
      <c r="B14758" s="12"/>
      <c r="C14758" s="12"/>
    </row>
    <row r="14759" spans="1:3" s="5" customFormat="1">
      <c r="A14759" s="12"/>
      <c r="B14759" s="12"/>
      <c r="C14759" s="12"/>
    </row>
    <row r="14760" spans="1:3" s="5" customFormat="1">
      <c r="A14760" s="12"/>
      <c r="B14760" s="12"/>
      <c r="C14760" s="12"/>
    </row>
    <row r="14761" spans="1:3" s="5" customFormat="1">
      <c r="A14761" s="12"/>
      <c r="B14761" s="12"/>
      <c r="C14761" s="12"/>
    </row>
    <row r="14762" spans="1:3" s="5" customFormat="1">
      <c r="A14762" s="12"/>
      <c r="B14762" s="12"/>
      <c r="C14762" s="12"/>
    </row>
    <row r="14763" spans="1:3" s="5" customFormat="1">
      <c r="A14763" s="12"/>
      <c r="B14763" s="12"/>
      <c r="C14763" s="12"/>
    </row>
    <row r="14764" spans="1:3" s="5" customFormat="1">
      <c r="A14764" s="12"/>
      <c r="B14764" s="12"/>
      <c r="C14764" s="12"/>
    </row>
    <row r="14765" spans="1:3" s="5" customFormat="1">
      <c r="A14765" s="12"/>
      <c r="B14765" s="12"/>
      <c r="C14765" s="12"/>
    </row>
    <row r="14766" spans="1:3" s="5" customFormat="1">
      <c r="A14766" s="12"/>
      <c r="B14766" s="12"/>
      <c r="C14766" s="12"/>
    </row>
    <row r="14767" spans="1:3" s="5" customFormat="1">
      <c r="A14767" s="12"/>
      <c r="B14767" s="12"/>
      <c r="C14767" s="12"/>
    </row>
    <row r="14768" spans="1:3" s="5" customFormat="1">
      <c r="A14768" s="12"/>
      <c r="B14768" s="12"/>
      <c r="C14768" s="12"/>
    </row>
    <row r="14769" spans="1:3" s="5" customFormat="1">
      <c r="A14769" s="12"/>
      <c r="B14769" s="12"/>
      <c r="C14769" s="12"/>
    </row>
    <row r="14770" spans="1:3" s="5" customFormat="1">
      <c r="A14770" s="12"/>
      <c r="B14770" s="12"/>
      <c r="C14770" s="12"/>
    </row>
    <row r="14771" spans="1:3" s="5" customFormat="1">
      <c r="A14771" s="12"/>
      <c r="B14771" s="12"/>
      <c r="C14771" s="12"/>
    </row>
    <row r="14772" spans="1:3" s="5" customFormat="1">
      <c r="A14772" s="12"/>
      <c r="B14772" s="12"/>
      <c r="C14772" s="12"/>
    </row>
    <row r="14773" spans="1:3" s="5" customFormat="1">
      <c r="A14773" s="12"/>
      <c r="B14773" s="12"/>
      <c r="C14773" s="12"/>
    </row>
    <row r="14774" spans="1:3" s="5" customFormat="1">
      <c r="A14774" s="12"/>
      <c r="B14774" s="12"/>
      <c r="C14774" s="12"/>
    </row>
    <row r="14775" spans="1:3" s="5" customFormat="1">
      <c r="A14775" s="12"/>
      <c r="B14775" s="12"/>
      <c r="C14775" s="12"/>
    </row>
    <row r="14776" spans="1:3" s="5" customFormat="1">
      <c r="A14776" s="12"/>
      <c r="B14776" s="12"/>
      <c r="C14776" s="12"/>
    </row>
    <row r="14777" spans="1:3" s="5" customFormat="1">
      <c r="A14777" s="12"/>
      <c r="B14777" s="12"/>
      <c r="C14777" s="12"/>
    </row>
    <row r="14778" spans="1:3" s="5" customFormat="1">
      <c r="A14778" s="12"/>
      <c r="B14778" s="12"/>
      <c r="C14778" s="12"/>
    </row>
    <row r="14779" spans="1:3" s="5" customFormat="1">
      <c r="A14779" s="12"/>
      <c r="B14779" s="12"/>
      <c r="C14779" s="12"/>
    </row>
    <row r="14780" spans="1:3" s="5" customFormat="1">
      <c r="A14780" s="12"/>
      <c r="B14780" s="12"/>
      <c r="C14780" s="12"/>
    </row>
    <row r="14781" spans="1:3" s="5" customFormat="1">
      <c r="A14781" s="12"/>
      <c r="B14781" s="12"/>
      <c r="C14781" s="12"/>
    </row>
    <row r="14782" spans="1:3" s="5" customFormat="1">
      <c r="A14782" s="12"/>
      <c r="B14782" s="12"/>
      <c r="C14782" s="12"/>
    </row>
    <row r="14783" spans="1:3" s="5" customFormat="1">
      <c r="A14783" s="12"/>
      <c r="B14783" s="12"/>
      <c r="C14783" s="12"/>
    </row>
    <row r="14784" spans="1:3" s="5" customFormat="1">
      <c r="A14784" s="12"/>
      <c r="B14784" s="12"/>
      <c r="C14784" s="12"/>
    </row>
    <row r="14785" spans="1:3" s="5" customFormat="1">
      <c r="A14785" s="12"/>
      <c r="B14785" s="12"/>
      <c r="C14785" s="12"/>
    </row>
    <row r="14786" spans="1:3" s="5" customFormat="1">
      <c r="A14786" s="12"/>
      <c r="B14786" s="12"/>
      <c r="C14786" s="12"/>
    </row>
    <row r="14787" spans="1:3" s="5" customFormat="1">
      <c r="A14787" s="12"/>
      <c r="B14787" s="12"/>
      <c r="C14787" s="12"/>
    </row>
    <row r="14788" spans="1:3" s="5" customFormat="1">
      <c r="A14788" s="12"/>
      <c r="B14788" s="12"/>
      <c r="C14788" s="12"/>
    </row>
    <row r="14789" spans="1:3" s="5" customFormat="1">
      <c r="A14789" s="12"/>
      <c r="B14789" s="12"/>
      <c r="C14789" s="12"/>
    </row>
    <row r="14790" spans="1:3" s="5" customFormat="1">
      <c r="A14790" s="12"/>
      <c r="B14790" s="12"/>
      <c r="C14790" s="12"/>
    </row>
    <row r="14791" spans="1:3" s="5" customFormat="1">
      <c r="A14791" s="12"/>
      <c r="B14791" s="12"/>
      <c r="C14791" s="12"/>
    </row>
    <row r="14792" spans="1:3" s="5" customFormat="1">
      <c r="A14792" s="12"/>
      <c r="B14792" s="12"/>
      <c r="C14792" s="12"/>
    </row>
    <row r="14793" spans="1:3" s="5" customFormat="1">
      <c r="A14793" s="12"/>
      <c r="B14793" s="12"/>
      <c r="C14793" s="12"/>
    </row>
    <row r="14794" spans="1:3" s="5" customFormat="1">
      <c r="A14794" s="12"/>
      <c r="B14794" s="12"/>
      <c r="C14794" s="12"/>
    </row>
    <row r="14795" spans="1:3" s="5" customFormat="1">
      <c r="A14795" s="12"/>
      <c r="B14795" s="12"/>
      <c r="C14795" s="12"/>
    </row>
    <row r="14796" spans="1:3" s="5" customFormat="1">
      <c r="A14796" s="12"/>
      <c r="B14796" s="12"/>
      <c r="C14796" s="12"/>
    </row>
    <row r="14797" spans="1:3" s="5" customFormat="1">
      <c r="A14797" s="12"/>
      <c r="B14797" s="12"/>
      <c r="C14797" s="12"/>
    </row>
    <row r="14798" spans="1:3" s="5" customFormat="1">
      <c r="A14798" s="12"/>
      <c r="B14798" s="12"/>
      <c r="C14798" s="12"/>
    </row>
    <row r="14799" spans="1:3" s="5" customFormat="1">
      <c r="A14799" s="12"/>
      <c r="B14799" s="12"/>
      <c r="C14799" s="12"/>
    </row>
    <row r="14800" spans="1:3" s="5" customFormat="1">
      <c r="A14800" s="12"/>
      <c r="B14800" s="12"/>
      <c r="C14800" s="12"/>
    </row>
    <row r="14801" spans="1:3" s="5" customFormat="1">
      <c r="A14801" s="12"/>
      <c r="B14801" s="12"/>
      <c r="C14801" s="12"/>
    </row>
    <row r="14802" spans="1:3" s="5" customFormat="1">
      <c r="A14802" s="12"/>
      <c r="B14802" s="12"/>
      <c r="C14802" s="12"/>
    </row>
    <row r="14803" spans="1:3" s="5" customFormat="1">
      <c r="A14803" s="12"/>
      <c r="B14803" s="12"/>
      <c r="C14803" s="12"/>
    </row>
    <row r="14804" spans="1:3" s="5" customFormat="1">
      <c r="A14804" s="12"/>
      <c r="B14804" s="12"/>
      <c r="C14804" s="12"/>
    </row>
    <row r="14805" spans="1:3" s="5" customFormat="1">
      <c r="A14805" s="12"/>
      <c r="B14805" s="12"/>
      <c r="C14805" s="12"/>
    </row>
    <row r="14806" spans="1:3" s="5" customFormat="1">
      <c r="A14806" s="12"/>
      <c r="B14806" s="12"/>
      <c r="C14806" s="12"/>
    </row>
    <row r="14807" spans="1:3" s="5" customFormat="1">
      <c r="A14807" s="12"/>
      <c r="B14807" s="12"/>
      <c r="C14807" s="12"/>
    </row>
    <row r="14808" spans="1:3" s="5" customFormat="1">
      <c r="A14808" s="12"/>
      <c r="B14808" s="12"/>
      <c r="C14808" s="12"/>
    </row>
    <row r="14809" spans="1:3" s="5" customFormat="1">
      <c r="A14809" s="12"/>
      <c r="B14809" s="12"/>
      <c r="C14809" s="12"/>
    </row>
    <row r="14810" spans="1:3" s="5" customFormat="1">
      <c r="A14810" s="12"/>
      <c r="B14810" s="12"/>
      <c r="C14810" s="12"/>
    </row>
    <row r="14811" spans="1:3" s="5" customFormat="1">
      <c r="A14811" s="12"/>
      <c r="B14811" s="12"/>
      <c r="C14811" s="12"/>
    </row>
    <row r="14812" spans="1:3" s="5" customFormat="1">
      <c r="A14812" s="12"/>
      <c r="B14812" s="12"/>
      <c r="C14812" s="12"/>
    </row>
    <row r="14813" spans="1:3" s="5" customFormat="1">
      <c r="A14813" s="12"/>
      <c r="B14813" s="12"/>
      <c r="C14813" s="12"/>
    </row>
    <row r="14814" spans="1:3" s="5" customFormat="1">
      <c r="A14814" s="12"/>
      <c r="B14814" s="12"/>
      <c r="C14814" s="12"/>
    </row>
    <row r="14815" spans="1:3" s="5" customFormat="1">
      <c r="A14815" s="12"/>
      <c r="B14815" s="12"/>
      <c r="C14815" s="12"/>
    </row>
    <row r="14816" spans="1:3" s="5" customFormat="1">
      <c r="A14816" s="12"/>
      <c r="B14816" s="12"/>
      <c r="C14816" s="12"/>
    </row>
    <row r="14817" spans="1:3" s="5" customFormat="1">
      <c r="A14817" s="12"/>
      <c r="B14817" s="12"/>
      <c r="C14817" s="12"/>
    </row>
    <row r="14818" spans="1:3" s="5" customFormat="1">
      <c r="A14818" s="12"/>
      <c r="B14818" s="12"/>
      <c r="C14818" s="12"/>
    </row>
    <row r="14819" spans="1:3" s="5" customFormat="1">
      <c r="A14819" s="12"/>
      <c r="B14819" s="12"/>
      <c r="C14819" s="12"/>
    </row>
    <row r="14820" spans="1:3" s="5" customFormat="1">
      <c r="A14820" s="12"/>
      <c r="B14820" s="12"/>
      <c r="C14820" s="12"/>
    </row>
    <row r="14821" spans="1:3" s="5" customFormat="1">
      <c r="A14821" s="12"/>
      <c r="B14821" s="12"/>
      <c r="C14821" s="12"/>
    </row>
    <row r="14822" spans="1:3" s="5" customFormat="1">
      <c r="A14822" s="12"/>
      <c r="B14822" s="12"/>
      <c r="C14822" s="12"/>
    </row>
    <row r="14823" spans="1:3" s="5" customFormat="1">
      <c r="A14823" s="12"/>
      <c r="B14823" s="12"/>
      <c r="C14823" s="12"/>
    </row>
    <row r="14824" spans="1:3" s="5" customFormat="1">
      <c r="A14824" s="12"/>
      <c r="B14824" s="12"/>
      <c r="C14824" s="12"/>
    </row>
    <row r="14825" spans="1:3" s="5" customFormat="1">
      <c r="A14825" s="12"/>
      <c r="B14825" s="12"/>
      <c r="C14825" s="12"/>
    </row>
    <row r="14826" spans="1:3" s="5" customFormat="1">
      <c r="A14826" s="12"/>
      <c r="B14826" s="12"/>
      <c r="C14826" s="12"/>
    </row>
    <row r="14827" spans="1:3" s="5" customFormat="1">
      <c r="A14827" s="12"/>
      <c r="B14827" s="12"/>
      <c r="C14827" s="12"/>
    </row>
    <row r="14828" spans="1:3" s="5" customFormat="1">
      <c r="A14828" s="12"/>
      <c r="B14828" s="12"/>
      <c r="C14828" s="12"/>
    </row>
    <row r="14829" spans="1:3" s="5" customFormat="1">
      <c r="A14829" s="12"/>
      <c r="B14829" s="12"/>
      <c r="C14829" s="12"/>
    </row>
    <row r="14830" spans="1:3" s="5" customFormat="1">
      <c r="A14830" s="12"/>
      <c r="B14830" s="12"/>
      <c r="C14830" s="12"/>
    </row>
    <row r="14831" spans="1:3" s="5" customFormat="1">
      <c r="A14831" s="12"/>
      <c r="B14831" s="12"/>
      <c r="C14831" s="12"/>
    </row>
    <row r="14832" spans="1:3" s="5" customFormat="1">
      <c r="A14832" s="12"/>
      <c r="B14832" s="12"/>
      <c r="C14832" s="12"/>
    </row>
    <row r="14833" spans="1:3" s="5" customFormat="1">
      <c r="A14833" s="12"/>
      <c r="B14833" s="12"/>
      <c r="C14833" s="12"/>
    </row>
    <row r="14834" spans="1:3" s="5" customFormat="1">
      <c r="A14834" s="12"/>
      <c r="B14834" s="12"/>
      <c r="C14834" s="12"/>
    </row>
    <row r="14835" spans="1:3" s="5" customFormat="1">
      <c r="A14835" s="12"/>
      <c r="B14835" s="12"/>
      <c r="C14835" s="12"/>
    </row>
    <row r="14836" spans="1:3" s="5" customFormat="1">
      <c r="A14836" s="12"/>
      <c r="B14836" s="12"/>
      <c r="C14836" s="12"/>
    </row>
    <row r="14837" spans="1:3" s="5" customFormat="1">
      <c r="A14837" s="12"/>
      <c r="B14837" s="12"/>
      <c r="C14837" s="12"/>
    </row>
    <row r="14838" spans="1:3" s="5" customFormat="1">
      <c r="A14838" s="12"/>
      <c r="B14838" s="12"/>
      <c r="C14838" s="12"/>
    </row>
    <row r="14839" spans="1:3" s="5" customFormat="1">
      <c r="A14839" s="12"/>
      <c r="B14839" s="12"/>
      <c r="C14839" s="12"/>
    </row>
    <row r="14840" spans="1:3" s="5" customFormat="1">
      <c r="A14840" s="12"/>
      <c r="B14840" s="12"/>
      <c r="C14840" s="12"/>
    </row>
    <row r="14841" spans="1:3" s="5" customFormat="1">
      <c r="A14841" s="12"/>
      <c r="B14841" s="12"/>
      <c r="C14841" s="12"/>
    </row>
    <row r="14842" spans="1:3" s="5" customFormat="1">
      <c r="A14842" s="12"/>
      <c r="B14842" s="12"/>
      <c r="C14842" s="12"/>
    </row>
    <row r="14843" spans="1:3" s="5" customFormat="1">
      <c r="A14843" s="12"/>
      <c r="B14843" s="12"/>
      <c r="C14843" s="12"/>
    </row>
    <row r="14844" spans="1:3" s="5" customFormat="1">
      <c r="A14844" s="12"/>
      <c r="B14844" s="12"/>
      <c r="C14844" s="12"/>
    </row>
    <row r="14845" spans="1:3" s="5" customFormat="1">
      <c r="A14845" s="12"/>
      <c r="B14845" s="12"/>
      <c r="C14845" s="12"/>
    </row>
    <row r="14846" spans="1:3" s="5" customFormat="1">
      <c r="A14846" s="12"/>
      <c r="B14846" s="12"/>
      <c r="C14846" s="12"/>
    </row>
    <row r="14847" spans="1:3" s="5" customFormat="1">
      <c r="A14847" s="12"/>
      <c r="B14847" s="12"/>
      <c r="C14847" s="12"/>
    </row>
    <row r="14848" spans="1:3" s="5" customFormat="1">
      <c r="A14848" s="12"/>
      <c r="B14848" s="12"/>
      <c r="C14848" s="12"/>
    </row>
    <row r="14849" spans="1:3" s="5" customFormat="1">
      <c r="A14849" s="12"/>
      <c r="B14849" s="12"/>
      <c r="C14849" s="12"/>
    </row>
    <row r="14850" spans="1:3" s="5" customFormat="1">
      <c r="A14850" s="12"/>
      <c r="B14850" s="12"/>
      <c r="C14850" s="12"/>
    </row>
    <row r="14851" spans="1:3" s="5" customFormat="1">
      <c r="A14851" s="12"/>
      <c r="B14851" s="12"/>
      <c r="C14851" s="12"/>
    </row>
    <row r="14852" spans="1:3" s="5" customFormat="1">
      <c r="A14852" s="12"/>
      <c r="B14852" s="12"/>
      <c r="C14852" s="12"/>
    </row>
    <row r="14853" spans="1:3" s="5" customFormat="1">
      <c r="A14853" s="12"/>
      <c r="B14853" s="12"/>
      <c r="C14853" s="12"/>
    </row>
    <row r="14854" spans="1:3" s="5" customFormat="1">
      <c r="A14854" s="12"/>
      <c r="B14854" s="12"/>
      <c r="C14854" s="12"/>
    </row>
    <row r="14855" spans="1:3" s="5" customFormat="1">
      <c r="A14855" s="12"/>
      <c r="B14855" s="12"/>
      <c r="C14855" s="12"/>
    </row>
    <row r="14856" spans="1:3" s="5" customFormat="1">
      <c r="A14856" s="12"/>
      <c r="B14856" s="12"/>
      <c r="C14856" s="12"/>
    </row>
    <row r="14857" spans="1:3" s="5" customFormat="1">
      <c r="A14857" s="12"/>
      <c r="B14857" s="12"/>
      <c r="C14857" s="12"/>
    </row>
    <row r="14858" spans="1:3" s="5" customFormat="1">
      <c r="A14858" s="12"/>
      <c r="B14858" s="12"/>
      <c r="C14858" s="12"/>
    </row>
    <row r="14859" spans="1:3" s="5" customFormat="1">
      <c r="A14859" s="12"/>
      <c r="B14859" s="12"/>
      <c r="C14859" s="12"/>
    </row>
    <row r="14860" spans="1:3" s="5" customFormat="1">
      <c r="A14860" s="12"/>
      <c r="B14860" s="12"/>
      <c r="C14860" s="12"/>
    </row>
    <row r="14861" spans="1:3" s="5" customFormat="1">
      <c r="A14861" s="12"/>
      <c r="B14861" s="12"/>
      <c r="C14861" s="12"/>
    </row>
    <row r="14862" spans="1:3" s="5" customFormat="1">
      <c r="A14862" s="12"/>
      <c r="B14862" s="12"/>
      <c r="C14862" s="12"/>
    </row>
    <row r="14863" spans="1:3" s="5" customFormat="1">
      <c r="A14863" s="12"/>
      <c r="B14863" s="12"/>
      <c r="C14863" s="12"/>
    </row>
    <row r="14864" spans="1:3" s="5" customFormat="1">
      <c r="A14864" s="12"/>
      <c r="B14864" s="12"/>
      <c r="C14864" s="12"/>
    </row>
    <row r="14865" spans="1:3" s="5" customFormat="1">
      <c r="A14865" s="12"/>
      <c r="B14865" s="12"/>
      <c r="C14865" s="12"/>
    </row>
    <row r="14866" spans="1:3" s="5" customFormat="1">
      <c r="A14866" s="12"/>
      <c r="B14866" s="12"/>
      <c r="C14866" s="12"/>
    </row>
    <row r="14867" spans="1:3" s="5" customFormat="1">
      <c r="A14867" s="12"/>
      <c r="B14867" s="12"/>
      <c r="C14867" s="12"/>
    </row>
    <row r="14868" spans="1:3" s="5" customFormat="1">
      <c r="A14868" s="12"/>
      <c r="B14868" s="12"/>
      <c r="C14868" s="12"/>
    </row>
    <row r="14869" spans="1:3" s="5" customFormat="1">
      <c r="A14869" s="12"/>
      <c r="B14869" s="12"/>
      <c r="C14869" s="12"/>
    </row>
    <row r="14870" spans="1:3" s="5" customFormat="1">
      <c r="A14870" s="12"/>
      <c r="B14870" s="12"/>
      <c r="C14870" s="12"/>
    </row>
    <row r="14871" spans="1:3" s="5" customFormat="1">
      <c r="A14871" s="12"/>
      <c r="B14871" s="12"/>
      <c r="C14871" s="12"/>
    </row>
    <row r="14872" spans="1:3" s="5" customFormat="1">
      <c r="A14872" s="12"/>
      <c r="B14872" s="12"/>
      <c r="C14872" s="12"/>
    </row>
    <row r="14873" spans="1:3" s="5" customFormat="1">
      <c r="A14873" s="12"/>
      <c r="B14873" s="12"/>
      <c r="C14873" s="12"/>
    </row>
    <row r="14874" spans="1:3" s="5" customFormat="1">
      <c r="A14874" s="12"/>
      <c r="B14874" s="12"/>
      <c r="C14874" s="12"/>
    </row>
    <row r="14875" spans="1:3" s="5" customFormat="1">
      <c r="A14875" s="12"/>
      <c r="B14875" s="12"/>
      <c r="C14875" s="12"/>
    </row>
    <row r="14876" spans="1:3" s="5" customFormat="1">
      <c r="A14876" s="12"/>
      <c r="B14876" s="12"/>
      <c r="C14876" s="12"/>
    </row>
    <row r="14877" spans="1:3" s="5" customFormat="1">
      <c r="A14877" s="12"/>
      <c r="B14877" s="12"/>
      <c r="C14877" s="12"/>
    </row>
    <row r="14878" spans="1:3" s="5" customFormat="1">
      <c r="A14878" s="12"/>
      <c r="B14878" s="12"/>
      <c r="C14878" s="12"/>
    </row>
    <row r="14879" spans="1:3" s="5" customFormat="1">
      <c r="A14879" s="12"/>
      <c r="B14879" s="12"/>
      <c r="C14879" s="12"/>
    </row>
    <row r="14880" spans="1:3" s="5" customFormat="1">
      <c r="A14880" s="12"/>
      <c r="B14880" s="12"/>
      <c r="C14880" s="12"/>
    </row>
    <row r="14881" spans="1:3" s="5" customFormat="1">
      <c r="A14881" s="12"/>
      <c r="B14881" s="12"/>
      <c r="C14881" s="12"/>
    </row>
    <row r="14882" spans="1:3" s="5" customFormat="1">
      <c r="A14882" s="12"/>
      <c r="B14882" s="12"/>
      <c r="C14882" s="12"/>
    </row>
    <row r="14883" spans="1:3" s="5" customFormat="1">
      <c r="A14883" s="12"/>
      <c r="B14883" s="12"/>
      <c r="C14883" s="12"/>
    </row>
    <row r="14884" spans="1:3" s="5" customFormat="1">
      <c r="A14884" s="12"/>
      <c r="B14884" s="12"/>
      <c r="C14884" s="12"/>
    </row>
    <row r="14885" spans="1:3" s="5" customFormat="1">
      <c r="A14885" s="12"/>
      <c r="B14885" s="12"/>
      <c r="C14885" s="12"/>
    </row>
    <row r="14886" spans="1:3" s="5" customFormat="1">
      <c r="A14886" s="12"/>
      <c r="B14886" s="12"/>
      <c r="C14886" s="12"/>
    </row>
    <row r="14887" spans="1:3" s="5" customFormat="1">
      <c r="A14887" s="12"/>
      <c r="B14887" s="12"/>
      <c r="C14887" s="12"/>
    </row>
    <row r="14888" spans="1:3" s="5" customFormat="1">
      <c r="A14888" s="12"/>
      <c r="B14888" s="12"/>
      <c r="C14888" s="12"/>
    </row>
    <row r="14889" spans="1:3" s="5" customFormat="1">
      <c r="A14889" s="12"/>
      <c r="B14889" s="12"/>
      <c r="C14889" s="12"/>
    </row>
    <row r="14890" spans="1:3" s="5" customFormat="1">
      <c r="A14890" s="12"/>
      <c r="B14890" s="12"/>
      <c r="C14890" s="12"/>
    </row>
    <row r="14891" spans="1:3" s="5" customFormat="1">
      <c r="A14891" s="12"/>
      <c r="B14891" s="12"/>
      <c r="C14891" s="12"/>
    </row>
    <row r="14892" spans="1:3" s="5" customFormat="1">
      <c r="A14892" s="12"/>
      <c r="B14892" s="12"/>
      <c r="C14892" s="12"/>
    </row>
    <row r="14893" spans="1:3" s="5" customFormat="1">
      <c r="A14893" s="12"/>
      <c r="B14893" s="12"/>
      <c r="C14893" s="12"/>
    </row>
    <row r="14894" spans="1:3" s="5" customFormat="1">
      <c r="A14894" s="12"/>
      <c r="B14894" s="12"/>
      <c r="C14894" s="12"/>
    </row>
    <row r="14895" spans="1:3" s="5" customFormat="1">
      <c r="A14895" s="12"/>
      <c r="B14895" s="12"/>
      <c r="C14895" s="12"/>
    </row>
    <row r="14896" spans="1:3" s="5" customFormat="1">
      <c r="A14896" s="12"/>
      <c r="B14896" s="12"/>
      <c r="C14896" s="12"/>
    </row>
    <row r="14897" spans="1:3" s="5" customFormat="1">
      <c r="A14897" s="12"/>
      <c r="B14897" s="12"/>
      <c r="C14897" s="12"/>
    </row>
    <row r="14898" spans="1:3" s="5" customFormat="1">
      <c r="A14898" s="12"/>
      <c r="B14898" s="12"/>
      <c r="C14898" s="12"/>
    </row>
    <row r="14899" spans="1:3" s="5" customFormat="1">
      <c r="A14899" s="12"/>
      <c r="B14899" s="12"/>
      <c r="C14899" s="12"/>
    </row>
    <row r="14900" spans="1:3" s="5" customFormat="1">
      <c r="A14900" s="12"/>
      <c r="B14900" s="12"/>
      <c r="C14900" s="12"/>
    </row>
    <row r="14901" spans="1:3" s="5" customFormat="1">
      <c r="A14901" s="12"/>
      <c r="B14901" s="12"/>
      <c r="C14901" s="12"/>
    </row>
    <row r="14902" spans="1:3" s="5" customFormat="1">
      <c r="A14902" s="12"/>
      <c r="B14902" s="12"/>
      <c r="C14902" s="12"/>
    </row>
    <row r="14903" spans="1:3" s="5" customFormat="1">
      <c r="A14903" s="12"/>
      <c r="B14903" s="12"/>
      <c r="C14903" s="12"/>
    </row>
    <row r="14904" spans="1:3" s="5" customFormat="1">
      <c r="A14904" s="12"/>
      <c r="B14904" s="12"/>
      <c r="C14904" s="12"/>
    </row>
    <row r="14905" spans="1:3" s="5" customFormat="1">
      <c r="A14905" s="12"/>
      <c r="B14905" s="12"/>
      <c r="C14905" s="12"/>
    </row>
    <row r="14906" spans="1:3" s="5" customFormat="1">
      <c r="A14906" s="12"/>
      <c r="B14906" s="12"/>
      <c r="C14906" s="12"/>
    </row>
    <row r="14907" spans="1:3" s="5" customFormat="1">
      <c r="A14907" s="12"/>
      <c r="B14907" s="12"/>
      <c r="C14907" s="12"/>
    </row>
    <row r="14908" spans="1:3" s="5" customFormat="1">
      <c r="A14908" s="12"/>
      <c r="B14908" s="12"/>
      <c r="C14908" s="12"/>
    </row>
    <row r="14909" spans="1:3" s="5" customFormat="1">
      <c r="A14909" s="12"/>
      <c r="B14909" s="12"/>
      <c r="C14909" s="12"/>
    </row>
    <row r="14910" spans="1:3" s="5" customFormat="1">
      <c r="A14910" s="12"/>
      <c r="B14910" s="12"/>
      <c r="C14910" s="12"/>
    </row>
    <row r="14911" spans="1:3" s="5" customFormat="1">
      <c r="A14911" s="12"/>
      <c r="B14911" s="12"/>
      <c r="C14911" s="12"/>
    </row>
    <row r="14912" spans="1:3" s="5" customFormat="1">
      <c r="A14912" s="12"/>
      <c r="B14912" s="12"/>
      <c r="C14912" s="12"/>
    </row>
    <row r="14913" spans="1:3" s="5" customFormat="1">
      <c r="A14913" s="12"/>
      <c r="B14913" s="12"/>
      <c r="C14913" s="12"/>
    </row>
    <row r="14914" spans="1:3" s="5" customFormat="1">
      <c r="A14914" s="12"/>
      <c r="B14914" s="12"/>
      <c r="C14914" s="12"/>
    </row>
    <row r="14915" spans="1:3" s="5" customFormat="1">
      <c r="A14915" s="12"/>
      <c r="B14915" s="12"/>
      <c r="C14915" s="12"/>
    </row>
    <row r="14916" spans="1:3" s="5" customFormat="1">
      <c r="A14916" s="12"/>
      <c r="B14916" s="12"/>
      <c r="C14916" s="12"/>
    </row>
    <row r="14917" spans="1:3" s="5" customFormat="1">
      <c r="A14917" s="12"/>
      <c r="B14917" s="12"/>
      <c r="C14917" s="12"/>
    </row>
    <row r="14918" spans="1:3" s="5" customFormat="1">
      <c r="A14918" s="12"/>
      <c r="B14918" s="12"/>
      <c r="C14918" s="12"/>
    </row>
    <row r="14919" spans="1:3" s="5" customFormat="1">
      <c r="A14919" s="12"/>
      <c r="B14919" s="12"/>
      <c r="C14919" s="12"/>
    </row>
    <row r="14920" spans="1:3" s="5" customFormat="1">
      <c r="A14920" s="12"/>
      <c r="B14920" s="12"/>
      <c r="C14920" s="12"/>
    </row>
    <row r="14921" spans="1:3" s="5" customFormat="1">
      <c r="A14921" s="12"/>
      <c r="B14921" s="12"/>
      <c r="C14921" s="12"/>
    </row>
    <row r="14922" spans="1:3" s="5" customFormat="1">
      <c r="A14922" s="12"/>
      <c r="B14922" s="12"/>
      <c r="C14922" s="12"/>
    </row>
    <row r="14923" spans="1:3" s="5" customFormat="1">
      <c r="A14923" s="12"/>
      <c r="B14923" s="12"/>
      <c r="C14923" s="12"/>
    </row>
    <row r="14924" spans="1:3" s="5" customFormat="1">
      <c r="A14924" s="12"/>
      <c r="B14924" s="12"/>
      <c r="C14924" s="12"/>
    </row>
    <row r="14925" spans="1:3" s="5" customFormat="1">
      <c r="A14925" s="12"/>
      <c r="B14925" s="12"/>
      <c r="C14925" s="12"/>
    </row>
    <row r="14926" spans="1:3" s="5" customFormat="1">
      <c r="A14926" s="12"/>
      <c r="B14926" s="12"/>
      <c r="C14926" s="12"/>
    </row>
    <row r="14927" spans="1:3" s="5" customFormat="1">
      <c r="A14927" s="12"/>
      <c r="B14927" s="12"/>
      <c r="C14927" s="12"/>
    </row>
    <row r="14928" spans="1:3" s="5" customFormat="1">
      <c r="A14928" s="12"/>
      <c r="B14928" s="12"/>
      <c r="C14928" s="12"/>
    </row>
    <row r="14929" spans="1:3" s="5" customFormat="1">
      <c r="A14929" s="12"/>
      <c r="B14929" s="12"/>
      <c r="C14929" s="12"/>
    </row>
    <row r="14930" spans="1:3" s="5" customFormat="1">
      <c r="A14930" s="12"/>
      <c r="B14930" s="12"/>
      <c r="C14930" s="12"/>
    </row>
    <row r="14931" spans="1:3" s="5" customFormat="1">
      <c r="A14931" s="12"/>
      <c r="B14931" s="12"/>
      <c r="C14931" s="12"/>
    </row>
    <row r="14932" spans="1:3" s="5" customFormat="1">
      <c r="A14932" s="12"/>
      <c r="B14932" s="12"/>
      <c r="C14932" s="12"/>
    </row>
    <row r="14933" spans="1:3" s="5" customFormat="1">
      <c r="A14933" s="12"/>
      <c r="B14933" s="12"/>
      <c r="C14933" s="12"/>
    </row>
    <row r="14934" spans="1:3" s="5" customFormat="1">
      <c r="A14934" s="12"/>
      <c r="B14934" s="12"/>
      <c r="C14934" s="12"/>
    </row>
    <row r="14935" spans="1:3" s="5" customFormat="1">
      <c r="A14935" s="12"/>
      <c r="B14935" s="12"/>
      <c r="C14935" s="12"/>
    </row>
    <row r="14936" spans="1:3" s="5" customFormat="1">
      <c r="A14936" s="12"/>
      <c r="B14936" s="12"/>
      <c r="C14936" s="12"/>
    </row>
    <row r="14937" spans="1:3" s="5" customFormat="1">
      <c r="A14937" s="12"/>
      <c r="B14937" s="12"/>
      <c r="C14937" s="12"/>
    </row>
    <row r="14938" spans="1:3" s="5" customFormat="1">
      <c r="A14938" s="12"/>
      <c r="B14938" s="12"/>
      <c r="C14938" s="12"/>
    </row>
    <row r="14939" spans="1:3" s="5" customFormat="1">
      <c r="A14939" s="12"/>
      <c r="B14939" s="12"/>
      <c r="C14939" s="12"/>
    </row>
    <row r="14940" spans="1:3" s="5" customFormat="1">
      <c r="A14940" s="12"/>
      <c r="B14940" s="12"/>
      <c r="C14940" s="12"/>
    </row>
    <row r="14941" spans="1:3" s="5" customFormat="1">
      <c r="A14941" s="12"/>
      <c r="B14941" s="12"/>
      <c r="C14941" s="12"/>
    </row>
    <row r="14942" spans="1:3" s="5" customFormat="1">
      <c r="A14942" s="12"/>
      <c r="B14942" s="12"/>
      <c r="C14942" s="12"/>
    </row>
    <row r="14943" spans="1:3" s="5" customFormat="1">
      <c r="A14943" s="12"/>
      <c r="B14943" s="12"/>
      <c r="C14943" s="12"/>
    </row>
    <row r="14944" spans="1:3" s="5" customFormat="1">
      <c r="A14944" s="12"/>
      <c r="B14944" s="12"/>
      <c r="C14944" s="12"/>
    </row>
    <row r="14945" spans="1:3" s="5" customFormat="1">
      <c r="A14945" s="12"/>
      <c r="B14945" s="12"/>
      <c r="C14945" s="12"/>
    </row>
    <row r="14946" spans="1:3" s="5" customFormat="1">
      <c r="A14946" s="12"/>
      <c r="B14946" s="12"/>
      <c r="C14946" s="12"/>
    </row>
    <row r="14947" spans="1:3" s="5" customFormat="1">
      <c r="A14947" s="12"/>
      <c r="B14947" s="12"/>
      <c r="C14947" s="12"/>
    </row>
    <row r="14948" spans="1:3" s="5" customFormat="1">
      <c r="A14948" s="12"/>
      <c r="B14948" s="12"/>
      <c r="C14948" s="12"/>
    </row>
    <row r="14949" spans="1:3" s="5" customFormat="1">
      <c r="A14949" s="12"/>
      <c r="B14949" s="12"/>
      <c r="C14949" s="12"/>
    </row>
    <row r="14950" spans="1:3" s="5" customFormat="1">
      <c r="A14950" s="12"/>
      <c r="B14950" s="12"/>
      <c r="C14950" s="12"/>
    </row>
    <row r="14951" spans="1:3" s="5" customFormat="1">
      <c r="A14951" s="12"/>
      <c r="B14951" s="12"/>
      <c r="C14951" s="12"/>
    </row>
    <row r="14952" spans="1:3" s="5" customFormat="1">
      <c r="A14952" s="12"/>
      <c r="B14952" s="12"/>
      <c r="C14952" s="12"/>
    </row>
    <row r="14953" spans="1:3" s="5" customFormat="1">
      <c r="A14953" s="12"/>
      <c r="B14953" s="12"/>
      <c r="C14953" s="12"/>
    </row>
    <row r="14954" spans="1:3" s="5" customFormat="1">
      <c r="A14954" s="12"/>
      <c r="B14954" s="12"/>
      <c r="C14954" s="12"/>
    </row>
    <row r="14955" spans="1:3" s="5" customFormat="1">
      <c r="A14955" s="12"/>
      <c r="B14955" s="12"/>
      <c r="C14955" s="12"/>
    </row>
    <row r="14956" spans="1:3" s="5" customFormat="1">
      <c r="A14956" s="12"/>
      <c r="B14956" s="12"/>
      <c r="C14956" s="12"/>
    </row>
    <row r="14957" spans="1:3" s="5" customFormat="1">
      <c r="A14957" s="12"/>
      <c r="B14957" s="12"/>
      <c r="C14957" s="12"/>
    </row>
    <row r="14958" spans="1:3" s="5" customFormat="1">
      <c r="A14958" s="12"/>
      <c r="B14958" s="12"/>
      <c r="C14958" s="12"/>
    </row>
    <row r="14959" spans="1:3" s="5" customFormat="1">
      <c r="A14959" s="12"/>
      <c r="B14959" s="12"/>
      <c r="C14959" s="12"/>
    </row>
    <row r="14960" spans="1:3" s="5" customFormat="1">
      <c r="A14960" s="12"/>
      <c r="B14960" s="12"/>
      <c r="C14960" s="12"/>
    </row>
    <row r="14961" spans="1:3" s="5" customFormat="1">
      <c r="A14961" s="12"/>
      <c r="B14961" s="12"/>
      <c r="C14961" s="12"/>
    </row>
    <row r="14962" spans="1:3" s="5" customFormat="1">
      <c r="A14962" s="12"/>
      <c r="B14962" s="12"/>
      <c r="C14962" s="12"/>
    </row>
    <row r="14963" spans="1:3" s="5" customFormat="1">
      <c r="A14963" s="12"/>
      <c r="B14963" s="12"/>
      <c r="C14963" s="12"/>
    </row>
    <row r="14964" spans="1:3" s="5" customFormat="1">
      <c r="A14964" s="12"/>
      <c r="B14964" s="12"/>
      <c r="C14964" s="12"/>
    </row>
    <row r="14965" spans="1:3" s="5" customFormat="1">
      <c r="A14965" s="12"/>
      <c r="B14965" s="12"/>
      <c r="C14965" s="12"/>
    </row>
    <row r="14966" spans="1:3" s="5" customFormat="1">
      <c r="A14966" s="12"/>
      <c r="B14966" s="12"/>
      <c r="C14966" s="12"/>
    </row>
    <row r="14967" spans="1:3" s="5" customFormat="1">
      <c r="A14967" s="12"/>
      <c r="B14967" s="12"/>
      <c r="C14967" s="12"/>
    </row>
    <row r="14968" spans="1:3" s="5" customFormat="1">
      <c r="A14968" s="12"/>
      <c r="B14968" s="12"/>
      <c r="C14968" s="12"/>
    </row>
    <row r="14969" spans="1:3" s="5" customFormat="1">
      <c r="A14969" s="12"/>
      <c r="B14969" s="12"/>
      <c r="C14969" s="12"/>
    </row>
    <row r="14970" spans="1:3" s="5" customFormat="1">
      <c r="A14970" s="12"/>
      <c r="B14970" s="12"/>
      <c r="C14970" s="12"/>
    </row>
    <row r="14971" spans="1:3" s="5" customFormat="1">
      <c r="A14971" s="12"/>
      <c r="B14971" s="12"/>
      <c r="C14971" s="12"/>
    </row>
    <row r="14972" spans="1:3" s="5" customFormat="1">
      <c r="A14972" s="12"/>
      <c r="B14972" s="12"/>
      <c r="C14972" s="12"/>
    </row>
    <row r="14973" spans="1:3" s="5" customFormat="1">
      <c r="A14973" s="12"/>
      <c r="B14973" s="12"/>
      <c r="C14973" s="12"/>
    </row>
    <row r="14974" spans="1:3" s="5" customFormat="1">
      <c r="A14974" s="12"/>
      <c r="B14974" s="12"/>
      <c r="C14974" s="12"/>
    </row>
    <row r="14975" spans="1:3" s="5" customFormat="1">
      <c r="A14975" s="12"/>
      <c r="B14975" s="12"/>
      <c r="C14975" s="12"/>
    </row>
    <row r="14976" spans="1:3" s="5" customFormat="1">
      <c r="A14976" s="12"/>
      <c r="B14976" s="12"/>
      <c r="C14976" s="12"/>
    </row>
    <row r="14977" spans="1:3" s="5" customFormat="1">
      <c r="A14977" s="12"/>
      <c r="B14977" s="12"/>
      <c r="C14977" s="12"/>
    </row>
    <row r="14978" spans="1:3" s="5" customFormat="1">
      <c r="A14978" s="12"/>
      <c r="B14978" s="12"/>
      <c r="C14978" s="12"/>
    </row>
    <row r="14979" spans="1:3" s="5" customFormat="1">
      <c r="A14979" s="12"/>
      <c r="B14979" s="12"/>
      <c r="C14979" s="12"/>
    </row>
    <row r="14980" spans="1:3" s="5" customFormat="1">
      <c r="A14980" s="12"/>
      <c r="B14980" s="12"/>
      <c r="C14980" s="12"/>
    </row>
    <row r="14981" spans="1:3" s="5" customFormat="1">
      <c r="A14981" s="12"/>
      <c r="B14981" s="12"/>
      <c r="C14981" s="12"/>
    </row>
    <row r="14982" spans="1:3" s="5" customFormat="1">
      <c r="A14982" s="12"/>
      <c r="B14982" s="12"/>
      <c r="C14982" s="12"/>
    </row>
    <row r="14983" spans="1:3" s="5" customFormat="1">
      <c r="A14983" s="12"/>
      <c r="B14983" s="12"/>
      <c r="C14983" s="12"/>
    </row>
    <row r="14984" spans="1:3" s="5" customFormat="1">
      <c r="A14984" s="12"/>
      <c r="B14984" s="12"/>
      <c r="C14984" s="12"/>
    </row>
    <row r="14985" spans="1:3" s="5" customFormat="1">
      <c r="A14985" s="12"/>
      <c r="B14985" s="12"/>
      <c r="C14985" s="12"/>
    </row>
    <row r="14986" spans="1:3" s="5" customFormat="1">
      <c r="A14986" s="12"/>
      <c r="B14986" s="12"/>
      <c r="C14986" s="12"/>
    </row>
    <row r="14987" spans="1:3" s="5" customFormat="1">
      <c r="A14987" s="12"/>
      <c r="B14987" s="12"/>
      <c r="C14987" s="12"/>
    </row>
    <row r="14988" spans="1:3" s="5" customFormat="1">
      <c r="A14988" s="12"/>
      <c r="B14988" s="12"/>
      <c r="C14988" s="12"/>
    </row>
    <row r="14989" spans="1:3" s="5" customFormat="1">
      <c r="A14989" s="12"/>
      <c r="B14989" s="12"/>
      <c r="C14989" s="12"/>
    </row>
    <row r="14990" spans="1:3" s="5" customFormat="1">
      <c r="A14990" s="12"/>
      <c r="B14990" s="12"/>
      <c r="C14990" s="12"/>
    </row>
    <row r="14991" spans="1:3" s="5" customFormat="1">
      <c r="A14991" s="12"/>
      <c r="B14991" s="12"/>
      <c r="C14991" s="12"/>
    </row>
    <row r="14992" spans="1:3" s="5" customFormat="1">
      <c r="A14992" s="12"/>
      <c r="B14992" s="12"/>
      <c r="C14992" s="12"/>
    </row>
    <row r="14993" spans="1:3" s="5" customFormat="1">
      <c r="A14993" s="12"/>
      <c r="B14993" s="12"/>
      <c r="C14993" s="12"/>
    </row>
    <row r="14994" spans="1:3" s="5" customFormat="1">
      <c r="A14994" s="12"/>
      <c r="B14994" s="12"/>
      <c r="C14994" s="12"/>
    </row>
    <row r="14995" spans="1:3" s="5" customFormat="1">
      <c r="A14995" s="12"/>
      <c r="B14995" s="12"/>
      <c r="C14995" s="12"/>
    </row>
    <row r="14996" spans="1:3" s="5" customFormat="1">
      <c r="A14996" s="12"/>
      <c r="B14996" s="12"/>
      <c r="C14996" s="12"/>
    </row>
    <row r="14997" spans="1:3" s="5" customFormat="1">
      <c r="A14997" s="12"/>
      <c r="B14997" s="12"/>
      <c r="C14997" s="12"/>
    </row>
    <row r="14998" spans="1:3" s="5" customFormat="1">
      <c r="A14998" s="12"/>
      <c r="B14998" s="12"/>
      <c r="C14998" s="12"/>
    </row>
    <row r="14999" spans="1:3" s="5" customFormat="1">
      <c r="A14999" s="12"/>
      <c r="B14999" s="12"/>
      <c r="C14999" s="12"/>
    </row>
    <row r="15000" spans="1:3" s="5" customFormat="1">
      <c r="A15000" s="12"/>
      <c r="B15000" s="12"/>
      <c r="C15000" s="12"/>
    </row>
    <row r="15001" spans="1:3" s="5" customFormat="1">
      <c r="A15001" s="12"/>
      <c r="B15001" s="12"/>
      <c r="C15001" s="12"/>
    </row>
    <row r="15002" spans="1:3" s="5" customFormat="1">
      <c r="A15002" s="12"/>
      <c r="B15002" s="12"/>
      <c r="C15002" s="12"/>
    </row>
    <row r="15003" spans="1:3" s="5" customFormat="1">
      <c r="A15003" s="12"/>
      <c r="B15003" s="12"/>
      <c r="C15003" s="12"/>
    </row>
    <row r="15004" spans="1:3" s="5" customFormat="1">
      <c r="A15004" s="12"/>
      <c r="B15004" s="12"/>
      <c r="C15004" s="12"/>
    </row>
    <row r="15005" spans="1:3" s="5" customFormat="1">
      <c r="A15005" s="12"/>
      <c r="B15005" s="12"/>
      <c r="C15005" s="12"/>
    </row>
    <row r="15006" spans="1:3" s="5" customFormat="1">
      <c r="A15006" s="12"/>
      <c r="B15006" s="12"/>
      <c r="C15006" s="12"/>
    </row>
    <row r="15007" spans="1:3" s="5" customFormat="1">
      <c r="A15007" s="12"/>
      <c r="B15007" s="12"/>
      <c r="C15007" s="12"/>
    </row>
    <row r="15008" spans="1:3" s="5" customFormat="1">
      <c r="A15008" s="12"/>
      <c r="B15008" s="12"/>
      <c r="C15008" s="12"/>
    </row>
    <row r="15009" spans="1:3" s="5" customFormat="1">
      <c r="A15009" s="12"/>
      <c r="B15009" s="12"/>
      <c r="C15009" s="12"/>
    </row>
    <row r="15010" spans="1:3" s="5" customFormat="1">
      <c r="A15010" s="12"/>
      <c r="B15010" s="12"/>
      <c r="C15010" s="12"/>
    </row>
    <row r="15011" spans="1:3" s="5" customFormat="1">
      <c r="A15011" s="12"/>
      <c r="B15011" s="12"/>
      <c r="C15011" s="12"/>
    </row>
    <row r="15012" spans="1:3" s="5" customFormat="1">
      <c r="A15012" s="12"/>
      <c r="B15012" s="12"/>
      <c r="C15012" s="12"/>
    </row>
    <row r="15013" spans="1:3" s="5" customFormat="1">
      <c r="A15013" s="12"/>
      <c r="B15013" s="12"/>
      <c r="C15013" s="12"/>
    </row>
    <row r="15014" spans="1:3" s="5" customFormat="1">
      <c r="A15014" s="12"/>
      <c r="B15014" s="12"/>
      <c r="C15014" s="12"/>
    </row>
    <row r="15015" spans="1:3" s="5" customFormat="1">
      <c r="A15015" s="12"/>
      <c r="B15015" s="12"/>
      <c r="C15015" s="12"/>
    </row>
    <row r="15016" spans="1:3" s="5" customFormat="1">
      <c r="A15016" s="12"/>
      <c r="B15016" s="12"/>
      <c r="C15016" s="12"/>
    </row>
    <row r="15017" spans="1:3" s="5" customFormat="1">
      <c r="A15017" s="12"/>
      <c r="B15017" s="12"/>
      <c r="C15017" s="12"/>
    </row>
    <row r="15018" spans="1:3" s="5" customFormat="1">
      <c r="A15018" s="12"/>
      <c r="B15018" s="12"/>
      <c r="C15018" s="12"/>
    </row>
    <row r="15019" spans="1:3" s="5" customFormat="1">
      <c r="A15019" s="12"/>
      <c r="B15019" s="12"/>
      <c r="C15019" s="12"/>
    </row>
    <row r="15020" spans="1:3" s="5" customFormat="1">
      <c r="A15020" s="12"/>
      <c r="B15020" s="12"/>
      <c r="C15020" s="12"/>
    </row>
    <row r="15021" spans="1:3" s="5" customFormat="1">
      <c r="A15021" s="12"/>
      <c r="B15021" s="12"/>
      <c r="C15021" s="12"/>
    </row>
    <row r="15022" spans="1:3" s="5" customFormat="1">
      <c r="A15022" s="12"/>
      <c r="B15022" s="12"/>
      <c r="C15022" s="12"/>
    </row>
    <row r="15023" spans="1:3" s="5" customFormat="1">
      <c r="A15023" s="12"/>
      <c r="B15023" s="12"/>
      <c r="C15023" s="12"/>
    </row>
    <row r="15024" spans="1:3" s="5" customFormat="1">
      <c r="A15024" s="12"/>
      <c r="B15024" s="12"/>
      <c r="C15024" s="12"/>
    </row>
    <row r="15025" spans="1:3" s="5" customFormat="1">
      <c r="A15025" s="12"/>
      <c r="B15025" s="12"/>
      <c r="C15025" s="12"/>
    </row>
    <row r="15026" spans="1:3" s="5" customFormat="1">
      <c r="A15026" s="12"/>
      <c r="B15026" s="12"/>
      <c r="C15026" s="12"/>
    </row>
    <row r="15027" spans="1:3" s="5" customFormat="1">
      <c r="A15027" s="12"/>
      <c r="B15027" s="12"/>
      <c r="C15027" s="12"/>
    </row>
    <row r="15028" spans="1:3" s="5" customFormat="1">
      <c r="A15028" s="12"/>
      <c r="B15028" s="12"/>
      <c r="C15028" s="12"/>
    </row>
    <row r="15029" spans="1:3" s="5" customFormat="1">
      <c r="A15029" s="12"/>
      <c r="B15029" s="12"/>
      <c r="C15029" s="12"/>
    </row>
    <row r="15030" spans="1:3" s="5" customFormat="1">
      <c r="A15030" s="12"/>
      <c r="B15030" s="12"/>
      <c r="C15030" s="12"/>
    </row>
    <row r="15031" spans="1:3" s="5" customFormat="1">
      <c r="A15031" s="12"/>
      <c r="B15031" s="12"/>
      <c r="C15031" s="12"/>
    </row>
    <row r="15032" spans="1:3" s="5" customFormat="1">
      <c r="A15032" s="12"/>
      <c r="B15032" s="12"/>
      <c r="C15032" s="12"/>
    </row>
    <row r="15033" spans="1:3" s="5" customFormat="1">
      <c r="A15033" s="12"/>
      <c r="B15033" s="12"/>
      <c r="C15033" s="12"/>
    </row>
    <row r="15034" spans="1:3" s="5" customFormat="1">
      <c r="A15034" s="12"/>
      <c r="B15034" s="12"/>
      <c r="C15034" s="12"/>
    </row>
    <row r="15035" spans="1:3" s="5" customFormat="1">
      <c r="A15035" s="12"/>
      <c r="B15035" s="12"/>
      <c r="C15035" s="12"/>
    </row>
    <row r="15036" spans="1:3" s="5" customFormat="1">
      <c r="A15036" s="12"/>
      <c r="B15036" s="12"/>
      <c r="C15036" s="12"/>
    </row>
    <row r="15037" spans="1:3" s="5" customFormat="1">
      <c r="A15037" s="12"/>
      <c r="B15037" s="12"/>
      <c r="C15037" s="12"/>
    </row>
    <row r="15038" spans="1:3" s="5" customFormat="1">
      <c r="A15038" s="12"/>
      <c r="B15038" s="12"/>
      <c r="C15038" s="12"/>
    </row>
    <row r="15039" spans="1:3" s="5" customFormat="1">
      <c r="A15039" s="12"/>
      <c r="B15039" s="12"/>
      <c r="C15039" s="12"/>
    </row>
    <row r="15040" spans="1:3" s="5" customFormat="1">
      <c r="A15040" s="12"/>
      <c r="B15040" s="12"/>
      <c r="C15040" s="12"/>
    </row>
    <row r="15041" spans="1:3" s="5" customFormat="1">
      <c r="A15041" s="12"/>
      <c r="B15041" s="12"/>
      <c r="C15041" s="12"/>
    </row>
    <row r="15042" spans="1:3" s="5" customFormat="1">
      <c r="A15042" s="12"/>
      <c r="B15042" s="12"/>
      <c r="C15042" s="12"/>
    </row>
    <row r="15043" spans="1:3" s="5" customFormat="1">
      <c r="A15043" s="12"/>
      <c r="B15043" s="12"/>
      <c r="C15043" s="12"/>
    </row>
    <row r="15044" spans="1:3" s="5" customFormat="1">
      <c r="A15044" s="12"/>
      <c r="B15044" s="12"/>
      <c r="C15044" s="12"/>
    </row>
    <row r="15045" spans="1:3" s="5" customFormat="1">
      <c r="A15045" s="12"/>
      <c r="B15045" s="12"/>
      <c r="C15045" s="12"/>
    </row>
    <row r="15046" spans="1:3" s="5" customFormat="1">
      <c r="A15046" s="12"/>
      <c r="B15046" s="12"/>
      <c r="C15046" s="12"/>
    </row>
    <row r="15047" spans="1:3" s="5" customFormat="1">
      <c r="A15047" s="12"/>
      <c r="B15047" s="12"/>
      <c r="C15047" s="12"/>
    </row>
    <row r="15048" spans="1:3" s="5" customFormat="1">
      <c r="A15048" s="12"/>
      <c r="B15048" s="12"/>
      <c r="C15048" s="12"/>
    </row>
    <row r="15049" spans="1:3" s="5" customFormat="1">
      <c r="A15049" s="12"/>
      <c r="B15049" s="12"/>
      <c r="C15049" s="12"/>
    </row>
    <row r="15050" spans="1:3" s="5" customFormat="1">
      <c r="A15050" s="12"/>
      <c r="B15050" s="12"/>
      <c r="C15050" s="12"/>
    </row>
    <row r="15051" spans="1:3" s="5" customFormat="1">
      <c r="A15051" s="12"/>
      <c r="B15051" s="12"/>
      <c r="C15051" s="12"/>
    </row>
    <row r="15052" spans="1:3" s="5" customFormat="1">
      <c r="A15052" s="12"/>
      <c r="B15052" s="12"/>
      <c r="C15052" s="12"/>
    </row>
    <row r="15053" spans="1:3" s="5" customFormat="1">
      <c r="A15053" s="12"/>
      <c r="B15053" s="12"/>
      <c r="C15053" s="12"/>
    </row>
    <row r="15054" spans="1:3" s="5" customFormat="1">
      <c r="A15054" s="12"/>
      <c r="B15054" s="12"/>
      <c r="C15054" s="12"/>
    </row>
    <row r="15055" spans="1:3" s="5" customFormat="1">
      <c r="A15055" s="12"/>
      <c r="B15055" s="12"/>
      <c r="C15055" s="12"/>
    </row>
    <row r="15056" spans="1:3" s="5" customFormat="1">
      <c r="A15056" s="12"/>
      <c r="B15056" s="12"/>
      <c r="C15056" s="12"/>
    </row>
    <row r="15057" spans="1:3" s="5" customFormat="1">
      <c r="A15057" s="12"/>
      <c r="B15057" s="12"/>
      <c r="C15057" s="12"/>
    </row>
    <row r="15058" spans="1:3" s="5" customFormat="1">
      <c r="A15058" s="12"/>
      <c r="B15058" s="12"/>
      <c r="C15058" s="12"/>
    </row>
    <row r="15059" spans="1:3" s="5" customFormat="1">
      <c r="A15059" s="12"/>
      <c r="B15059" s="12"/>
      <c r="C15059" s="12"/>
    </row>
    <row r="15060" spans="1:3" s="5" customFormat="1">
      <c r="A15060" s="12"/>
      <c r="B15060" s="12"/>
      <c r="C15060" s="12"/>
    </row>
    <row r="15061" spans="1:3" s="5" customFormat="1">
      <c r="A15061" s="12"/>
      <c r="B15061" s="12"/>
      <c r="C15061" s="12"/>
    </row>
    <row r="15062" spans="1:3" s="5" customFormat="1">
      <c r="A15062" s="12"/>
      <c r="B15062" s="12"/>
      <c r="C15062" s="12"/>
    </row>
    <row r="15063" spans="1:3" s="5" customFormat="1">
      <c r="A15063" s="12"/>
      <c r="B15063" s="12"/>
      <c r="C15063" s="12"/>
    </row>
    <row r="15064" spans="1:3" s="5" customFormat="1">
      <c r="A15064" s="12"/>
      <c r="B15064" s="12"/>
      <c r="C15064" s="12"/>
    </row>
    <row r="15065" spans="1:3" s="5" customFormat="1">
      <c r="A15065" s="12"/>
      <c r="B15065" s="12"/>
      <c r="C15065" s="12"/>
    </row>
    <row r="15066" spans="1:3" s="5" customFormat="1">
      <c r="A15066" s="12"/>
      <c r="B15066" s="12"/>
      <c r="C15066" s="12"/>
    </row>
    <row r="15067" spans="1:3" s="5" customFormat="1">
      <c r="A15067" s="12"/>
      <c r="B15067" s="12"/>
      <c r="C15067" s="12"/>
    </row>
    <row r="15068" spans="1:3" s="5" customFormat="1">
      <c r="A15068" s="12"/>
      <c r="B15068" s="12"/>
      <c r="C15068" s="12"/>
    </row>
    <row r="15069" spans="1:3" s="5" customFormat="1">
      <c r="A15069" s="12"/>
      <c r="B15069" s="12"/>
      <c r="C15069" s="12"/>
    </row>
    <row r="15070" spans="1:3" s="5" customFormat="1">
      <c r="A15070" s="12"/>
      <c r="B15070" s="12"/>
      <c r="C15070" s="12"/>
    </row>
    <row r="15071" spans="1:3" s="5" customFormat="1">
      <c r="A15071" s="12"/>
      <c r="B15071" s="12"/>
      <c r="C15071" s="12"/>
    </row>
    <row r="15072" spans="1:3" s="5" customFormat="1">
      <c r="A15072" s="12"/>
      <c r="B15072" s="12"/>
      <c r="C15072" s="12"/>
    </row>
    <row r="15073" spans="1:3" s="5" customFormat="1">
      <c r="A15073" s="12"/>
      <c r="B15073" s="12"/>
      <c r="C15073" s="12"/>
    </row>
    <row r="15074" spans="1:3" s="5" customFormat="1">
      <c r="A15074" s="12"/>
      <c r="B15074" s="12"/>
      <c r="C15074" s="12"/>
    </row>
    <row r="15075" spans="1:3" s="5" customFormat="1">
      <c r="A15075" s="12"/>
      <c r="B15075" s="12"/>
      <c r="C15075" s="12"/>
    </row>
    <row r="15076" spans="1:3" s="5" customFormat="1">
      <c r="A15076" s="12"/>
      <c r="B15076" s="12"/>
      <c r="C15076" s="12"/>
    </row>
    <row r="15077" spans="1:3" s="5" customFormat="1">
      <c r="A15077" s="12"/>
      <c r="B15077" s="12"/>
      <c r="C15077" s="12"/>
    </row>
    <row r="15078" spans="1:3" s="5" customFormat="1">
      <c r="A15078" s="12"/>
      <c r="B15078" s="12"/>
      <c r="C15078" s="12"/>
    </row>
    <row r="15079" spans="1:3" s="5" customFormat="1">
      <c r="A15079" s="12"/>
      <c r="B15079" s="12"/>
      <c r="C15079" s="12"/>
    </row>
    <row r="15080" spans="1:3" s="5" customFormat="1">
      <c r="A15080" s="12"/>
      <c r="B15080" s="12"/>
      <c r="C15080" s="12"/>
    </row>
    <row r="15081" spans="1:3" s="5" customFormat="1">
      <c r="A15081" s="12"/>
      <c r="B15081" s="12"/>
      <c r="C15081" s="12"/>
    </row>
    <row r="15082" spans="1:3" s="5" customFormat="1">
      <c r="A15082" s="12"/>
      <c r="B15082" s="12"/>
      <c r="C15082" s="12"/>
    </row>
    <row r="15083" spans="1:3" s="5" customFormat="1">
      <c r="A15083" s="12"/>
      <c r="B15083" s="12"/>
      <c r="C15083" s="12"/>
    </row>
    <row r="15084" spans="1:3" s="5" customFormat="1">
      <c r="A15084" s="12"/>
      <c r="B15084" s="12"/>
      <c r="C15084" s="12"/>
    </row>
    <row r="15085" spans="1:3" s="5" customFormat="1">
      <c r="A15085" s="12"/>
      <c r="B15085" s="12"/>
      <c r="C15085" s="12"/>
    </row>
    <row r="15086" spans="1:3" s="5" customFormat="1">
      <c r="A15086" s="12"/>
      <c r="B15086" s="12"/>
      <c r="C15086" s="12"/>
    </row>
    <row r="15087" spans="1:3" s="5" customFormat="1">
      <c r="A15087" s="12"/>
      <c r="B15087" s="12"/>
      <c r="C15087" s="12"/>
    </row>
    <row r="15088" spans="1:3" s="5" customFormat="1">
      <c r="A15088" s="12"/>
      <c r="B15088" s="12"/>
      <c r="C15088" s="12"/>
    </row>
    <row r="15089" spans="1:3" s="5" customFormat="1">
      <c r="A15089" s="12"/>
      <c r="B15089" s="12"/>
      <c r="C15089" s="12"/>
    </row>
    <row r="15090" spans="1:3" s="5" customFormat="1">
      <c r="A15090" s="12"/>
      <c r="B15090" s="12"/>
      <c r="C15090" s="12"/>
    </row>
    <row r="15091" spans="1:3" s="5" customFormat="1">
      <c r="A15091" s="12"/>
      <c r="B15091" s="12"/>
      <c r="C15091" s="12"/>
    </row>
    <row r="15092" spans="1:3" s="5" customFormat="1">
      <c r="A15092" s="12"/>
      <c r="B15092" s="12"/>
      <c r="C15092" s="12"/>
    </row>
    <row r="15093" spans="1:3" s="5" customFormat="1">
      <c r="A15093" s="12"/>
      <c r="B15093" s="12"/>
      <c r="C15093" s="12"/>
    </row>
    <row r="15094" spans="1:3" s="5" customFormat="1">
      <c r="A15094" s="12"/>
      <c r="B15094" s="12"/>
      <c r="C15094" s="12"/>
    </row>
    <row r="15095" spans="1:3" s="5" customFormat="1">
      <c r="A15095" s="12"/>
      <c r="B15095" s="12"/>
      <c r="C15095" s="12"/>
    </row>
    <row r="15096" spans="1:3" s="5" customFormat="1">
      <c r="A15096" s="12"/>
      <c r="B15096" s="12"/>
      <c r="C15096" s="12"/>
    </row>
    <row r="15097" spans="1:3" s="5" customFormat="1">
      <c r="A15097" s="12"/>
      <c r="B15097" s="12"/>
      <c r="C15097" s="12"/>
    </row>
    <row r="15098" spans="1:3" s="5" customFormat="1">
      <c r="A15098" s="12"/>
      <c r="B15098" s="12"/>
      <c r="C15098" s="12"/>
    </row>
    <row r="15099" spans="1:3" s="5" customFormat="1">
      <c r="A15099" s="12"/>
      <c r="B15099" s="12"/>
      <c r="C15099" s="12"/>
    </row>
    <row r="15100" spans="1:3" s="5" customFormat="1">
      <c r="A15100" s="12"/>
      <c r="B15100" s="12"/>
      <c r="C15100" s="12"/>
    </row>
    <row r="15101" spans="1:3" s="5" customFormat="1">
      <c r="A15101" s="12"/>
      <c r="B15101" s="12"/>
      <c r="C15101" s="12"/>
    </row>
    <row r="15102" spans="1:3" s="5" customFormat="1">
      <c r="A15102" s="12"/>
      <c r="B15102" s="12"/>
      <c r="C15102" s="12"/>
    </row>
    <row r="15103" spans="1:3" s="5" customFormat="1">
      <c r="A15103" s="12"/>
      <c r="B15103" s="12"/>
      <c r="C15103" s="12"/>
    </row>
    <row r="15104" spans="1:3" s="5" customFormat="1">
      <c r="A15104" s="12"/>
      <c r="B15104" s="12"/>
      <c r="C15104" s="12"/>
    </row>
    <row r="15105" spans="1:3" s="5" customFormat="1">
      <c r="A15105" s="12"/>
      <c r="B15105" s="12"/>
      <c r="C15105" s="12"/>
    </row>
    <row r="15106" spans="1:3" s="5" customFormat="1">
      <c r="A15106" s="12"/>
      <c r="B15106" s="12"/>
      <c r="C15106" s="12"/>
    </row>
    <row r="15107" spans="1:3" s="5" customFormat="1">
      <c r="A15107" s="12"/>
      <c r="B15107" s="12"/>
      <c r="C15107" s="12"/>
    </row>
    <row r="15108" spans="1:3" s="5" customFormat="1">
      <c r="A15108" s="12"/>
      <c r="B15108" s="12"/>
      <c r="C15108" s="12"/>
    </row>
    <row r="15109" spans="1:3" s="5" customFormat="1">
      <c r="A15109" s="12"/>
      <c r="B15109" s="12"/>
      <c r="C15109" s="12"/>
    </row>
    <row r="15110" spans="1:3" s="5" customFormat="1">
      <c r="A15110" s="12"/>
      <c r="B15110" s="12"/>
      <c r="C15110" s="12"/>
    </row>
    <row r="15111" spans="1:3" s="5" customFormat="1">
      <c r="A15111" s="12"/>
      <c r="B15111" s="12"/>
      <c r="C15111" s="12"/>
    </row>
    <row r="15112" spans="1:3" s="5" customFormat="1">
      <c r="A15112" s="12"/>
      <c r="B15112" s="12"/>
      <c r="C15112" s="12"/>
    </row>
    <row r="15113" spans="1:3" s="5" customFormat="1">
      <c r="A15113" s="12"/>
      <c r="B15113" s="12"/>
      <c r="C15113" s="12"/>
    </row>
    <row r="15114" spans="1:3" s="5" customFormat="1">
      <c r="A15114" s="12"/>
      <c r="B15114" s="12"/>
      <c r="C15114" s="12"/>
    </row>
    <row r="15115" spans="1:3" s="5" customFormat="1">
      <c r="A15115" s="12"/>
      <c r="B15115" s="12"/>
      <c r="C15115" s="12"/>
    </row>
    <row r="15116" spans="1:3" s="5" customFormat="1">
      <c r="A15116" s="12"/>
      <c r="B15116" s="12"/>
      <c r="C15116" s="12"/>
    </row>
    <row r="15117" spans="1:3" s="5" customFormat="1">
      <c r="A15117" s="12"/>
      <c r="B15117" s="12"/>
      <c r="C15117" s="12"/>
    </row>
    <row r="15118" spans="1:3" s="5" customFormat="1">
      <c r="A15118" s="12"/>
      <c r="B15118" s="12"/>
      <c r="C15118" s="12"/>
    </row>
    <row r="15119" spans="1:3" s="5" customFormat="1">
      <c r="A15119" s="12"/>
      <c r="B15119" s="12"/>
      <c r="C15119" s="12"/>
    </row>
    <row r="15120" spans="1:3" s="5" customFormat="1">
      <c r="A15120" s="12"/>
      <c r="B15120" s="12"/>
      <c r="C15120" s="12"/>
    </row>
    <row r="15121" spans="1:3" s="5" customFormat="1">
      <c r="A15121" s="12"/>
      <c r="B15121" s="12"/>
      <c r="C15121" s="12"/>
    </row>
    <row r="15122" spans="1:3" s="5" customFormat="1">
      <c r="A15122" s="12"/>
      <c r="B15122" s="12"/>
      <c r="C15122" s="12"/>
    </row>
    <row r="15123" spans="1:3" s="5" customFormat="1">
      <c r="A15123" s="12"/>
      <c r="B15123" s="12"/>
      <c r="C15123" s="12"/>
    </row>
    <row r="15124" spans="1:3" s="5" customFormat="1">
      <c r="A15124" s="12"/>
      <c r="B15124" s="12"/>
      <c r="C15124" s="12"/>
    </row>
    <row r="15125" spans="1:3" s="5" customFormat="1">
      <c r="A15125" s="12"/>
      <c r="B15125" s="12"/>
      <c r="C15125" s="12"/>
    </row>
    <row r="15126" spans="1:3" s="5" customFormat="1">
      <c r="A15126" s="12"/>
      <c r="B15126" s="12"/>
      <c r="C15126" s="12"/>
    </row>
    <row r="15127" spans="1:3" s="5" customFormat="1">
      <c r="A15127" s="12"/>
      <c r="B15127" s="12"/>
      <c r="C15127" s="12"/>
    </row>
    <row r="15128" spans="1:3" s="5" customFormat="1">
      <c r="A15128" s="12"/>
      <c r="B15128" s="12"/>
      <c r="C15128" s="12"/>
    </row>
    <row r="15129" spans="1:3" s="5" customFormat="1">
      <c r="A15129" s="12"/>
      <c r="B15129" s="12"/>
      <c r="C15129" s="12"/>
    </row>
    <row r="15130" spans="1:3" s="5" customFormat="1">
      <c r="A15130" s="12"/>
      <c r="B15130" s="12"/>
      <c r="C15130" s="12"/>
    </row>
    <row r="15131" spans="1:3" s="5" customFormat="1">
      <c r="A15131" s="12"/>
      <c r="B15131" s="12"/>
      <c r="C15131" s="12"/>
    </row>
    <row r="15132" spans="1:3" s="5" customFormat="1">
      <c r="A15132" s="12"/>
      <c r="B15132" s="12"/>
      <c r="C15132" s="12"/>
    </row>
    <row r="15133" spans="1:3" s="5" customFormat="1">
      <c r="A15133" s="12"/>
      <c r="B15133" s="12"/>
      <c r="C15133" s="12"/>
    </row>
    <row r="15134" spans="1:3" s="5" customFormat="1">
      <c r="A15134" s="12"/>
      <c r="B15134" s="12"/>
      <c r="C15134" s="12"/>
    </row>
    <row r="15135" spans="1:3" s="5" customFormat="1">
      <c r="A15135" s="12"/>
      <c r="B15135" s="12"/>
      <c r="C15135" s="12"/>
    </row>
    <row r="15136" spans="1:3" s="5" customFormat="1">
      <c r="A15136" s="12"/>
      <c r="B15136" s="12"/>
      <c r="C15136" s="12"/>
    </row>
    <row r="15137" spans="1:3" s="5" customFormat="1">
      <c r="A15137" s="12"/>
      <c r="B15137" s="12"/>
      <c r="C15137" s="12"/>
    </row>
    <row r="15138" spans="1:3" s="5" customFormat="1">
      <c r="A15138" s="12"/>
      <c r="B15138" s="12"/>
      <c r="C15138" s="12"/>
    </row>
    <row r="15139" spans="1:3" s="5" customFormat="1">
      <c r="A15139" s="12"/>
      <c r="B15139" s="12"/>
      <c r="C15139" s="12"/>
    </row>
    <row r="15140" spans="1:3" s="5" customFormat="1">
      <c r="A15140" s="12"/>
      <c r="B15140" s="12"/>
      <c r="C15140" s="12"/>
    </row>
    <row r="15141" spans="1:3" s="5" customFormat="1">
      <c r="A15141" s="12"/>
      <c r="B15141" s="12"/>
      <c r="C15141" s="12"/>
    </row>
    <row r="15142" spans="1:3" s="5" customFormat="1">
      <c r="A15142" s="12"/>
      <c r="B15142" s="12"/>
      <c r="C15142" s="12"/>
    </row>
    <row r="15143" spans="1:3" s="5" customFormat="1">
      <c r="A15143" s="12"/>
      <c r="B15143" s="12"/>
      <c r="C15143" s="12"/>
    </row>
    <row r="15144" spans="1:3" s="5" customFormat="1">
      <c r="A15144" s="12"/>
      <c r="B15144" s="12"/>
      <c r="C15144" s="12"/>
    </row>
    <row r="15145" spans="1:3" s="5" customFormat="1">
      <c r="A15145" s="12"/>
      <c r="B15145" s="12"/>
      <c r="C15145" s="12"/>
    </row>
    <row r="15146" spans="1:3" s="5" customFormat="1">
      <c r="A15146" s="12"/>
      <c r="B15146" s="12"/>
      <c r="C15146" s="12"/>
    </row>
    <row r="15147" spans="1:3" s="5" customFormat="1">
      <c r="A15147" s="12"/>
      <c r="B15147" s="12"/>
      <c r="C15147" s="12"/>
    </row>
    <row r="15148" spans="1:3" s="5" customFormat="1">
      <c r="A15148" s="12"/>
      <c r="B15148" s="12"/>
      <c r="C15148" s="12"/>
    </row>
    <row r="15149" spans="1:3" s="5" customFormat="1">
      <c r="A15149" s="12"/>
      <c r="B15149" s="12"/>
      <c r="C15149" s="12"/>
    </row>
    <row r="15150" spans="1:3" s="5" customFormat="1">
      <c r="A15150" s="12"/>
      <c r="B15150" s="12"/>
      <c r="C15150" s="12"/>
    </row>
    <row r="15151" spans="1:3" s="5" customFormat="1">
      <c r="A15151" s="12"/>
      <c r="B15151" s="12"/>
      <c r="C15151" s="12"/>
    </row>
    <row r="15152" spans="1:3" s="5" customFormat="1">
      <c r="A15152" s="12"/>
      <c r="B15152" s="12"/>
      <c r="C15152" s="12"/>
    </row>
    <row r="15153" spans="1:3" s="5" customFormat="1">
      <c r="A15153" s="12"/>
      <c r="B15153" s="12"/>
      <c r="C15153" s="12"/>
    </row>
    <row r="15154" spans="1:3" s="5" customFormat="1">
      <c r="A15154" s="12"/>
      <c r="B15154" s="12"/>
      <c r="C15154" s="12"/>
    </row>
    <row r="15155" spans="1:3" s="5" customFormat="1">
      <c r="A15155" s="12"/>
      <c r="B15155" s="12"/>
      <c r="C15155" s="12"/>
    </row>
    <row r="15156" spans="1:3" s="5" customFormat="1">
      <c r="A15156" s="12"/>
      <c r="B15156" s="12"/>
      <c r="C15156" s="12"/>
    </row>
    <row r="15157" spans="1:3" s="5" customFormat="1">
      <c r="A15157" s="12"/>
      <c r="B15157" s="12"/>
      <c r="C15157" s="12"/>
    </row>
    <row r="15158" spans="1:3" s="5" customFormat="1">
      <c r="A15158" s="12"/>
      <c r="B15158" s="12"/>
      <c r="C15158" s="12"/>
    </row>
    <row r="15159" spans="1:3" s="5" customFormat="1">
      <c r="A15159" s="12"/>
      <c r="B15159" s="12"/>
      <c r="C15159" s="12"/>
    </row>
    <row r="15160" spans="1:3" s="5" customFormat="1">
      <c r="A15160" s="12"/>
      <c r="B15160" s="12"/>
      <c r="C15160" s="12"/>
    </row>
    <row r="15161" spans="1:3" s="5" customFormat="1">
      <c r="A15161" s="12"/>
      <c r="B15161" s="12"/>
      <c r="C15161" s="12"/>
    </row>
    <row r="15162" spans="1:3" s="5" customFormat="1">
      <c r="A15162" s="12"/>
      <c r="B15162" s="12"/>
      <c r="C15162" s="12"/>
    </row>
    <row r="15163" spans="1:3" s="5" customFormat="1">
      <c r="A15163" s="12"/>
      <c r="B15163" s="12"/>
      <c r="C15163" s="12"/>
    </row>
    <row r="15164" spans="1:3" s="5" customFormat="1">
      <c r="A15164" s="12"/>
      <c r="B15164" s="12"/>
      <c r="C15164" s="12"/>
    </row>
    <row r="15165" spans="1:3" s="5" customFormat="1">
      <c r="A15165" s="12"/>
      <c r="B15165" s="12"/>
      <c r="C15165" s="12"/>
    </row>
    <row r="15166" spans="1:3" s="5" customFormat="1">
      <c r="A15166" s="12"/>
      <c r="B15166" s="12"/>
      <c r="C15166" s="12"/>
    </row>
    <row r="15167" spans="1:3" s="5" customFormat="1">
      <c r="A15167" s="12"/>
      <c r="B15167" s="12"/>
      <c r="C15167" s="12"/>
    </row>
    <row r="15168" spans="1:3" s="5" customFormat="1">
      <c r="A15168" s="12"/>
      <c r="B15168" s="12"/>
      <c r="C15168" s="12"/>
    </row>
    <row r="15169" spans="1:3" s="5" customFormat="1">
      <c r="A15169" s="12"/>
      <c r="B15169" s="12"/>
      <c r="C15169" s="12"/>
    </row>
    <row r="15170" spans="1:3" s="5" customFormat="1">
      <c r="A15170" s="12"/>
      <c r="B15170" s="12"/>
      <c r="C15170" s="12"/>
    </row>
    <row r="15171" spans="1:3" s="5" customFormat="1">
      <c r="A15171" s="12"/>
      <c r="B15171" s="12"/>
      <c r="C15171" s="12"/>
    </row>
    <row r="15172" spans="1:3" s="5" customFormat="1">
      <c r="A15172" s="12"/>
      <c r="B15172" s="12"/>
      <c r="C15172" s="12"/>
    </row>
    <row r="15173" spans="1:3" s="5" customFormat="1">
      <c r="A15173" s="12"/>
      <c r="B15173" s="12"/>
      <c r="C15173" s="12"/>
    </row>
    <row r="15174" spans="1:3" s="5" customFormat="1">
      <c r="A15174" s="12"/>
      <c r="B15174" s="12"/>
      <c r="C15174" s="12"/>
    </row>
    <row r="15175" spans="1:3" s="5" customFormat="1">
      <c r="A15175" s="12"/>
      <c r="B15175" s="12"/>
      <c r="C15175" s="12"/>
    </row>
    <row r="15176" spans="1:3" s="5" customFormat="1">
      <c r="A15176" s="12"/>
      <c r="B15176" s="12"/>
      <c r="C15176" s="12"/>
    </row>
    <row r="15177" spans="1:3" s="5" customFormat="1">
      <c r="A15177" s="12"/>
      <c r="B15177" s="12"/>
      <c r="C15177" s="12"/>
    </row>
    <row r="15178" spans="1:3" s="5" customFormat="1">
      <c r="A15178" s="12"/>
      <c r="B15178" s="12"/>
      <c r="C15178" s="12"/>
    </row>
    <row r="15179" spans="1:3" s="5" customFormat="1">
      <c r="A15179" s="12"/>
      <c r="B15179" s="12"/>
      <c r="C15179" s="12"/>
    </row>
    <row r="15180" spans="1:3" s="5" customFormat="1">
      <c r="A15180" s="12"/>
      <c r="B15180" s="12"/>
      <c r="C15180" s="12"/>
    </row>
    <row r="15181" spans="1:3" s="5" customFormat="1">
      <c r="A15181" s="12"/>
      <c r="B15181" s="12"/>
      <c r="C15181" s="12"/>
    </row>
    <row r="15182" spans="1:3" s="5" customFormat="1">
      <c r="A15182" s="12"/>
      <c r="B15182" s="12"/>
      <c r="C15182" s="12"/>
    </row>
    <row r="15183" spans="1:3" s="5" customFormat="1">
      <c r="A15183" s="12"/>
      <c r="B15183" s="12"/>
      <c r="C15183" s="12"/>
    </row>
    <row r="15184" spans="1:3" s="5" customFormat="1">
      <c r="A15184" s="12"/>
      <c r="B15184" s="12"/>
      <c r="C15184" s="12"/>
    </row>
    <row r="15185" spans="1:3" s="5" customFormat="1">
      <c r="A15185" s="12"/>
      <c r="B15185" s="12"/>
      <c r="C15185" s="12"/>
    </row>
    <row r="15186" spans="1:3" s="5" customFormat="1">
      <c r="A15186" s="12"/>
      <c r="B15186" s="12"/>
      <c r="C15186" s="12"/>
    </row>
    <row r="15187" spans="1:3" s="5" customFormat="1">
      <c r="A15187" s="12"/>
      <c r="B15187" s="12"/>
      <c r="C15187" s="12"/>
    </row>
    <row r="15188" spans="1:3" s="5" customFormat="1">
      <c r="A15188" s="12"/>
      <c r="B15188" s="12"/>
      <c r="C15188" s="12"/>
    </row>
    <row r="15189" spans="1:3" s="5" customFormat="1">
      <c r="A15189" s="12"/>
      <c r="B15189" s="12"/>
      <c r="C15189" s="12"/>
    </row>
    <row r="15190" spans="1:3" s="5" customFormat="1">
      <c r="A15190" s="12"/>
      <c r="B15190" s="12"/>
      <c r="C15190" s="12"/>
    </row>
    <row r="15191" spans="1:3" s="5" customFormat="1">
      <c r="A15191" s="12"/>
      <c r="B15191" s="12"/>
      <c r="C15191" s="12"/>
    </row>
    <row r="15192" spans="1:3" s="5" customFormat="1">
      <c r="A15192" s="12"/>
      <c r="B15192" s="12"/>
      <c r="C15192" s="12"/>
    </row>
    <row r="15193" spans="1:3" s="5" customFormat="1">
      <c r="A15193" s="12"/>
      <c r="B15193" s="12"/>
      <c r="C15193" s="12"/>
    </row>
    <row r="15194" spans="1:3" s="5" customFormat="1">
      <c r="A15194" s="12"/>
      <c r="B15194" s="12"/>
      <c r="C15194" s="12"/>
    </row>
    <row r="15195" spans="1:3" s="5" customFormat="1">
      <c r="A15195" s="12"/>
      <c r="B15195" s="12"/>
      <c r="C15195" s="12"/>
    </row>
    <row r="15196" spans="1:3" s="5" customFormat="1">
      <c r="A15196" s="12"/>
      <c r="B15196" s="12"/>
      <c r="C15196" s="12"/>
    </row>
    <row r="15197" spans="1:3" s="5" customFormat="1">
      <c r="A15197" s="12"/>
      <c r="B15197" s="12"/>
      <c r="C15197" s="12"/>
    </row>
    <row r="15198" spans="1:3" s="5" customFormat="1">
      <c r="A15198" s="12"/>
      <c r="B15198" s="12"/>
      <c r="C15198" s="12"/>
    </row>
    <row r="15199" spans="1:3" s="5" customFormat="1">
      <c r="A15199" s="12"/>
      <c r="B15199" s="12"/>
      <c r="C15199" s="12"/>
    </row>
    <row r="15200" spans="1:3" s="5" customFormat="1">
      <c r="A15200" s="12"/>
      <c r="B15200" s="12"/>
      <c r="C15200" s="12"/>
    </row>
    <row r="15201" spans="1:3" s="5" customFormat="1">
      <c r="A15201" s="12"/>
      <c r="B15201" s="12"/>
      <c r="C15201" s="12"/>
    </row>
    <row r="15202" spans="1:3" s="5" customFormat="1">
      <c r="A15202" s="12"/>
      <c r="B15202" s="12"/>
      <c r="C15202" s="12"/>
    </row>
    <row r="15203" spans="1:3" s="5" customFormat="1">
      <c r="A15203" s="12"/>
      <c r="B15203" s="12"/>
      <c r="C15203" s="12"/>
    </row>
    <row r="15204" spans="1:3" s="5" customFormat="1">
      <c r="A15204" s="12"/>
      <c r="B15204" s="12"/>
      <c r="C15204" s="12"/>
    </row>
    <row r="15205" spans="1:3" s="5" customFormat="1">
      <c r="A15205" s="12"/>
      <c r="B15205" s="12"/>
      <c r="C15205" s="12"/>
    </row>
    <row r="15206" spans="1:3" s="5" customFormat="1">
      <c r="A15206" s="12"/>
      <c r="B15206" s="12"/>
      <c r="C15206" s="12"/>
    </row>
    <row r="15207" spans="1:3" s="5" customFormat="1">
      <c r="A15207" s="12"/>
      <c r="B15207" s="12"/>
      <c r="C15207" s="12"/>
    </row>
    <row r="15208" spans="1:3" s="5" customFormat="1">
      <c r="A15208" s="12"/>
      <c r="B15208" s="12"/>
      <c r="C15208" s="12"/>
    </row>
    <row r="15209" spans="1:3" s="5" customFormat="1">
      <c r="A15209" s="12"/>
      <c r="B15209" s="12"/>
      <c r="C15209" s="12"/>
    </row>
    <row r="15210" spans="1:3" s="5" customFormat="1">
      <c r="A15210" s="12"/>
      <c r="B15210" s="12"/>
      <c r="C15210" s="12"/>
    </row>
    <row r="15211" spans="1:3" s="5" customFormat="1">
      <c r="A15211" s="12"/>
      <c r="B15211" s="12"/>
      <c r="C15211" s="12"/>
    </row>
    <row r="15212" spans="1:3" s="5" customFormat="1">
      <c r="A15212" s="12"/>
      <c r="B15212" s="12"/>
      <c r="C15212" s="12"/>
    </row>
    <row r="15213" spans="1:3" s="5" customFormat="1">
      <c r="A15213" s="12"/>
      <c r="B15213" s="12"/>
      <c r="C15213" s="12"/>
    </row>
    <row r="15214" spans="1:3" s="5" customFormat="1">
      <c r="A15214" s="12"/>
      <c r="B15214" s="12"/>
      <c r="C15214" s="12"/>
    </row>
    <row r="15215" spans="1:3" s="5" customFormat="1">
      <c r="A15215" s="12"/>
      <c r="B15215" s="12"/>
      <c r="C15215" s="12"/>
    </row>
    <row r="15216" spans="1:3" s="5" customFormat="1">
      <c r="A15216" s="12"/>
      <c r="B15216" s="12"/>
      <c r="C15216" s="12"/>
    </row>
    <row r="15217" spans="1:3" s="5" customFormat="1">
      <c r="A15217" s="12"/>
      <c r="B15217" s="12"/>
      <c r="C15217" s="12"/>
    </row>
    <row r="15218" spans="1:3" s="5" customFormat="1">
      <c r="A15218" s="12"/>
      <c r="B15218" s="12"/>
      <c r="C15218" s="12"/>
    </row>
    <row r="15219" spans="1:3" s="5" customFormat="1">
      <c r="A15219" s="12"/>
      <c r="B15219" s="12"/>
      <c r="C15219" s="12"/>
    </row>
    <row r="15220" spans="1:3" s="5" customFormat="1">
      <c r="A15220" s="12"/>
      <c r="B15220" s="12"/>
      <c r="C15220" s="12"/>
    </row>
    <row r="15221" spans="1:3" s="5" customFormat="1">
      <c r="A15221" s="12"/>
      <c r="B15221" s="12"/>
      <c r="C15221" s="12"/>
    </row>
    <row r="15222" spans="1:3" s="5" customFormat="1">
      <c r="A15222" s="12"/>
      <c r="B15222" s="12"/>
      <c r="C15222" s="12"/>
    </row>
    <row r="15223" spans="1:3" s="5" customFormat="1">
      <c r="A15223" s="12"/>
      <c r="B15223" s="12"/>
      <c r="C15223" s="12"/>
    </row>
    <row r="15224" spans="1:3" s="5" customFormat="1">
      <c r="A15224" s="12"/>
      <c r="B15224" s="12"/>
      <c r="C15224" s="12"/>
    </row>
    <row r="15225" spans="1:3" s="5" customFormat="1">
      <c r="A15225" s="12"/>
      <c r="B15225" s="12"/>
      <c r="C15225" s="12"/>
    </row>
    <row r="15226" spans="1:3" s="5" customFormat="1">
      <c r="A15226" s="12"/>
      <c r="B15226" s="12"/>
      <c r="C15226" s="12"/>
    </row>
    <row r="15227" spans="1:3" s="5" customFormat="1">
      <c r="A15227" s="12"/>
      <c r="B15227" s="12"/>
      <c r="C15227" s="12"/>
    </row>
    <row r="15228" spans="1:3" s="5" customFormat="1">
      <c r="A15228" s="12"/>
      <c r="B15228" s="12"/>
      <c r="C15228" s="12"/>
    </row>
    <row r="15229" spans="1:3" s="5" customFormat="1">
      <c r="A15229" s="12"/>
      <c r="B15229" s="12"/>
      <c r="C15229" s="12"/>
    </row>
    <row r="15230" spans="1:3" s="5" customFormat="1">
      <c r="A15230" s="12"/>
      <c r="B15230" s="12"/>
      <c r="C15230" s="12"/>
    </row>
    <row r="15231" spans="1:3" s="5" customFormat="1">
      <c r="A15231" s="12"/>
      <c r="B15231" s="12"/>
      <c r="C15231" s="12"/>
    </row>
    <row r="15232" spans="1:3" s="5" customFormat="1">
      <c r="A15232" s="12"/>
      <c r="B15232" s="12"/>
      <c r="C15232" s="12"/>
    </row>
    <row r="15233" spans="1:3" s="5" customFormat="1">
      <c r="A15233" s="12"/>
      <c r="B15233" s="12"/>
      <c r="C15233" s="12"/>
    </row>
    <row r="15234" spans="1:3" s="5" customFormat="1">
      <c r="A15234" s="12"/>
      <c r="B15234" s="12"/>
      <c r="C15234" s="12"/>
    </row>
    <row r="15235" spans="1:3" s="5" customFormat="1">
      <c r="A15235" s="12"/>
      <c r="B15235" s="12"/>
      <c r="C15235" s="12"/>
    </row>
    <row r="15236" spans="1:3" s="5" customFormat="1">
      <c r="A15236" s="12"/>
      <c r="B15236" s="12"/>
      <c r="C15236" s="12"/>
    </row>
    <row r="15237" spans="1:3" s="5" customFormat="1">
      <c r="A15237" s="12"/>
      <c r="B15237" s="12"/>
      <c r="C15237" s="12"/>
    </row>
    <row r="15238" spans="1:3" s="5" customFormat="1">
      <c r="A15238" s="12"/>
      <c r="B15238" s="12"/>
      <c r="C15238" s="12"/>
    </row>
    <row r="15239" spans="1:3" s="5" customFormat="1">
      <c r="A15239" s="12"/>
      <c r="B15239" s="12"/>
      <c r="C15239" s="12"/>
    </row>
    <row r="15240" spans="1:3" s="5" customFormat="1">
      <c r="A15240" s="12"/>
      <c r="B15240" s="12"/>
      <c r="C15240" s="12"/>
    </row>
    <row r="15241" spans="1:3" s="5" customFormat="1">
      <c r="A15241" s="12"/>
      <c r="B15241" s="12"/>
      <c r="C15241" s="12"/>
    </row>
    <row r="15242" spans="1:3" s="5" customFormat="1">
      <c r="A15242" s="12"/>
      <c r="B15242" s="12"/>
      <c r="C15242" s="12"/>
    </row>
    <row r="15243" spans="1:3" s="5" customFormat="1">
      <c r="A15243" s="12"/>
      <c r="B15243" s="12"/>
      <c r="C15243" s="12"/>
    </row>
    <row r="15244" spans="1:3" s="5" customFormat="1">
      <c r="A15244" s="12"/>
      <c r="B15244" s="12"/>
      <c r="C15244" s="12"/>
    </row>
    <row r="15245" spans="1:3" s="5" customFormat="1">
      <c r="A15245" s="12"/>
      <c r="B15245" s="12"/>
      <c r="C15245" s="12"/>
    </row>
    <row r="15246" spans="1:3" s="5" customFormat="1">
      <c r="A15246" s="12"/>
      <c r="B15246" s="12"/>
      <c r="C15246" s="12"/>
    </row>
    <row r="15247" spans="1:3" s="5" customFormat="1">
      <c r="A15247" s="12"/>
      <c r="B15247" s="12"/>
      <c r="C15247" s="12"/>
    </row>
    <row r="15248" spans="1:3" s="5" customFormat="1">
      <c r="A15248" s="12"/>
      <c r="B15248" s="12"/>
      <c r="C15248" s="12"/>
    </row>
    <row r="15249" spans="1:3" s="5" customFormat="1">
      <c r="A15249" s="12"/>
      <c r="B15249" s="12"/>
      <c r="C15249" s="12"/>
    </row>
    <row r="15250" spans="1:3" s="5" customFormat="1">
      <c r="A15250" s="12"/>
      <c r="B15250" s="12"/>
      <c r="C15250" s="12"/>
    </row>
    <row r="15251" spans="1:3" s="5" customFormat="1">
      <c r="A15251" s="12"/>
      <c r="B15251" s="12"/>
      <c r="C15251" s="12"/>
    </row>
    <row r="15252" spans="1:3" s="5" customFormat="1">
      <c r="A15252" s="12"/>
      <c r="B15252" s="12"/>
      <c r="C15252" s="12"/>
    </row>
    <row r="15253" spans="1:3" s="5" customFormat="1">
      <c r="A15253" s="12"/>
      <c r="B15253" s="12"/>
      <c r="C15253" s="12"/>
    </row>
    <row r="15254" spans="1:3" s="5" customFormat="1">
      <c r="A15254" s="12"/>
      <c r="B15254" s="12"/>
      <c r="C15254" s="12"/>
    </row>
    <row r="15255" spans="1:3" s="5" customFormat="1">
      <c r="A15255" s="12"/>
      <c r="B15255" s="12"/>
      <c r="C15255" s="12"/>
    </row>
    <row r="15256" spans="1:3" s="5" customFormat="1">
      <c r="A15256" s="12"/>
      <c r="B15256" s="12"/>
      <c r="C15256" s="12"/>
    </row>
    <row r="15257" spans="1:3" s="5" customFormat="1">
      <c r="A15257" s="12"/>
      <c r="B15257" s="12"/>
      <c r="C15257" s="12"/>
    </row>
    <row r="15258" spans="1:3" s="5" customFormat="1">
      <c r="A15258" s="12"/>
      <c r="B15258" s="12"/>
      <c r="C15258" s="12"/>
    </row>
    <row r="15259" spans="1:3" s="5" customFormat="1">
      <c r="A15259" s="12"/>
      <c r="B15259" s="12"/>
      <c r="C15259" s="12"/>
    </row>
    <row r="15260" spans="1:3" s="5" customFormat="1">
      <c r="A15260" s="12"/>
      <c r="B15260" s="12"/>
      <c r="C15260" s="12"/>
    </row>
    <row r="15261" spans="1:3" s="5" customFormat="1">
      <c r="A15261" s="12"/>
      <c r="B15261" s="12"/>
      <c r="C15261" s="12"/>
    </row>
    <row r="15262" spans="1:3" s="5" customFormat="1">
      <c r="A15262" s="12"/>
      <c r="B15262" s="12"/>
      <c r="C15262" s="12"/>
    </row>
    <row r="15263" spans="1:3" s="5" customFormat="1">
      <c r="A15263" s="12"/>
      <c r="B15263" s="12"/>
      <c r="C15263" s="12"/>
    </row>
    <row r="15264" spans="1:3" s="5" customFormat="1">
      <c r="A15264" s="12"/>
      <c r="B15264" s="12"/>
      <c r="C15264" s="12"/>
    </row>
    <row r="15265" spans="1:3" s="5" customFormat="1">
      <c r="A15265" s="12"/>
      <c r="B15265" s="12"/>
      <c r="C15265" s="12"/>
    </row>
    <row r="15266" spans="1:3" s="5" customFormat="1">
      <c r="A15266" s="12"/>
      <c r="B15266" s="12"/>
      <c r="C15266" s="12"/>
    </row>
    <row r="15267" spans="1:3" s="5" customFormat="1">
      <c r="A15267" s="12"/>
      <c r="B15267" s="12"/>
      <c r="C15267" s="12"/>
    </row>
    <row r="15268" spans="1:3" s="5" customFormat="1">
      <c r="A15268" s="12"/>
      <c r="B15268" s="12"/>
      <c r="C15268" s="12"/>
    </row>
    <row r="15269" spans="1:3" s="5" customFormat="1">
      <c r="A15269" s="12"/>
      <c r="B15269" s="12"/>
      <c r="C15269" s="12"/>
    </row>
    <row r="15270" spans="1:3" s="5" customFormat="1">
      <c r="A15270" s="12"/>
      <c r="B15270" s="12"/>
      <c r="C15270" s="12"/>
    </row>
    <row r="15271" spans="1:3" s="5" customFormat="1">
      <c r="A15271" s="12"/>
      <c r="B15271" s="12"/>
      <c r="C15271" s="12"/>
    </row>
    <row r="15272" spans="1:3" s="5" customFormat="1">
      <c r="A15272" s="12"/>
      <c r="B15272" s="12"/>
      <c r="C15272" s="12"/>
    </row>
    <row r="15273" spans="1:3" s="5" customFormat="1">
      <c r="A15273" s="12"/>
      <c r="B15273" s="12"/>
      <c r="C15273" s="12"/>
    </row>
    <row r="15274" spans="1:3" s="5" customFormat="1">
      <c r="A15274" s="12"/>
      <c r="B15274" s="12"/>
      <c r="C15274" s="12"/>
    </row>
    <row r="15275" spans="1:3" s="5" customFormat="1">
      <c r="A15275" s="12"/>
      <c r="B15275" s="12"/>
      <c r="C15275" s="12"/>
    </row>
    <row r="15276" spans="1:3" s="5" customFormat="1">
      <c r="A15276" s="12"/>
      <c r="B15276" s="12"/>
      <c r="C15276" s="12"/>
    </row>
    <row r="15277" spans="1:3" s="5" customFormat="1">
      <c r="A15277" s="12"/>
      <c r="B15277" s="12"/>
      <c r="C15277" s="12"/>
    </row>
    <row r="15278" spans="1:3" s="5" customFormat="1">
      <c r="A15278" s="12"/>
      <c r="B15278" s="12"/>
      <c r="C15278" s="12"/>
    </row>
    <row r="15279" spans="1:3" s="5" customFormat="1">
      <c r="A15279" s="12"/>
      <c r="B15279" s="12"/>
      <c r="C15279" s="12"/>
    </row>
    <row r="15280" spans="1:3" s="5" customFormat="1">
      <c r="A15280" s="12"/>
      <c r="B15280" s="12"/>
      <c r="C15280" s="12"/>
    </row>
    <row r="15281" spans="1:3" s="5" customFormat="1">
      <c r="A15281" s="12"/>
      <c r="B15281" s="12"/>
      <c r="C15281" s="12"/>
    </row>
    <row r="15282" spans="1:3" s="5" customFormat="1">
      <c r="A15282" s="12"/>
      <c r="B15282" s="12"/>
      <c r="C15282" s="12"/>
    </row>
    <row r="15283" spans="1:3" s="5" customFormat="1">
      <c r="A15283" s="12"/>
      <c r="B15283" s="12"/>
      <c r="C15283" s="12"/>
    </row>
    <row r="15284" spans="1:3" s="5" customFormat="1">
      <c r="A15284" s="12"/>
      <c r="B15284" s="12"/>
      <c r="C15284" s="12"/>
    </row>
    <row r="15285" spans="1:3" s="5" customFormat="1">
      <c r="A15285" s="12"/>
      <c r="B15285" s="12"/>
      <c r="C15285" s="12"/>
    </row>
    <row r="15286" spans="1:3" s="5" customFormat="1">
      <c r="A15286" s="12"/>
      <c r="B15286" s="12"/>
      <c r="C15286" s="12"/>
    </row>
    <row r="15287" spans="1:3" s="5" customFormat="1">
      <c r="A15287" s="12"/>
      <c r="B15287" s="12"/>
      <c r="C15287" s="12"/>
    </row>
    <row r="15288" spans="1:3" s="5" customFormat="1">
      <c r="A15288" s="12"/>
      <c r="B15288" s="12"/>
      <c r="C15288" s="12"/>
    </row>
    <row r="15289" spans="1:3" s="5" customFormat="1">
      <c r="A15289" s="12"/>
      <c r="B15289" s="12"/>
      <c r="C15289" s="12"/>
    </row>
    <row r="15290" spans="1:3" s="5" customFormat="1">
      <c r="A15290" s="12"/>
      <c r="B15290" s="12"/>
      <c r="C15290" s="12"/>
    </row>
    <row r="15291" spans="1:3" s="5" customFormat="1">
      <c r="A15291" s="12"/>
      <c r="B15291" s="12"/>
      <c r="C15291" s="12"/>
    </row>
    <row r="15292" spans="1:3" s="5" customFormat="1">
      <c r="A15292" s="12"/>
      <c r="B15292" s="12"/>
      <c r="C15292" s="12"/>
    </row>
    <row r="15293" spans="1:3" s="5" customFormat="1">
      <c r="A15293" s="12"/>
      <c r="B15293" s="12"/>
      <c r="C15293" s="12"/>
    </row>
    <row r="15294" spans="1:3" s="5" customFormat="1">
      <c r="A15294" s="12"/>
      <c r="B15294" s="12"/>
      <c r="C15294" s="12"/>
    </row>
    <row r="15295" spans="1:3" s="5" customFormat="1">
      <c r="A15295" s="12"/>
      <c r="B15295" s="12"/>
      <c r="C15295" s="12"/>
    </row>
    <row r="15296" spans="1:3" s="5" customFormat="1">
      <c r="A15296" s="12"/>
      <c r="B15296" s="12"/>
      <c r="C15296" s="12"/>
    </row>
    <row r="15297" spans="1:3" s="5" customFormat="1">
      <c r="A15297" s="12"/>
      <c r="B15297" s="12"/>
      <c r="C15297" s="12"/>
    </row>
    <row r="15298" spans="1:3" s="5" customFormat="1">
      <c r="A15298" s="12"/>
      <c r="B15298" s="12"/>
      <c r="C15298" s="12"/>
    </row>
    <row r="15299" spans="1:3" s="5" customFormat="1">
      <c r="A15299" s="12"/>
      <c r="B15299" s="12"/>
      <c r="C15299" s="12"/>
    </row>
    <row r="15300" spans="1:3" s="5" customFormat="1">
      <c r="A15300" s="12"/>
      <c r="B15300" s="12"/>
      <c r="C15300" s="12"/>
    </row>
    <row r="15301" spans="1:3" s="5" customFormat="1">
      <c r="A15301" s="12"/>
      <c r="B15301" s="12"/>
      <c r="C15301" s="12"/>
    </row>
    <row r="15302" spans="1:3" s="5" customFormat="1">
      <c r="A15302" s="12"/>
      <c r="B15302" s="12"/>
      <c r="C15302" s="12"/>
    </row>
    <row r="15303" spans="1:3" s="5" customFormat="1">
      <c r="A15303" s="12"/>
      <c r="B15303" s="12"/>
      <c r="C15303" s="12"/>
    </row>
    <row r="15304" spans="1:3" s="5" customFormat="1">
      <c r="A15304" s="12"/>
      <c r="B15304" s="12"/>
      <c r="C15304" s="12"/>
    </row>
    <row r="15305" spans="1:3" s="5" customFormat="1">
      <c r="A15305" s="12"/>
      <c r="B15305" s="12"/>
      <c r="C15305" s="12"/>
    </row>
    <row r="15306" spans="1:3" s="5" customFormat="1">
      <c r="A15306" s="12"/>
      <c r="B15306" s="12"/>
      <c r="C15306" s="12"/>
    </row>
    <row r="15307" spans="1:3" s="5" customFormat="1">
      <c r="A15307" s="12"/>
      <c r="B15307" s="12"/>
      <c r="C15307" s="12"/>
    </row>
    <row r="15308" spans="1:3" s="5" customFormat="1">
      <c r="A15308" s="12"/>
      <c r="B15308" s="12"/>
      <c r="C15308" s="12"/>
    </row>
    <row r="15309" spans="1:3" s="5" customFormat="1">
      <c r="A15309" s="12"/>
      <c r="B15309" s="12"/>
      <c r="C15309" s="12"/>
    </row>
    <row r="15310" spans="1:3" s="5" customFormat="1">
      <c r="A15310" s="12"/>
      <c r="B15310" s="12"/>
      <c r="C15310" s="12"/>
    </row>
    <row r="15311" spans="1:3" s="5" customFormat="1">
      <c r="A15311" s="12"/>
      <c r="B15311" s="12"/>
      <c r="C15311" s="12"/>
    </row>
    <row r="15312" spans="1:3" s="5" customFormat="1">
      <c r="A15312" s="12"/>
      <c r="B15312" s="12"/>
      <c r="C15312" s="12"/>
    </row>
    <row r="15313" spans="1:3" s="5" customFormat="1">
      <c r="A15313" s="12"/>
      <c r="B15313" s="12"/>
      <c r="C15313" s="12"/>
    </row>
    <row r="15314" spans="1:3" s="5" customFormat="1">
      <c r="A15314" s="12"/>
      <c r="B15314" s="12"/>
      <c r="C15314" s="12"/>
    </row>
    <row r="15315" spans="1:3" s="5" customFormat="1">
      <c r="A15315" s="12"/>
      <c r="B15315" s="12"/>
      <c r="C15315" s="12"/>
    </row>
    <row r="15316" spans="1:3" s="5" customFormat="1">
      <c r="A15316" s="12"/>
      <c r="B15316" s="12"/>
      <c r="C15316" s="12"/>
    </row>
    <row r="15317" spans="1:3" s="5" customFormat="1">
      <c r="A15317" s="12"/>
      <c r="B15317" s="12"/>
      <c r="C15317" s="12"/>
    </row>
    <row r="15318" spans="1:3" s="5" customFormat="1">
      <c r="A15318" s="12"/>
      <c r="B15318" s="12"/>
      <c r="C15318" s="12"/>
    </row>
    <row r="15319" spans="1:3" s="5" customFormat="1">
      <c r="A15319" s="12"/>
      <c r="B15319" s="12"/>
      <c r="C15319" s="12"/>
    </row>
    <row r="15320" spans="1:3" s="5" customFormat="1">
      <c r="A15320" s="12"/>
      <c r="B15320" s="12"/>
      <c r="C15320" s="12"/>
    </row>
    <row r="15321" spans="1:3" s="5" customFormat="1">
      <c r="A15321" s="12"/>
      <c r="B15321" s="12"/>
      <c r="C15321" s="12"/>
    </row>
    <row r="15322" spans="1:3" s="5" customFormat="1">
      <c r="A15322" s="12"/>
      <c r="B15322" s="12"/>
      <c r="C15322" s="12"/>
    </row>
    <row r="15323" spans="1:3" s="5" customFormat="1">
      <c r="A15323" s="12"/>
      <c r="B15323" s="12"/>
      <c r="C15323" s="12"/>
    </row>
    <row r="15324" spans="1:3" s="5" customFormat="1">
      <c r="A15324" s="12"/>
      <c r="B15324" s="12"/>
      <c r="C15324" s="12"/>
    </row>
    <row r="15325" spans="1:3" s="5" customFormat="1">
      <c r="A15325" s="12"/>
      <c r="B15325" s="12"/>
      <c r="C15325" s="12"/>
    </row>
    <row r="15326" spans="1:3" s="5" customFormat="1">
      <c r="A15326" s="12"/>
      <c r="B15326" s="12"/>
      <c r="C15326" s="12"/>
    </row>
    <row r="15327" spans="1:3" s="5" customFormat="1">
      <c r="A15327" s="12"/>
      <c r="B15327" s="12"/>
      <c r="C15327" s="12"/>
    </row>
    <row r="15328" spans="1:3" s="5" customFormat="1">
      <c r="A15328" s="12"/>
      <c r="B15328" s="12"/>
      <c r="C15328" s="12"/>
    </row>
    <row r="15329" spans="1:3" s="5" customFormat="1">
      <c r="A15329" s="12"/>
      <c r="B15329" s="12"/>
      <c r="C15329" s="12"/>
    </row>
    <row r="15330" spans="1:3" s="5" customFormat="1">
      <c r="A15330" s="12"/>
      <c r="B15330" s="12"/>
      <c r="C15330" s="12"/>
    </row>
    <row r="15331" spans="1:3" s="5" customFormat="1">
      <c r="A15331" s="12"/>
      <c r="B15331" s="12"/>
      <c r="C15331" s="12"/>
    </row>
    <row r="15332" spans="1:3" s="5" customFormat="1">
      <c r="A15332" s="12"/>
      <c r="B15332" s="12"/>
      <c r="C15332" s="12"/>
    </row>
    <row r="15333" spans="1:3" s="5" customFormat="1">
      <c r="A15333" s="12"/>
      <c r="B15333" s="12"/>
      <c r="C15333" s="12"/>
    </row>
    <row r="15334" spans="1:3" s="5" customFormat="1">
      <c r="A15334" s="12"/>
      <c r="B15334" s="12"/>
      <c r="C15334" s="12"/>
    </row>
    <row r="15335" spans="1:3" s="5" customFormat="1">
      <c r="A15335" s="12"/>
      <c r="B15335" s="12"/>
      <c r="C15335" s="12"/>
    </row>
    <row r="15336" spans="1:3" s="5" customFormat="1">
      <c r="A15336" s="12"/>
      <c r="B15336" s="12"/>
      <c r="C15336" s="12"/>
    </row>
    <row r="15337" spans="1:3" s="5" customFormat="1">
      <c r="A15337" s="12"/>
      <c r="B15337" s="12"/>
      <c r="C15337" s="12"/>
    </row>
    <row r="15338" spans="1:3" s="5" customFormat="1">
      <c r="A15338" s="12"/>
      <c r="B15338" s="12"/>
      <c r="C15338" s="12"/>
    </row>
    <row r="15339" spans="1:3" s="5" customFormat="1">
      <c r="A15339" s="12"/>
      <c r="B15339" s="12"/>
      <c r="C15339" s="12"/>
    </row>
    <row r="15340" spans="1:3" s="5" customFormat="1">
      <c r="A15340" s="12"/>
      <c r="B15340" s="12"/>
      <c r="C15340" s="12"/>
    </row>
    <row r="15341" spans="1:3" s="5" customFormat="1">
      <c r="A15341" s="12"/>
      <c r="B15341" s="12"/>
      <c r="C15341" s="12"/>
    </row>
    <row r="15342" spans="1:3" s="5" customFormat="1">
      <c r="A15342" s="12"/>
      <c r="B15342" s="12"/>
      <c r="C15342" s="12"/>
    </row>
    <row r="15343" spans="1:3" s="5" customFormat="1">
      <c r="A15343" s="12"/>
      <c r="B15343" s="12"/>
      <c r="C15343" s="12"/>
    </row>
    <row r="15344" spans="1:3" s="5" customFormat="1">
      <c r="A15344" s="12"/>
      <c r="B15344" s="12"/>
      <c r="C15344" s="12"/>
    </row>
    <row r="15345" spans="1:3" s="5" customFormat="1">
      <c r="A15345" s="12"/>
      <c r="B15345" s="12"/>
      <c r="C15345" s="12"/>
    </row>
    <row r="15346" spans="1:3" s="5" customFormat="1">
      <c r="A15346" s="12"/>
      <c r="B15346" s="12"/>
      <c r="C15346" s="12"/>
    </row>
    <row r="15347" spans="1:3" s="5" customFormat="1">
      <c r="A15347" s="12"/>
      <c r="B15347" s="12"/>
      <c r="C15347" s="12"/>
    </row>
    <row r="15348" spans="1:3" s="5" customFormat="1">
      <c r="A15348" s="12"/>
      <c r="B15348" s="12"/>
      <c r="C15348" s="12"/>
    </row>
    <row r="15349" spans="1:3" s="5" customFormat="1">
      <c r="A15349" s="12"/>
      <c r="B15349" s="12"/>
      <c r="C15349" s="12"/>
    </row>
    <row r="15350" spans="1:3" s="5" customFormat="1">
      <c r="A15350" s="12"/>
      <c r="B15350" s="12"/>
      <c r="C15350" s="12"/>
    </row>
    <row r="15351" spans="1:3" s="5" customFormat="1">
      <c r="A15351" s="12"/>
      <c r="B15351" s="12"/>
      <c r="C15351" s="12"/>
    </row>
    <row r="15352" spans="1:3" s="5" customFormat="1">
      <c r="A15352" s="12"/>
      <c r="B15352" s="12"/>
      <c r="C15352" s="12"/>
    </row>
    <row r="15353" spans="1:3" s="5" customFormat="1">
      <c r="A15353" s="12"/>
      <c r="B15353" s="12"/>
      <c r="C15353" s="12"/>
    </row>
    <row r="15354" spans="1:3" s="5" customFormat="1">
      <c r="A15354" s="12"/>
      <c r="B15354" s="12"/>
      <c r="C15354" s="12"/>
    </row>
    <row r="15355" spans="1:3" s="5" customFormat="1">
      <c r="A15355" s="12"/>
      <c r="B15355" s="12"/>
      <c r="C15355" s="12"/>
    </row>
    <row r="15356" spans="1:3" s="5" customFormat="1">
      <c r="A15356" s="12"/>
      <c r="B15356" s="12"/>
      <c r="C15356" s="12"/>
    </row>
    <row r="15357" spans="1:3" s="5" customFormat="1">
      <c r="A15357" s="12"/>
      <c r="B15357" s="12"/>
      <c r="C15357" s="12"/>
    </row>
    <row r="15358" spans="1:3" s="5" customFormat="1">
      <c r="A15358" s="12"/>
      <c r="B15358" s="12"/>
      <c r="C15358" s="12"/>
    </row>
    <row r="15359" spans="1:3" s="5" customFormat="1">
      <c r="A15359" s="12"/>
      <c r="B15359" s="12"/>
      <c r="C15359" s="12"/>
    </row>
    <row r="15360" spans="1:3" s="5" customFormat="1">
      <c r="A15360" s="12"/>
      <c r="B15360" s="12"/>
      <c r="C15360" s="12"/>
    </row>
    <row r="15361" spans="1:3" s="5" customFormat="1">
      <c r="A15361" s="12"/>
      <c r="B15361" s="12"/>
      <c r="C15361" s="12"/>
    </row>
    <row r="15362" spans="1:3" s="5" customFormat="1">
      <c r="A15362" s="12"/>
      <c r="B15362" s="12"/>
      <c r="C15362" s="12"/>
    </row>
    <row r="15363" spans="1:3" s="5" customFormat="1">
      <c r="A15363" s="12"/>
      <c r="B15363" s="12"/>
      <c r="C15363" s="12"/>
    </row>
    <row r="15364" spans="1:3" s="5" customFormat="1">
      <c r="A15364" s="12"/>
      <c r="B15364" s="12"/>
      <c r="C15364" s="12"/>
    </row>
    <row r="15365" spans="1:3" s="5" customFormat="1">
      <c r="A15365" s="12"/>
      <c r="B15365" s="12"/>
      <c r="C15365" s="12"/>
    </row>
    <row r="15366" spans="1:3" s="5" customFormat="1">
      <c r="A15366" s="12"/>
      <c r="B15366" s="12"/>
      <c r="C15366" s="12"/>
    </row>
    <row r="15367" spans="1:3" s="5" customFormat="1">
      <c r="A15367" s="12"/>
      <c r="B15367" s="12"/>
      <c r="C15367" s="12"/>
    </row>
    <row r="15368" spans="1:3" s="5" customFormat="1">
      <c r="A15368" s="12"/>
      <c r="B15368" s="12"/>
      <c r="C15368" s="12"/>
    </row>
    <row r="15369" spans="1:3" s="5" customFormat="1">
      <c r="A15369" s="12"/>
      <c r="B15369" s="12"/>
      <c r="C15369" s="12"/>
    </row>
    <row r="15370" spans="1:3" s="5" customFormat="1">
      <c r="A15370" s="12"/>
      <c r="B15370" s="12"/>
      <c r="C15370" s="12"/>
    </row>
    <row r="15371" spans="1:3" s="5" customFormat="1">
      <c r="A15371" s="12"/>
      <c r="B15371" s="12"/>
      <c r="C15371" s="12"/>
    </row>
    <row r="15372" spans="1:3" s="5" customFormat="1">
      <c r="A15372" s="12"/>
      <c r="B15372" s="12"/>
      <c r="C15372" s="12"/>
    </row>
    <row r="15373" spans="1:3" s="5" customFormat="1">
      <c r="A15373" s="12"/>
      <c r="B15373" s="12"/>
      <c r="C15373" s="12"/>
    </row>
    <row r="15374" spans="1:3" s="5" customFormat="1">
      <c r="A15374" s="12"/>
      <c r="B15374" s="12"/>
      <c r="C15374" s="12"/>
    </row>
    <row r="15375" spans="1:3" s="5" customFormat="1">
      <c r="A15375" s="12"/>
      <c r="B15375" s="12"/>
      <c r="C15375" s="12"/>
    </row>
    <row r="15376" spans="1:3" s="5" customFormat="1">
      <c r="A15376" s="12"/>
      <c r="B15376" s="12"/>
      <c r="C15376" s="12"/>
    </row>
    <row r="15377" spans="1:3" s="5" customFormat="1">
      <c r="A15377" s="12"/>
      <c r="B15377" s="12"/>
      <c r="C15377" s="12"/>
    </row>
    <row r="15378" spans="1:3" s="5" customFormat="1">
      <c r="A15378" s="12"/>
      <c r="B15378" s="12"/>
      <c r="C15378" s="12"/>
    </row>
    <row r="15379" spans="1:3" s="5" customFormat="1">
      <c r="A15379" s="12"/>
      <c r="B15379" s="12"/>
      <c r="C15379" s="12"/>
    </row>
    <row r="15380" spans="1:3" s="5" customFormat="1">
      <c r="A15380" s="12"/>
      <c r="B15380" s="12"/>
      <c r="C15380" s="12"/>
    </row>
    <row r="15381" spans="1:3" s="5" customFormat="1">
      <c r="A15381" s="12"/>
      <c r="B15381" s="12"/>
      <c r="C15381" s="12"/>
    </row>
    <row r="15382" spans="1:3" s="5" customFormat="1">
      <c r="A15382" s="12"/>
      <c r="B15382" s="12"/>
      <c r="C15382" s="12"/>
    </row>
    <row r="15383" spans="1:3" s="5" customFormat="1">
      <c r="A15383" s="12"/>
      <c r="B15383" s="12"/>
      <c r="C15383" s="12"/>
    </row>
    <row r="15384" spans="1:3" s="5" customFormat="1">
      <c r="A15384" s="12"/>
      <c r="B15384" s="12"/>
      <c r="C15384" s="12"/>
    </row>
    <row r="15385" spans="1:3" s="5" customFormat="1">
      <c r="A15385" s="12"/>
      <c r="B15385" s="12"/>
      <c r="C15385" s="12"/>
    </row>
    <row r="15386" spans="1:3" s="5" customFormat="1">
      <c r="A15386" s="12"/>
      <c r="B15386" s="12"/>
      <c r="C15386" s="12"/>
    </row>
    <row r="15387" spans="1:3" s="5" customFormat="1">
      <c r="A15387" s="12"/>
      <c r="B15387" s="12"/>
      <c r="C15387" s="12"/>
    </row>
    <row r="15388" spans="1:3" s="5" customFormat="1">
      <c r="A15388" s="12"/>
      <c r="B15388" s="12"/>
      <c r="C15388" s="12"/>
    </row>
    <row r="15389" spans="1:3" s="5" customFormat="1">
      <c r="A15389" s="12"/>
      <c r="B15389" s="12"/>
      <c r="C15389" s="12"/>
    </row>
    <row r="15390" spans="1:3" s="5" customFormat="1">
      <c r="A15390" s="12"/>
      <c r="B15390" s="12"/>
      <c r="C15390" s="12"/>
    </row>
    <row r="15391" spans="1:3" s="5" customFormat="1">
      <c r="A15391" s="12"/>
      <c r="B15391" s="12"/>
      <c r="C15391" s="12"/>
    </row>
    <row r="15392" spans="1:3" s="5" customFormat="1">
      <c r="A15392" s="12"/>
      <c r="B15392" s="12"/>
      <c r="C15392" s="12"/>
    </row>
    <row r="15393" spans="1:3" s="5" customFormat="1">
      <c r="A15393" s="12"/>
      <c r="B15393" s="12"/>
      <c r="C15393" s="12"/>
    </row>
    <row r="15394" spans="1:3" s="5" customFormat="1">
      <c r="A15394" s="12"/>
      <c r="B15394" s="12"/>
      <c r="C15394" s="12"/>
    </row>
    <row r="15395" spans="1:3" s="5" customFormat="1">
      <c r="A15395" s="12"/>
      <c r="B15395" s="12"/>
      <c r="C15395" s="12"/>
    </row>
    <row r="15396" spans="1:3" s="5" customFormat="1">
      <c r="A15396" s="12"/>
      <c r="B15396" s="12"/>
      <c r="C15396" s="12"/>
    </row>
    <row r="15397" spans="1:3" s="5" customFormat="1">
      <c r="A15397" s="12"/>
      <c r="B15397" s="12"/>
      <c r="C15397" s="12"/>
    </row>
    <row r="15398" spans="1:3" s="5" customFormat="1">
      <c r="A15398" s="12"/>
      <c r="B15398" s="12"/>
      <c r="C15398" s="12"/>
    </row>
    <row r="15399" spans="1:3" s="5" customFormat="1">
      <c r="A15399" s="12"/>
      <c r="B15399" s="12"/>
      <c r="C15399" s="12"/>
    </row>
    <row r="15400" spans="1:3" s="5" customFormat="1">
      <c r="A15400" s="12"/>
      <c r="B15400" s="12"/>
      <c r="C15400" s="12"/>
    </row>
    <row r="15401" spans="1:3" s="5" customFormat="1">
      <c r="A15401" s="12"/>
      <c r="B15401" s="12"/>
      <c r="C15401" s="12"/>
    </row>
    <row r="15402" spans="1:3" s="5" customFormat="1">
      <c r="A15402" s="12"/>
      <c r="B15402" s="12"/>
      <c r="C15402" s="12"/>
    </row>
    <row r="15403" spans="1:3" s="5" customFormat="1">
      <c r="A15403" s="12"/>
      <c r="B15403" s="12"/>
      <c r="C15403" s="12"/>
    </row>
    <row r="15404" spans="1:3" s="5" customFormat="1">
      <c r="A15404" s="12"/>
      <c r="B15404" s="12"/>
      <c r="C15404" s="12"/>
    </row>
    <row r="15405" spans="1:3" s="5" customFormat="1">
      <c r="A15405" s="12"/>
      <c r="B15405" s="12"/>
      <c r="C15405" s="12"/>
    </row>
    <row r="15406" spans="1:3" s="5" customFormat="1">
      <c r="A15406" s="12"/>
      <c r="B15406" s="12"/>
      <c r="C15406" s="12"/>
    </row>
    <row r="15407" spans="1:3" s="5" customFormat="1">
      <c r="A15407" s="12"/>
      <c r="B15407" s="12"/>
      <c r="C15407" s="12"/>
    </row>
    <row r="15408" spans="1:3" s="5" customFormat="1">
      <c r="A15408" s="12"/>
      <c r="B15408" s="12"/>
      <c r="C15408" s="12"/>
    </row>
    <row r="15409" spans="1:3" s="5" customFormat="1">
      <c r="A15409" s="12"/>
      <c r="B15409" s="12"/>
      <c r="C15409" s="12"/>
    </row>
    <row r="15410" spans="1:3" s="5" customFormat="1">
      <c r="A15410" s="12"/>
      <c r="B15410" s="12"/>
      <c r="C15410" s="12"/>
    </row>
    <row r="15411" spans="1:3" s="5" customFormat="1">
      <c r="A15411" s="12"/>
      <c r="B15411" s="12"/>
      <c r="C15411" s="12"/>
    </row>
    <row r="15412" spans="1:3" s="5" customFormat="1">
      <c r="A15412" s="12"/>
      <c r="B15412" s="12"/>
      <c r="C15412" s="12"/>
    </row>
    <row r="15413" spans="1:3" s="5" customFormat="1">
      <c r="A15413" s="12"/>
      <c r="B15413" s="12"/>
      <c r="C15413" s="12"/>
    </row>
    <row r="15414" spans="1:3" s="5" customFormat="1">
      <c r="A15414" s="12"/>
      <c r="B15414" s="12"/>
      <c r="C15414" s="12"/>
    </row>
    <row r="15415" spans="1:3" s="5" customFormat="1">
      <c r="A15415" s="12"/>
      <c r="B15415" s="12"/>
      <c r="C15415" s="12"/>
    </row>
    <row r="15416" spans="1:3" s="5" customFormat="1">
      <c r="A15416" s="12"/>
      <c r="B15416" s="12"/>
      <c r="C15416" s="12"/>
    </row>
    <row r="15417" spans="1:3" s="5" customFormat="1">
      <c r="A15417" s="12"/>
      <c r="B15417" s="12"/>
      <c r="C15417" s="12"/>
    </row>
    <row r="15418" spans="1:3" s="5" customFormat="1">
      <c r="A15418" s="12"/>
      <c r="B15418" s="12"/>
      <c r="C15418" s="12"/>
    </row>
    <row r="15419" spans="1:3" s="5" customFormat="1">
      <c r="A15419" s="12"/>
      <c r="B15419" s="12"/>
      <c r="C15419" s="12"/>
    </row>
    <row r="15420" spans="1:3" s="5" customFormat="1">
      <c r="A15420" s="12"/>
      <c r="B15420" s="12"/>
      <c r="C15420" s="12"/>
    </row>
    <row r="15421" spans="1:3" s="5" customFormat="1">
      <c r="A15421" s="12"/>
      <c r="B15421" s="12"/>
      <c r="C15421" s="12"/>
    </row>
    <row r="15422" spans="1:3" s="5" customFormat="1">
      <c r="A15422" s="12"/>
      <c r="B15422" s="12"/>
      <c r="C15422" s="12"/>
    </row>
    <row r="15423" spans="1:3" s="5" customFormat="1">
      <c r="A15423" s="12"/>
      <c r="B15423" s="12"/>
      <c r="C15423" s="12"/>
    </row>
    <row r="15424" spans="1:3" s="5" customFormat="1">
      <c r="A15424" s="12"/>
      <c r="B15424" s="12"/>
      <c r="C15424" s="12"/>
    </row>
    <row r="15425" spans="1:3" s="5" customFormat="1">
      <c r="A15425" s="12"/>
      <c r="B15425" s="12"/>
      <c r="C15425" s="12"/>
    </row>
    <row r="15426" spans="1:3" s="5" customFormat="1">
      <c r="A15426" s="12"/>
      <c r="B15426" s="12"/>
      <c r="C15426" s="12"/>
    </row>
    <row r="15427" spans="1:3" s="5" customFormat="1">
      <c r="A15427" s="12"/>
      <c r="B15427" s="12"/>
      <c r="C15427" s="12"/>
    </row>
    <row r="15428" spans="1:3" s="5" customFormat="1">
      <c r="A15428" s="12"/>
      <c r="B15428" s="12"/>
      <c r="C15428" s="12"/>
    </row>
    <row r="15429" spans="1:3" s="5" customFormat="1">
      <c r="A15429" s="12"/>
      <c r="B15429" s="12"/>
      <c r="C15429" s="12"/>
    </row>
    <row r="15430" spans="1:3" s="5" customFormat="1">
      <c r="A15430" s="12"/>
      <c r="B15430" s="12"/>
      <c r="C15430" s="12"/>
    </row>
    <row r="15431" spans="1:3" s="5" customFormat="1">
      <c r="A15431" s="12"/>
      <c r="B15431" s="12"/>
      <c r="C15431" s="12"/>
    </row>
    <row r="15432" spans="1:3" s="5" customFormat="1">
      <c r="A15432" s="12"/>
      <c r="B15432" s="12"/>
      <c r="C15432" s="12"/>
    </row>
    <row r="15433" spans="1:3" s="5" customFormat="1">
      <c r="A15433" s="12"/>
      <c r="B15433" s="12"/>
      <c r="C15433" s="12"/>
    </row>
    <row r="15434" spans="1:3" s="5" customFormat="1">
      <c r="A15434" s="12"/>
      <c r="B15434" s="12"/>
      <c r="C15434" s="12"/>
    </row>
    <row r="15435" spans="1:3" s="5" customFormat="1">
      <c r="A15435" s="12"/>
      <c r="B15435" s="12"/>
      <c r="C15435" s="12"/>
    </row>
    <row r="15436" spans="1:3" s="5" customFormat="1">
      <c r="A15436" s="12"/>
      <c r="B15436" s="12"/>
      <c r="C15436" s="12"/>
    </row>
    <row r="15437" spans="1:3" s="5" customFormat="1">
      <c r="A15437" s="12"/>
      <c r="B15437" s="12"/>
      <c r="C15437" s="12"/>
    </row>
    <row r="15438" spans="1:3" s="5" customFormat="1">
      <c r="A15438" s="12"/>
      <c r="B15438" s="12"/>
      <c r="C15438" s="12"/>
    </row>
    <row r="15439" spans="1:3" s="5" customFormat="1">
      <c r="A15439" s="12"/>
      <c r="B15439" s="12"/>
      <c r="C15439" s="12"/>
    </row>
    <row r="15440" spans="1:3" s="5" customFormat="1">
      <c r="A15440" s="12"/>
      <c r="B15440" s="12"/>
      <c r="C15440" s="12"/>
    </row>
    <row r="15441" spans="1:3" s="5" customFormat="1">
      <c r="A15441" s="12"/>
      <c r="B15441" s="12"/>
      <c r="C15441" s="12"/>
    </row>
    <row r="15442" spans="1:3" s="5" customFormat="1">
      <c r="A15442" s="12"/>
      <c r="B15442" s="12"/>
      <c r="C15442" s="12"/>
    </row>
    <row r="15443" spans="1:3" s="5" customFormat="1">
      <c r="A15443" s="12"/>
      <c r="B15443" s="12"/>
      <c r="C15443" s="12"/>
    </row>
    <row r="15444" spans="1:3" s="5" customFormat="1">
      <c r="A15444" s="12"/>
      <c r="B15444" s="12"/>
      <c r="C15444" s="12"/>
    </row>
    <row r="15445" spans="1:3" s="5" customFormat="1">
      <c r="A15445" s="12"/>
      <c r="B15445" s="12"/>
      <c r="C15445" s="12"/>
    </row>
    <row r="15446" spans="1:3" s="5" customFormat="1">
      <c r="A15446" s="12"/>
      <c r="B15446" s="12"/>
      <c r="C15446" s="12"/>
    </row>
    <row r="15447" spans="1:3" s="5" customFormat="1">
      <c r="A15447" s="12"/>
      <c r="B15447" s="12"/>
      <c r="C15447" s="12"/>
    </row>
    <row r="15448" spans="1:3" s="5" customFormat="1">
      <c r="A15448" s="12"/>
      <c r="B15448" s="12"/>
      <c r="C15448" s="12"/>
    </row>
    <row r="15449" spans="1:3" s="5" customFormat="1">
      <c r="A15449" s="12"/>
      <c r="B15449" s="12"/>
      <c r="C15449" s="12"/>
    </row>
    <row r="15450" spans="1:3" s="5" customFormat="1">
      <c r="A15450" s="12"/>
      <c r="B15450" s="12"/>
      <c r="C15450" s="12"/>
    </row>
    <row r="15451" spans="1:3" s="5" customFormat="1">
      <c r="A15451" s="12"/>
      <c r="B15451" s="12"/>
      <c r="C15451" s="12"/>
    </row>
    <row r="15452" spans="1:3" s="5" customFormat="1">
      <c r="A15452" s="12"/>
      <c r="B15452" s="12"/>
      <c r="C15452" s="12"/>
    </row>
    <row r="15453" spans="1:3" s="5" customFormat="1">
      <c r="A15453" s="12"/>
      <c r="B15453" s="12"/>
      <c r="C15453" s="12"/>
    </row>
    <row r="15454" spans="1:3" s="5" customFormat="1">
      <c r="A15454" s="12"/>
      <c r="B15454" s="12"/>
      <c r="C15454" s="12"/>
    </row>
    <row r="15455" spans="1:3" s="5" customFormat="1">
      <c r="A15455" s="12"/>
      <c r="B15455" s="12"/>
      <c r="C15455" s="12"/>
    </row>
    <row r="15456" spans="1:3" s="5" customFormat="1">
      <c r="A15456" s="12"/>
      <c r="B15456" s="12"/>
      <c r="C15456" s="12"/>
    </row>
    <row r="15457" spans="1:3" s="5" customFormat="1">
      <c r="A15457" s="12"/>
      <c r="B15457" s="12"/>
      <c r="C15457" s="12"/>
    </row>
    <row r="15458" spans="1:3" s="5" customFormat="1">
      <c r="A15458" s="12"/>
      <c r="B15458" s="12"/>
      <c r="C15458" s="12"/>
    </row>
    <row r="15459" spans="1:3" s="5" customFormat="1">
      <c r="A15459" s="12"/>
      <c r="B15459" s="12"/>
      <c r="C15459" s="12"/>
    </row>
    <row r="15460" spans="1:3" s="5" customFormat="1">
      <c r="A15460" s="12"/>
      <c r="B15460" s="12"/>
      <c r="C15460" s="12"/>
    </row>
    <row r="15461" spans="1:3" s="5" customFormat="1">
      <c r="A15461" s="12"/>
      <c r="B15461" s="12"/>
      <c r="C15461" s="12"/>
    </row>
    <row r="15462" spans="1:3" s="5" customFormat="1">
      <c r="A15462" s="12"/>
      <c r="B15462" s="12"/>
      <c r="C15462" s="12"/>
    </row>
    <row r="15463" spans="1:3" s="5" customFormat="1">
      <c r="A15463" s="12"/>
      <c r="B15463" s="12"/>
      <c r="C15463" s="12"/>
    </row>
    <row r="15464" spans="1:3" s="5" customFormat="1">
      <c r="A15464" s="12"/>
      <c r="B15464" s="12"/>
      <c r="C15464" s="12"/>
    </row>
    <row r="15465" spans="1:3" s="5" customFormat="1">
      <c r="A15465" s="12"/>
      <c r="B15465" s="12"/>
      <c r="C15465" s="12"/>
    </row>
    <row r="15466" spans="1:3" s="5" customFormat="1">
      <c r="A15466" s="12"/>
      <c r="B15466" s="12"/>
      <c r="C15466" s="12"/>
    </row>
    <row r="15467" spans="1:3" s="5" customFormat="1">
      <c r="A15467" s="12"/>
      <c r="B15467" s="12"/>
      <c r="C15467" s="12"/>
    </row>
    <row r="15468" spans="1:3" s="5" customFormat="1">
      <c r="A15468" s="12"/>
      <c r="B15468" s="12"/>
      <c r="C15468" s="12"/>
    </row>
    <row r="15469" spans="1:3" s="5" customFormat="1">
      <c r="A15469" s="12"/>
      <c r="B15469" s="12"/>
      <c r="C15469" s="12"/>
    </row>
    <row r="15470" spans="1:3" s="5" customFormat="1">
      <c r="A15470" s="12"/>
      <c r="B15470" s="12"/>
      <c r="C15470" s="12"/>
    </row>
    <row r="15471" spans="1:3" s="5" customFormat="1">
      <c r="A15471" s="12"/>
      <c r="B15471" s="12"/>
      <c r="C15471" s="12"/>
    </row>
    <row r="15472" spans="1:3" s="5" customFormat="1">
      <c r="A15472" s="12"/>
      <c r="B15472" s="12"/>
      <c r="C15472" s="12"/>
    </row>
    <row r="15473" spans="1:3" s="5" customFormat="1">
      <c r="A15473" s="12"/>
      <c r="B15473" s="12"/>
      <c r="C15473" s="12"/>
    </row>
    <row r="15474" spans="1:3" s="5" customFormat="1">
      <c r="A15474" s="12"/>
      <c r="B15474" s="12"/>
      <c r="C15474" s="12"/>
    </row>
    <row r="15475" spans="1:3" s="5" customFormat="1">
      <c r="A15475" s="12"/>
      <c r="B15475" s="12"/>
      <c r="C15475" s="12"/>
    </row>
    <row r="15476" spans="1:3" s="5" customFormat="1">
      <c r="A15476" s="12"/>
      <c r="B15476" s="12"/>
      <c r="C15476" s="12"/>
    </row>
    <row r="15477" spans="1:3" s="5" customFormat="1">
      <c r="A15477" s="12"/>
      <c r="B15477" s="12"/>
      <c r="C15477" s="12"/>
    </row>
    <row r="15478" spans="1:3" s="5" customFormat="1">
      <c r="A15478" s="12"/>
      <c r="B15478" s="12"/>
      <c r="C15478" s="12"/>
    </row>
    <row r="15479" spans="1:3" s="5" customFormat="1">
      <c r="A15479" s="12"/>
      <c r="B15479" s="12"/>
      <c r="C15479" s="12"/>
    </row>
    <row r="15480" spans="1:3" s="5" customFormat="1">
      <c r="A15480" s="12"/>
      <c r="B15480" s="12"/>
      <c r="C15480" s="12"/>
    </row>
    <row r="15481" spans="1:3" s="5" customFormat="1">
      <c r="A15481" s="12"/>
      <c r="B15481" s="12"/>
      <c r="C15481" s="12"/>
    </row>
    <row r="15482" spans="1:3" s="5" customFormat="1">
      <c r="A15482" s="12"/>
      <c r="B15482" s="12"/>
      <c r="C15482" s="12"/>
    </row>
    <row r="15483" spans="1:3" s="5" customFormat="1">
      <c r="A15483" s="12"/>
      <c r="B15483" s="12"/>
      <c r="C15483" s="12"/>
    </row>
    <row r="15484" spans="1:3" s="5" customFormat="1">
      <c r="A15484" s="12"/>
      <c r="B15484" s="12"/>
      <c r="C15484" s="12"/>
    </row>
    <row r="15485" spans="1:3" s="5" customFormat="1">
      <c r="A15485" s="12"/>
      <c r="B15485" s="12"/>
      <c r="C15485" s="12"/>
    </row>
    <row r="15486" spans="1:3" s="5" customFormat="1">
      <c r="A15486" s="12"/>
      <c r="B15486" s="12"/>
      <c r="C15486" s="12"/>
    </row>
    <row r="15487" spans="1:3" s="5" customFormat="1">
      <c r="A15487" s="12"/>
      <c r="B15487" s="12"/>
      <c r="C15487" s="12"/>
    </row>
    <row r="15488" spans="1:3" s="5" customFormat="1">
      <c r="A15488" s="12"/>
      <c r="B15488" s="12"/>
      <c r="C15488" s="12"/>
    </row>
    <row r="15489" spans="1:3" s="5" customFormat="1">
      <c r="A15489" s="12"/>
      <c r="B15489" s="12"/>
      <c r="C15489" s="12"/>
    </row>
    <row r="15490" spans="1:3" s="5" customFormat="1">
      <c r="A15490" s="12"/>
      <c r="B15490" s="12"/>
      <c r="C15490" s="12"/>
    </row>
    <row r="15491" spans="1:3" s="5" customFormat="1">
      <c r="A15491" s="12"/>
      <c r="B15491" s="12"/>
      <c r="C15491" s="12"/>
    </row>
    <row r="15492" spans="1:3" s="5" customFormat="1">
      <c r="A15492" s="12"/>
      <c r="B15492" s="12"/>
      <c r="C15492" s="12"/>
    </row>
    <row r="15493" spans="1:3" s="5" customFormat="1">
      <c r="A15493" s="12"/>
      <c r="B15493" s="12"/>
      <c r="C15493" s="12"/>
    </row>
    <row r="15494" spans="1:3" s="5" customFormat="1">
      <c r="A15494" s="12"/>
      <c r="B15494" s="12"/>
      <c r="C15494" s="12"/>
    </row>
    <row r="15495" spans="1:3" s="5" customFormat="1">
      <c r="A15495" s="12"/>
      <c r="B15495" s="12"/>
      <c r="C15495" s="12"/>
    </row>
    <row r="15496" spans="1:3" s="5" customFormat="1">
      <c r="A15496" s="12"/>
      <c r="B15496" s="12"/>
      <c r="C15496" s="12"/>
    </row>
    <row r="15497" spans="1:3" s="5" customFormat="1">
      <c r="A15497" s="12"/>
      <c r="B15497" s="12"/>
      <c r="C15497" s="12"/>
    </row>
    <row r="15498" spans="1:3" s="5" customFormat="1">
      <c r="A15498" s="12"/>
      <c r="B15498" s="12"/>
      <c r="C15498" s="12"/>
    </row>
    <row r="15499" spans="1:3" s="5" customFormat="1">
      <c r="A15499" s="12"/>
      <c r="B15499" s="12"/>
      <c r="C15499" s="12"/>
    </row>
    <row r="15500" spans="1:3" s="5" customFormat="1">
      <c r="A15500" s="12"/>
      <c r="B15500" s="12"/>
      <c r="C15500" s="12"/>
    </row>
    <row r="15501" spans="1:3" s="5" customFormat="1">
      <c r="A15501" s="12"/>
      <c r="B15501" s="12"/>
      <c r="C15501" s="12"/>
    </row>
    <row r="15502" spans="1:3" s="5" customFormat="1">
      <c r="A15502" s="12"/>
      <c r="B15502" s="12"/>
      <c r="C15502" s="12"/>
    </row>
    <row r="15503" spans="1:3" s="5" customFormat="1">
      <c r="A15503" s="12"/>
      <c r="B15503" s="12"/>
      <c r="C15503" s="12"/>
    </row>
    <row r="15504" spans="1:3" s="5" customFormat="1">
      <c r="A15504" s="12"/>
      <c r="B15504" s="12"/>
      <c r="C15504" s="12"/>
    </row>
    <row r="15505" spans="1:3" s="5" customFormat="1">
      <c r="A15505" s="12"/>
      <c r="B15505" s="12"/>
      <c r="C15505" s="12"/>
    </row>
    <row r="15506" spans="1:3" s="5" customFormat="1">
      <c r="A15506" s="12"/>
      <c r="B15506" s="12"/>
      <c r="C15506" s="12"/>
    </row>
    <row r="15507" spans="1:3" s="5" customFormat="1">
      <c r="A15507" s="12"/>
      <c r="B15507" s="12"/>
      <c r="C15507" s="12"/>
    </row>
    <row r="15508" spans="1:3" s="5" customFormat="1">
      <c r="A15508" s="12"/>
      <c r="B15508" s="12"/>
      <c r="C15508" s="12"/>
    </row>
    <row r="15509" spans="1:3" s="5" customFormat="1">
      <c r="A15509" s="12"/>
      <c r="B15509" s="12"/>
      <c r="C15509" s="12"/>
    </row>
    <row r="15510" spans="1:3" s="5" customFormat="1">
      <c r="A15510" s="12"/>
      <c r="B15510" s="12"/>
      <c r="C15510" s="12"/>
    </row>
    <row r="15511" spans="1:3" s="5" customFormat="1">
      <c r="A15511" s="12"/>
      <c r="B15511" s="12"/>
      <c r="C15511" s="12"/>
    </row>
    <row r="15512" spans="1:3" s="5" customFormat="1">
      <c r="A15512" s="12"/>
      <c r="B15512" s="12"/>
      <c r="C15512" s="12"/>
    </row>
    <row r="15513" spans="1:3" s="5" customFormat="1">
      <c r="A15513" s="12"/>
      <c r="B15513" s="12"/>
      <c r="C15513" s="12"/>
    </row>
    <row r="15514" spans="1:3" s="5" customFormat="1">
      <c r="A15514" s="12"/>
      <c r="B15514" s="12"/>
      <c r="C15514" s="12"/>
    </row>
    <row r="15515" spans="1:3" s="5" customFormat="1">
      <c r="A15515" s="12"/>
      <c r="B15515" s="12"/>
      <c r="C15515" s="12"/>
    </row>
    <row r="15516" spans="1:3" s="5" customFormat="1">
      <c r="A15516" s="12"/>
      <c r="B15516" s="12"/>
      <c r="C15516" s="12"/>
    </row>
    <row r="15517" spans="1:3" s="5" customFormat="1">
      <c r="A15517" s="12"/>
      <c r="B15517" s="12"/>
      <c r="C15517" s="12"/>
    </row>
    <row r="15518" spans="1:3" s="5" customFormat="1">
      <c r="A15518" s="12"/>
      <c r="B15518" s="12"/>
      <c r="C15518" s="12"/>
    </row>
    <row r="15519" spans="1:3" s="5" customFormat="1">
      <c r="A15519" s="12"/>
      <c r="B15519" s="12"/>
      <c r="C15519" s="12"/>
    </row>
    <row r="15520" spans="1:3" s="5" customFormat="1">
      <c r="A15520" s="12"/>
      <c r="B15520" s="12"/>
      <c r="C15520" s="12"/>
    </row>
    <row r="15521" spans="1:3" s="5" customFormat="1">
      <c r="A15521" s="12"/>
      <c r="B15521" s="12"/>
      <c r="C15521" s="12"/>
    </row>
    <row r="15522" spans="1:3" s="5" customFormat="1">
      <c r="A15522" s="12"/>
      <c r="B15522" s="12"/>
      <c r="C15522" s="12"/>
    </row>
    <row r="15523" spans="1:3" s="5" customFormat="1">
      <c r="A15523" s="12"/>
      <c r="B15523" s="12"/>
      <c r="C15523" s="12"/>
    </row>
    <row r="15524" spans="1:3" s="5" customFormat="1">
      <c r="A15524" s="12"/>
      <c r="B15524" s="12"/>
      <c r="C15524" s="12"/>
    </row>
    <row r="15525" spans="1:3" s="5" customFormat="1">
      <c r="A15525" s="12"/>
      <c r="B15525" s="12"/>
      <c r="C15525" s="12"/>
    </row>
    <row r="15526" spans="1:3" s="5" customFormat="1">
      <c r="A15526" s="12"/>
      <c r="B15526" s="12"/>
      <c r="C15526" s="12"/>
    </row>
    <row r="15527" spans="1:3" s="5" customFormat="1">
      <c r="A15527" s="12"/>
      <c r="B15527" s="12"/>
      <c r="C15527" s="12"/>
    </row>
    <row r="15528" spans="1:3" s="5" customFormat="1">
      <c r="A15528" s="12"/>
      <c r="B15528" s="12"/>
      <c r="C15528" s="12"/>
    </row>
    <row r="15529" spans="1:3" s="5" customFormat="1">
      <c r="A15529" s="12"/>
      <c r="B15529" s="12"/>
      <c r="C15529" s="12"/>
    </row>
    <row r="15530" spans="1:3" s="5" customFormat="1">
      <c r="A15530" s="12"/>
      <c r="B15530" s="12"/>
      <c r="C15530" s="12"/>
    </row>
    <row r="15531" spans="1:3" s="5" customFormat="1">
      <c r="A15531" s="12"/>
      <c r="B15531" s="12"/>
      <c r="C15531" s="12"/>
    </row>
    <row r="15532" spans="1:3" s="5" customFormat="1">
      <c r="A15532" s="12"/>
      <c r="B15532" s="12"/>
      <c r="C15532" s="12"/>
    </row>
    <row r="15533" spans="1:3" s="5" customFormat="1">
      <c r="A15533" s="12"/>
      <c r="B15533" s="12"/>
      <c r="C15533" s="12"/>
    </row>
    <row r="15534" spans="1:3" s="5" customFormat="1">
      <c r="A15534" s="12"/>
      <c r="B15534" s="12"/>
      <c r="C15534" s="12"/>
    </row>
    <row r="15535" spans="1:3" s="5" customFormat="1">
      <c r="A15535" s="12"/>
      <c r="B15535" s="12"/>
      <c r="C15535" s="12"/>
    </row>
    <row r="15536" spans="1:3" s="5" customFormat="1">
      <c r="A15536" s="12"/>
      <c r="B15536" s="12"/>
      <c r="C15536" s="12"/>
    </row>
    <row r="15537" spans="1:3" s="5" customFormat="1">
      <c r="A15537" s="12"/>
      <c r="B15537" s="12"/>
      <c r="C15537" s="12"/>
    </row>
    <row r="15538" spans="1:3" s="5" customFormat="1">
      <c r="A15538" s="12"/>
      <c r="B15538" s="12"/>
      <c r="C15538" s="12"/>
    </row>
    <row r="15539" spans="1:3" s="5" customFormat="1">
      <c r="A15539" s="12"/>
      <c r="B15539" s="12"/>
      <c r="C15539" s="12"/>
    </row>
    <row r="15540" spans="1:3" s="5" customFormat="1">
      <c r="A15540" s="12"/>
      <c r="B15540" s="12"/>
      <c r="C15540" s="12"/>
    </row>
    <row r="15541" spans="1:3" s="5" customFormat="1">
      <c r="A15541" s="12"/>
      <c r="B15541" s="12"/>
      <c r="C15541" s="12"/>
    </row>
    <row r="15542" spans="1:3" s="5" customFormat="1">
      <c r="A15542" s="12"/>
      <c r="B15542" s="12"/>
      <c r="C15542" s="12"/>
    </row>
    <row r="15543" spans="1:3" s="5" customFormat="1">
      <c r="A15543" s="12"/>
      <c r="B15543" s="12"/>
      <c r="C15543" s="12"/>
    </row>
    <row r="15544" spans="1:3" s="5" customFormat="1">
      <c r="A15544" s="12"/>
      <c r="B15544" s="12"/>
      <c r="C15544" s="12"/>
    </row>
    <row r="15545" spans="1:3" s="5" customFormat="1">
      <c r="A15545" s="12"/>
      <c r="B15545" s="12"/>
      <c r="C15545" s="12"/>
    </row>
    <row r="15546" spans="1:3" s="5" customFormat="1">
      <c r="A15546" s="12"/>
      <c r="B15546" s="12"/>
      <c r="C15546" s="12"/>
    </row>
    <row r="15547" spans="1:3" s="5" customFormat="1">
      <c r="A15547" s="12"/>
      <c r="B15547" s="12"/>
      <c r="C15547" s="12"/>
    </row>
    <row r="15548" spans="1:3" s="5" customFormat="1">
      <c r="A15548" s="12"/>
      <c r="B15548" s="12"/>
      <c r="C15548" s="12"/>
    </row>
    <row r="15549" spans="1:3" s="5" customFormat="1">
      <c r="A15549" s="12"/>
      <c r="B15549" s="12"/>
      <c r="C15549" s="12"/>
    </row>
    <row r="15550" spans="1:3" s="5" customFormat="1">
      <c r="A15550" s="12"/>
      <c r="B15550" s="12"/>
      <c r="C15550" s="12"/>
    </row>
    <row r="15551" spans="1:3" s="5" customFormat="1">
      <c r="A15551" s="12"/>
      <c r="B15551" s="12"/>
      <c r="C15551" s="12"/>
    </row>
    <row r="15552" spans="1:3" s="5" customFormat="1">
      <c r="A15552" s="12"/>
      <c r="B15552" s="12"/>
      <c r="C15552" s="12"/>
    </row>
    <row r="15553" spans="1:3" s="5" customFormat="1">
      <c r="A15553" s="12"/>
      <c r="B15553" s="12"/>
      <c r="C15553" s="12"/>
    </row>
    <row r="15554" spans="1:3" s="5" customFormat="1">
      <c r="A15554" s="12"/>
      <c r="B15554" s="12"/>
      <c r="C15554" s="12"/>
    </row>
    <row r="15555" spans="1:3" s="5" customFormat="1">
      <c r="A15555" s="12"/>
      <c r="B15555" s="12"/>
      <c r="C15555" s="12"/>
    </row>
    <row r="15556" spans="1:3" s="5" customFormat="1">
      <c r="A15556" s="12"/>
      <c r="B15556" s="12"/>
      <c r="C15556" s="12"/>
    </row>
    <row r="15557" spans="1:3" s="5" customFormat="1">
      <c r="A15557" s="12"/>
      <c r="B15557" s="12"/>
      <c r="C15557" s="12"/>
    </row>
    <row r="15558" spans="1:3" s="5" customFormat="1">
      <c r="A15558" s="12"/>
      <c r="B15558" s="12"/>
      <c r="C15558" s="12"/>
    </row>
    <row r="15559" spans="1:3" s="5" customFormat="1">
      <c r="A15559" s="12"/>
      <c r="B15559" s="12"/>
      <c r="C15559" s="12"/>
    </row>
    <row r="15560" spans="1:3" s="5" customFormat="1">
      <c r="A15560" s="12"/>
      <c r="B15560" s="12"/>
      <c r="C15560" s="12"/>
    </row>
    <row r="15561" spans="1:3" s="5" customFormat="1">
      <c r="A15561" s="12"/>
      <c r="B15561" s="12"/>
      <c r="C15561" s="12"/>
    </row>
    <row r="15562" spans="1:3" s="5" customFormat="1">
      <c r="A15562" s="12"/>
      <c r="B15562" s="12"/>
      <c r="C15562" s="12"/>
    </row>
    <row r="15563" spans="1:3" s="5" customFormat="1">
      <c r="A15563" s="12"/>
      <c r="B15563" s="12"/>
      <c r="C15563" s="12"/>
    </row>
    <row r="15564" spans="1:3" s="5" customFormat="1">
      <c r="A15564" s="12"/>
      <c r="B15564" s="12"/>
      <c r="C15564" s="12"/>
    </row>
    <row r="15565" spans="1:3" s="5" customFormat="1">
      <c r="A15565" s="12"/>
      <c r="B15565" s="12"/>
      <c r="C15565" s="12"/>
    </row>
    <row r="15566" spans="1:3" s="5" customFormat="1">
      <c r="A15566" s="12"/>
      <c r="B15566" s="12"/>
      <c r="C15566" s="12"/>
    </row>
    <row r="15567" spans="1:3" s="5" customFormat="1">
      <c r="A15567" s="12"/>
      <c r="B15567" s="12"/>
      <c r="C15567" s="12"/>
    </row>
    <row r="15568" spans="1:3" s="5" customFormat="1">
      <c r="A15568" s="12"/>
      <c r="B15568" s="12"/>
      <c r="C15568" s="12"/>
    </row>
    <row r="15569" spans="1:3" s="5" customFormat="1">
      <c r="A15569" s="12"/>
      <c r="B15569" s="12"/>
      <c r="C15569" s="12"/>
    </row>
    <row r="15570" spans="1:3" s="5" customFormat="1">
      <c r="A15570" s="12"/>
      <c r="B15570" s="12"/>
      <c r="C15570" s="12"/>
    </row>
    <row r="15571" spans="1:3" s="5" customFormat="1">
      <c r="A15571" s="12"/>
      <c r="B15571" s="12"/>
      <c r="C15571" s="12"/>
    </row>
    <row r="15572" spans="1:3" s="5" customFormat="1">
      <c r="A15572" s="12"/>
      <c r="B15572" s="12"/>
      <c r="C15572" s="12"/>
    </row>
    <row r="15573" spans="1:3" s="5" customFormat="1">
      <c r="A15573" s="12"/>
      <c r="B15573" s="12"/>
      <c r="C15573" s="12"/>
    </row>
    <row r="15574" spans="1:3" s="5" customFormat="1">
      <c r="A15574" s="12"/>
      <c r="B15574" s="12"/>
      <c r="C15574" s="12"/>
    </row>
    <row r="15575" spans="1:3" s="5" customFormat="1">
      <c r="A15575" s="12"/>
      <c r="B15575" s="12"/>
      <c r="C15575" s="12"/>
    </row>
    <row r="15576" spans="1:3" s="5" customFormat="1">
      <c r="A15576" s="12"/>
      <c r="B15576" s="12"/>
      <c r="C15576" s="12"/>
    </row>
    <row r="15577" spans="1:3" s="5" customFormat="1">
      <c r="A15577" s="12"/>
      <c r="B15577" s="12"/>
      <c r="C15577" s="12"/>
    </row>
    <row r="15578" spans="1:3" s="5" customFormat="1">
      <c r="A15578" s="12"/>
      <c r="B15578" s="12"/>
      <c r="C15578" s="12"/>
    </row>
    <row r="15579" spans="1:3" s="5" customFormat="1">
      <c r="A15579" s="12"/>
      <c r="B15579" s="12"/>
      <c r="C15579" s="12"/>
    </row>
    <row r="15580" spans="1:3" s="5" customFormat="1">
      <c r="A15580" s="12"/>
      <c r="B15580" s="12"/>
      <c r="C15580" s="12"/>
    </row>
    <row r="15581" spans="1:3" s="5" customFormat="1">
      <c r="A15581" s="12"/>
      <c r="B15581" s="12"/>
      <c r="C15581" s="12"/>
    </row>
    <row r="15582" spans="1:3" s="5" customFormat="1">
      <c r="A15582" s="12"/>
      <c r="B15582" s="12"/>
      <c r="C15582" s="12"/>
    </row>
    <row r="15583" spans="1:3" s="5" customFormat="1">
      <c r="A15583" s="12"/>
      <c r="B15583" s="12"/>
      <c r="C15583" s="12"/>
    </row>
    <row r="15584" spans="1:3" s="5" customFormat="1">
      <c r="A15584" s="12"/>
      <c r="B15584" s="12"/>
      <c r="C15584" s="12"/>
    </row>
    <row r="15585" spans="1:3" s="5" customFormat="1">
      <c r="A15585" s="12"/>
      <c r="B15585" s="12"/>
      <c r="C15585" s="12"/>
    </row>
    <row r="15586" spans="1:3" s="5" customFormat="1">
      <c r="A15586" s="12"/>
      <c r="B15586" s="12"/>
      <c r="C15586" s="12"/>
    </row>
    <row r="15587" spans="1:3" s="5" customFormat="1">
      <c r="A15587" s="12"/>
      <c r="B15587" s="12"/>
      <c r="C15587" s="12"/>
    </row>
    <row r="15588" spans="1:3" s="5" customFormat="1">
      <c r="A15588" s="12"/>
      <c r="B15588" s="12"/>
      <c r="C15588" s="12"/>
    </row>
    <row r="15589" spans="1:3" s="5" customFormat="1">
      <c r="A15589" s="12"/>
      <c r="B15589" s="12"/>
      <c r="C15589" s="12"/>
    </row>
    <row r="15590" spans="1:3" s="5" customFormat="1">
      <c r="A15590" s="12"/>
      <c r="B15590" s="12"/>
      <c r="C15590" s="12"/>
    </row>
    <row r="15591" spans="1:3" s="5" customFormat="1">
      <c r="A15591" s="12"/>
      <c r="B15591" s="12"/>
      <c r="C15591" s="12"/>
    </row>
    <row r="15592" spans="1:3" s="5" customFormat="1">
      <c r="A15592" s="12"/>
      <c r="B15592" s="12"/>
      <c r="C15592" s="12"/>
    </row>
    <row r="15593" spans="1:3" s="5" customFormat="1">
      <c r="A15593" s="12"/>
      <c r="B15593" s="12"/>
      <c r="C15593" s="12"/>
    </row>
    <row r="15594" spans="1:3" s="5" customFormat="1">
      <c r="A15594" s="12"/>
      <c r="B15594" s="12"/>
      <c r="C15594" s="12"/>
    </row>
    <row r="15595" spans="1:3" s="5" customFormat="1">
      <c r="A15595" s="12"/>
      <c r="B15595" s="12"/>
      <c r="C15595" s="12"/>
    </row>
    <row r="15596" spans="1:3" s="5" customFormat="1">
      <c r="A15596" s="12"/>
      <c r="B15596" s="12"/>
      <c r="C15596" s="12"/>
    </row>
    <row r="15597" spans="1:3" s="5" customFormat="1">
      <c r="A15597" s="12"/>
      <c r="B15597" s="12"/>
      <c r="C15597" s="12"/>
    </row>
    <row r="15598" spans="1:3" s="5" customFormat="1">
      <c r="A15598" s="12"/>
      <c r="B15598" s="12"/>
      <c r="C15598" s="12"/>
    </row>
    <row r="15599" spans="1:3" s="5" customFormat="1">
      <c r="A15599" s="12"/>
      <c r="B15599" s="12"/>
      <c r="C15599" s="12"/>
    </row>
    <row r="15600" spans="1:3" s="5" customFormat="1">
      <c r="A15600" s="12"/>
      <c r="B15600" s="12"/>
      <c r="C15600" s="12"/>
    </row>
    <row r="15601" spans="1:3" s="5" customFormat="1">
      <c r="A15601" s="12"/>
      <c r="B15601" s="12"/>
      <c r="C15601" s="12"/>
    </row>
    <row r="15602" spans="1:3" s="5" customFormat="1">
      <c r="A15602" s="12"/>
      <c r="B15602" s="12"/>
      <c r="C15602" s="12"/>
    </row>
    <row r="15603" spans="1:3" s="5" customFormat="1">
      <c r="A15603" s="12"/>
      <c r="B15603" s="12"/>
      <c r="C15603" s="12"/>
    </row>
    <row r="15604" spans="1:3" s="5" customFormat="1">
      <c r="A15604" s="12"/>
      <c r="B15604" s="12"/>
      <c r="C15604" s="12"/>
    </row>
    <row r="15605" spans="1:3" s="5" customFormat="1">
      <c r="A15605" s="12"/>
      <c r="B15605" s="12"/>
      <c r="C15605" s="12"/>
    </row>
    <row r="15606" spans="1:3" s="5" customFormat="1">
      <c r="A15606" s="12"/>
      <c r="B15606" s="12"/>
      <c r="C15606" s="12"/>
    </row>
    <row r="15607" spans="1:3" s="5" customFormat="1">
      <c r="A15607" s="12"/>
      <c r="B15607" s="12"/>
      <c r="C15607" s="12"/>
    </row>
    <row r="15608" spans="1:3" s="5" customFormat="1">
      <c r="A15608" s="12"/>
      <c r="B15608" s="12"/>
      <c r="C15608" s="12"/>
    </row>
    <row r="15609" spans="1:3" s="5" customFormat="1">
      <c r="A15609" s="12"/>
      <c r="B15609" s="12"/>
      <c r="C15609" s="12"/>
    </row>
    <row r="15610" spans="1:3" s="5" customFormat="1">
      <c r="A15610" s="12"/>
      <c r="B15610" s="12"/>
      <c r="C15610" s="12"/>
    </row>
    <row r="15611" spans="1:3" s="5" customFormat="1">
      <c r="A15611" s="12"/>
      <c r="B15611" s="12"/>
      <c r="C15611" s="12"/>
    </row>
    <row r="15612" spans="1:3" s="5" customFormat="1">
      <c r="A15612" s="12"/>
      <c r="B15612" s="12"/>
      <c r="C15612" s="12"/>
    </row>
    <row r="15613" spans="1:3" s="5" customFormat="1">
      <c r="A15613" s="12"/>
      <c r="B15613" s="12"/>
      <c r="C15613" s="12"/>
    </row>
    <row r="15614" spans="1:3" s="5" customFormat="1">
      <c r="A15614" s="12"/>
      <c r="B15614" s="12"/>
      <c r="C15614" s="12"/>
    </row>
    <row r="15615" spans="1:3" s="5" customFormat="1">
      <c r="A15615" s="12"/>
      <c r="B15615" s="12"/>
      <c r="C15615" s="12"/>
    </row>
    <row r="15616" spans="1:3" s="5" customFormat="1">
      <c r="A15616" s="12"/>
      <c r="B15616" s="12"/>
      <c r="C15616" s="12"/>
    </row>
    <row r="15617" spans="1:3" s="5" customFormat="1">
      <c r="A15617" s="12"/>
      <c r="B15617" s="12"/>
      <c r="C15617" s="12"/>
    </row>
    <row r="15618" spans="1:3" s="5" customFormat="1">
      <c r="A15618" s="12"/>
      <c r="B15618" s="12"/>
      <c r="C15618" s="12"/>
    </row>
    <row r="15619" spans="1:3" s="5" customFormat="1">
      <c r="A15619" s="12"/>
      <c r="B15619" s="12"/>
      <c r="C15619" s="12"/>
    </row>
    <row r="15620" spans="1:3" s="5" customFormat="1">
      <c r="A15620" s="12"/>
      <c r="B15620" s="12"/>
      <c r="C15620" s="12"/>
    </row>
    <row r="15621" spans="1:3" s="5" customFormat="1">
      <c r="A15621" s="12"/>
      <c r="B15621" s="12"/>
      <c r="C15621" s="12"/>
    </row>
    <row r="15622" spans="1:3" s="5" customFormat="1">
      <c r="A15622" s="12"/>
      <c r="B15622" s="12"/>
      <c r="C15622" s="12"/>
    </row>
    <row r="15623" spans="1:3" s="5" customFormat="1">
      <c r="A15623" s="12"/>
      <c r="B15623" s="12"/>
      <c r="C15623" s="12"/>
    </row>
    <row r="15624" spans="1:3" s="5" customFormat="1">
      <c r="A15624" s="12"/>
      <c r="B15624" s="12"/>
      <c r="C15624" s="12"/>
    </row>
    <row r="15625" spans="1:3" s="5" customFormat="1">
      <c r="A15625" s="12"/>
      <c r="B15625" s="12"/>
      <c r="C15625" s="12"/>
    </row>
    <row r="15626" spans="1:3" s="5" customFormat="1">
      <c r="A15626" s="12"/>
      <c r="B15626" s="12"/>
      <c r="C15626" s="12"/>
    </row>
    <row r="15627" spans="1:3" s="5" customFormat="1">
      <c r="A15627" s="12"/>
      <c r="B15627" s="12"/>
      <c r="C15627" s="12"/>
    </row>
    <row r="15628" spans="1:3" s="5" customFormat="1">
      <c r="A15628" s="12"/>
      <c r="B15628" s="12"/>
      <c r="C15628" s="12"/>
    </row>
    <row r="15629" spans="1:3" s="5" customFormat="1">
      <c r="A15629" s="12"/>
      <c r="B15629" s="12"/>
      <c r="C15629" s="12"/>
    </row>
    <row r="15630" spans="1:3" s="5" customFormat="1">
      <c r="A15630" s="12"/>
      <c r="B15630" s="12"/>
      <c r="C15630" s="12"/>
    </row>
    <row r="15631" spans="1:3" s="5" customFormat="1">
      <c r="A15631" s="12"/>
      <c r="B15631" s="12"/>
      <c r="C15631" s="12"/>
    </row>
    <row r="15632" spans="1:3" s="5" customFormat="1">
      <c r="A15632" s="12"/>
      <c r="B15632" s="12"/>
      <c r="C15632" s="12"/>
    </row>
    <row r="15633" spans="1:3" s="5" customFormat="1">
      <c r="A15633" s="12"/>
      <c r="B15633" s="12"/>
      <c r="C15633" s="12"/>
    </row>
    <row r="15634" spans="1:3" s="5" customFormat="1">
      <c r="A15634" s="12"/>
      <c r="B15634" s="12"/>
      <c r="C15634" s="12"/>
    </row>
    <row r="15635" spans="1:3" s="5" customFormat="1">
      <c r="A15635" s="12"/>
      <c r="B15635" s="12"/>
      <c r="C15635" s="12"/>
    </row>
    <row r="15636" spans="1:3" s="5" customFormat="1">
      <c r="A15636" s="12"/>
      <c r="B15636" s="12"/>
      <c r="C15636" s="12"/>
    </row>
    <row r="15637" spans="1:3" s="5" customFormat="1">
      <c r="A15637" s="12"/>
      <c r="B15637" s="12"/>
      <c r="C15637" s="12"/>
    </row>
    <row r="15638" spans="1:3" s="5" customFormat="1">
      <c r="A15638" s="12"/>
      <c r="B15638" s="12"/>
      <c r="C15638" s="12"/>
    </row>
    <row r="15639" spans="1:3" s="5" customFormat="1">
      <c r="A15639" s="12"/>
      <c r="B15639" s="12"/>
      <c r="C15639" s="12"/>
    </row>
    <row r="15640" spans="1:3" s="5" customFormat="1">
      <c r="A15640" s="12"/>
      <c r="B15640" s="12"/>
      <c r="C15640" s="12"/>
    </row>
    <row r="15641" spans="1:3" s="5" customFormat="1">
      <c r="A15641" s="12"/>
      <c r="B15641" s="12"/>
      <c r="C15641" s="12"/>
    </row>
    <row r="15642" spans="1:3" s="5" customFormat="1">
      <c r="A15642" s="12"/>
      <c r="B15642" s="12"/>
      <c r="C15642" s="12"/>
    </row>
    <row r="15643" spans="1:3" s="5" customFormat="1">
      <c r="A15643" s="12"/>
      <c r="B15643" s="12"/>
      <c r="C15643" s="12"/>
    </row>
    <row r="15644" spans="1:3" s="5" customFormat="1">
      <c r="A15644" s="12"/>
      <c r="B15644" s="12"/>
      <c r="C15644" s="12"/>
    </row>
    <row r="15645" spans="1:3" s="5" customFormat="1">
      <c r="A15645" s="12"/>
      <c r="B15645" s="12"/>
      <c r="C15645" s="12"/>
    </row>
    <row r="15646" spans="1:3" s="5" customFormat="1">
      <c r="A15646" s="12"/>
      <c r="B15646" s="12"/>
      <c r="C15646" s="12"/>
    </row>
    <row r="15647" spans="1:3" s="5" customFormat="1">
      <c r="A15647" s="12"/>
      <c r="B15647" s="12"/>
      <c r="C15647" s="12"/>
    </row>
    <row r="15648" spans="1:3" s="5" customFormat="1">
      <c r="A15648" s="12"/>
      <c r="B15648" s="12"/>
      <c r="C15648" s="12"/>
    </row>
    <row r="15649" spans="1:3" s="5" customFormat="1">
      <c r="A15649" s="12"/>
      <c r="B15649" s="12"/>
      <c r="C15649" s="12"/>
    </row>
    <row r="15650" spans="1:3" s="5" customFormat="1">
      <c r="A15650" s="12"/>
      <c r="B15650" s="12"/>
      <c r="C15650" s="12"/>
    </row>
    <row r="15651" spans="1:3" s="5" customFormat="1">
      <c r="A15651" s="12"/>
      <c r="B15651" s="12"/>
      <c r="C15651" s="12"/>
    </row>
    <row r="15652" spans="1:3" s="5" customFormat="1">
      <c r="A15652" s="12"/>
      <c r="B15652" s="12"/>
      <c r="C15652" s="12"/>
    </row>
    <row r="15653" spans="1:3" s="5" customFormat="1">
      <c r="A15653" s="12"/>
      <c r="B15653" s="12"/>
      <c r="C15653" s="12"/>
    </row>
    <row r="15654" spans="1:3" s="5" customFormat="1">
      <c r="A15654" s="12"/>
      <c r="B15654" s="12"/>
      <c r="C15654" s="12"/>
    </row>
    <row r="15655" spans="1:3" s="5" customFormat="1">
      <c r="A15655" s="12"/>
      <c r="B15655" s="12"/>
      <c r="C15655" s="12"/>
    </row>
    <row r="15656" spans="1:3" s="5" customFormat="1">
      <c r="A15656" s="12"/>
      <c r="B15656" s="12"/>
      <c r="C15656" s="12"/>
    </row>
    <row r="15657" spans="1:3" s="5" customFormat="1">
      <c r="A15657" s="12"/>
      <c r="B15657" s="12"/>
      <c r="C15657" s="12"/>
    </row>
    <row r="15658" spans="1:3" s="5" customFormat="1">
      <c r="A15658" s="12"/>
      <c r="B15658" s="12"/>
      <c r="C15658" s="12"/>
    </row>
    <row r="15659" spans="1:3" s="5" customFormat="1">
      <c r="A15659" s="12"/>
      <c r="B15659" s="12"/>
      <c r="C15659" s="12"/>
    </row>
    <row r="15660" spans="1:3" s="5" customFormat="1">
      <c r="A15660" s="12"/>
      <c r="B15660" s="12"/>
      <c r="C15660" s="12"/>
    </row>
    <row r="15661" spans="1:3" s="5" customFormat="1">
      <c r="A15661" s="12"/>
      <c r="B15661" s="12"/>
      <c r="C15661" s="12"/>
    </row>
    <row r="15662" spans="1:3" s="5" customFormat="1">
      <c r="A15662" s="12"/>
      <c r="B15662" s="12"/>
      <c r="C15662" s="12"/>
    </row>
    <row r="15663" spans="1:3" s="5" customFormat="1">
      <c r="A15663" s="12"/>
      <c r="B15663" s="12"/>
      <c r="C15663" s="12"/>
    </row>
    <row r="15664" spans="1:3" s="5" customFormat="1">
      <c r="A15664" s="12"/>
      <c r="B15664" s="12"/>
      <c r="C15664" s="12"/>
    </row>
    <row r="15665" spans="1:3" s="5" customFormat="1">
      <c r="A15665" s="12"/>
      <c r="B15665" s="12"/>
      <c r="C15665" s="12"/>
    </row>
    <row r="15666" spans="1:3" s="5" customFormat="1">
      <c r="A15666" s="12"/>
      <c r="B15666" s="12"/>
      <c r="C15666" s="12"/>
    </row>
    <row r="15667" spans="1:3" s="5" customFormat="1">
      <c r="A15667" s="12"/>
      <c r="B15667" s="12"/>
      <c r="C15667" s="12"/>
    </row>
    <row r="15668" spans="1:3" s="5" customFormat="1">
      <c r="A15668" s="12"/>
      <c r="B15668" s="12"/>
      <c r="C15668" s="12"/>
    </row>
    <row r="15669" spans="1:3" s="5" customFormat="1">
      <c r="A15669" s="12"/>
      <c r="B15669" s="12"/>
      <c r="C15669" s="12"/>
    </row>
    <row r="15670" spans="1:3" s="5" customFormat="1">
      <c r="A15670" s="12"/>
      <c r="B15670" s="12"/>
      <c r="C15670" s="12"/>
    </row>
    <row r="15671" spans="1:3" s="5" customFormat="1">
      <c r="A15671" s="12"/>
      <c r="B15671" s="12"/>
      <c r="C15671" s="12"/>
    </row>
    <row r="15672" spans="1:3" s="5" customFormat="1">
      <c r="A15672" s="12"/>
      <c r="B15672" s="12"/>
      <c r="C15672" s="12"/>
    </row>
    <row r="15673" spans="1:3" s="5" customFormat="1">
      <c r="A15673" s="12"/>
      <c r="B15673" s="12"/>
      <c r="C15673" s="12"/>
    </row>
    <row r="15674" spans="1:3" s="5" customFormat="1">
      <c r="A15674" s="12"/>
      <c r="B15674" s="12"/>
      <c r="C15674" s="12"/>
    </row>
    <row r="15675" spans="1:3" s="5" customFormat="1">
      <c r="A15675" s="12"/>
      <c r="B15675" s="12"/>
      <c r="C15675" s="12"/>
    </row>
    <row r="15676" spans="1:3" s="5" customFormat="1">
      <c r="A15676" s="12"/>
      <c r="B15676" s="12"/>
      <c r="C15676" s="12"/>
    </row>
    <row r="15677" spans="1:3" s="5" customFormat="1">
      <c r="A15677" s="12"/>
      <c r="B15677" s="12"/>
      <c r="C15677" s="12"/>
    </row>
    <row r="15678" spans="1:3" s="5" customFormat="1">
      <c r="A15678" s="12"/>
      <c r="B15678" s="12"/>
      <c r="C15678" s="12"/>
    </row>
    <row r="15679" spans="1:3" s="5" customFormat="1">
      <c r="A15679" s="12"/>
      <c r="B15679" s="12"/>
      <c r="C15679" s="12"/>
    </row>
    <row r="15680" spans="1:3" s="5" customFormat="1">
      <c r="A15680" s="12"/>
      <c r="B15680" s="12"/>
      <c r="C15680" s="12"/>
    </row>
    <row r="15681" spans="1:3" s="5" customFormat="1">
      <c r="A15681" s="12"/>
      <c r="B15681" s="12"/>
      <c r="C15681" s="12"/>
    </row>
    <row r="15682" spans="1:3" s="5" customFormat="1">
      <c r="A15682" s="12"/>
      <c r="B15682" s="12"/>
      <c r="C15682" s="12"/>
    </row>
    <row r="15683" spans="1:3" s="5" customFormat="1">
      <c r="A15683" s="12"/>
      <c r="B15683" s="12"/>
      <c r="C15683" s="12"/>
    </row>
    <row r="15684" spans="1:3" s="5" customFormat="1">
      <c r="A15684" s="12"/>
      <c r="B15684" s="12"/>
      <c r="C15684" s="12"/>
    </row>
    <row r="15685" spans="1:3" s="5" customFormat="1">
      <c r="A15685" s="12"/>
      <c r="B15685" s="12"/>
      <c r="C15685" s="12"/>
    </row>
    <row r="15686" spans="1:3" s="5" customFormat="1">
      <c r="A15686" s="12"/>
      <c r="B15686" s="12"/>
      <c r="C15686" s="12"/>
    </row>
    <row r="15687" spans="1:3" s="5" customFormat="1">
      <c r="A15687" s="12"/>
      <c r="B15687" s="12"/>
      <c r="C15687" s="12"/>
    </row>
    <row r="15688" spans="1:3" s="5" customFormat="1">
      <c r="A15688" s="12"/>
      <c r="B15688" s="12"/>
      <c r="C15688" s="12"/>
    </row>
    <row r="15689" spans="1:3" s="5" customFormat="1">
      <c r="A15689" s="12"/>
      <c r="B15689" s="12"/>
      <c r="C15689" s="12"/>
    </row>
    <row r="15690" spans="1:3" s="5" customFormat="1">
      <c r="A15690" s="12"/>
      <c r="B15690" s="12"/>
      <c r="C15690" s="12"/>
    </row>
    <row r="15691" spans="1:3" s="5" customFormat="1">
      <c r="A15691" s="12"/>
      <c r="B15691" s="12"/>
      <c r="C15691" s="12"/>
    </row>
    <row r="15692" spans="1:3" s="5" customFormat="1">
      <c r="A15692" s="12"/>
      <c r="B15692" s="12"/>
      <c r="C15692" s="12"/>
    </row>
    <row r="15693" spans="1:3" s="5" customFormat="1">
      <c r="A15693" s="12"/>
      <c r="B15693" s="12"/>
      <c r="C15693" s="12"/>
    </row>
    <row r="15694" spans="1:3" s="5" customFormat="1">
      <c r="A15694" s="12"/>
      <c r="B15694" s="12"/>
      <c r="C15694" s="12"/>
    </row>
    <row r="15695" spans="1:3" s="5" customFormat="1">
      <c r="A15695" s="12"/>
      <c r="B15695" s="12"/>
      <c r="C15695" s="12"/>
    </row>
    <row r="15696" spans="1:3" s="5" customFormat="1">
      <c r="A15696" s="12"/>
      <c r="B15696" s="12"/>
      <c r="C15696" s="12"/>
    </row>
    <row r="15697" spans="1:3" s="5" customFormat="1">
      <c r="A15697" s="12"/>
      <c r="B15697" s="12"/>
      <c r="C15697" s="12"/>
    </row>
    <row r="15698" spans="1:3" s="5" customFormat="1">
      <c r="A15698" s="12"/>
      <c r="B15698" s="12"/>
      <c r="C15698" s="12"/>
    </row>
    <row r="15699" spans="1:3" s="5" customFormat="1">
      <c r="A15699" s="12"/>
      <c r="B15699" s="12"/>
      <c r="C15699" s="12"/>
    </row>
    <row r="15700" spans="1:3" s="5" customFormat="1">
      <c r="A15700" s="12"/>
      <c r="B15700" s="12"/>
      <c r="C15700" s="12"/>
    </row>
    <row r="15701" spans="1:3" s="5" customFormat="1">
      <c r="A15701" s="12"/>
      <c r="B15701" s="12"/>
      <c r="C15701" s="12"/>
    </row>
    <row r="15702" spans="1:3" s="5" customFormat="1">
      <c r="A15702" s="12"/>
      <c r="B15702" s="12"/>
      <c r="C15702" s="12"/>
    </row>
    <row r="15703" spans="1:3" s="5" customFormat="1">
      <c r="A15703" s="12"/>
      <c r="B15703" s="12"/>
      <c r="C15703" s="12"/>
    </row>
    <row r="15704" spans="1:3" s="5" customFormat="1">
      <c r="A15704" s="12"/>
      <c r="B15704" s="12"/>
      <c r="C15704" s="12"/>
    </row>
    <row r="15705" spans="1:3" s="5" customFormat="1">
      <c r="A15705" s="12"/>
      <c r="B15705" s="12"/>
      <c r="C15705" s="12"/>
    </row>
    <row r="15706" spans="1:3" s="5" customFormat="1">
      <c r="A15706" s="12"/>
      <c r="B15706" s="12"/>
      <c r="C15706" s="12"/>
    </row>
    <row r="15707" spans="1:3" s="5" customFormat="1">
      <c r="A15707" s="12"/>
      <c r="B15707" s="12"/>
      <c r="C15707" s="12"/>
    </row>
    <row r="15708" spans="1:3" s="5" customFormat="1">
      <c r="A15708" s="12"/>
      <c r="B15708" s="12"/>
      <c r="C15708" s="12"/>
    </row>
    <row r="15709" spans="1:3" s="5" customFormat="1">
      <c r="A15709" s="12"/>
      <c r="B15709" s="12"/>
      <c r="C15709" s="12"/>
    </row>
    <row r="15710" spans="1:3" s="5" customFormat="1">
      <c r="A15710" s="12"/>
      <c r="B15710" s="12"/>
      <c r="C15710" s="12"/>
    </row>
    <row r="15711" spans="1:3" s="5" customFormat="1">
      <c r="A15711" s="12"/>
      <c r="B15711" s="12"/>
      <c r="C15711" s="12"/>
    </row>
    <row r="15712" spans="1:3" s="5" customFormat="1">
      <c r="A15712" s="12"/>
      <c r="B15712" s="12"/>
      <c r="C15712" s="12"/>
    </row>
    <row r="15713" spans="1:3" s="5" customFormat="1">
      <c r="A15713" s="12"/>
      <c r="B15713" s="12"/>
      <c r="C15713" s="12"/>
    </row>
    <row r="15714" spans="1:3" s="5" customFormat="1">
      <c r="A15714" s="12"/>
      <c r="B15714" s="12"/>
      <c r="C15714" s="12"/>
    </row>
    <row r="15715" spans="1:3" s="5" customFormat="1">
      <c r="A15715" s="12"/>
      <c r="B15715" s="12"/>
      <c r="C15715" s="12"/>
    </row>
    <row r="15716" spans="1:3" s="5" customFormat="1">
      <c r="A15716" s="12"/>
      <c r="B15716" s="12"/>
      <c r="C15716" s="12"/>
    </row>
    <row r="15717" spans="1:3" s="5" customFormat="1">
      <c r="A15717" s="12"/>
      <c r="B15717" s="12"/>
      <c r="C15717" s="12"/>
    </row>
    <row r="15718" spans="1:3" s="5" customFormat="1">
      <c r="A15718" s="12"/>
      <c r="B15718" s="12"/>
      <c r="C15718" s="12"/>
    </row>
    <row r="15719" spans="1:3" s="5" customFormat="1">
      <c r="A15719" s="12"/>
      <c r="B15719" s="12"/>
      <c r="C15719" s="12"/>
    </row>
    <row r="15720" spans="1:3" s="5" customFormat="1">
      <c r="A15720" s="12"/>
      <c r="B15720" s="12"/>
      <c r="C15720" s="12"/>
    </row>
    <row r="15721" spans="1:3" s="5" customFormat="1">
      <c r="A15721" s="12"/>
      <c r="B15721" s="12"/>
      <c r="C15721" s="12"/>
    </row>
    <row r="15722" spans="1:3" s="5" customFormat="1">
      <c r="A15722" s="12"/>
      <c r="B15722" s="12"/>
      <c r="C15722" s="12"/>
    </row>
    <row r="15723" spans="1:3" s="5" customFormat="1">
      <c r="A15723" s="12"/>
      <c r="B15723" s="12"/>
      <c r="C15723" s="12"/>
    </row>
    <row r="15724" spans="1:3" s="5" customFormat="1">
      <c r="A15724" s="12"/>
      <c r="B15724" s="12"/>
      <c r="C15724" s="12"/>
    </row>
    <row r="15725" spans="1:3" s="5" customFormat="1">
      <c r="A15725" s="12"/>
      <c r="B15725" s="12"/>
      <c r="C15725" s="12"/>
    </row>
    <row r="15726" spans="1:3" s="5" customFormat="1">
      <c r="A15726" s="12"/>
      <c r="B15726" s="12"/>
      <c r="C15726" s="12"/>
    </row>
    <row r="15727" spans="1:3" s="5" customFormat="1">
      <c r="A15727" s="12"/>
      <c r="B15727" s="12"/>
      <c r="C15727" s="12"/>
    </row>
    <row r="15728" spans="1:3" s="5" customFormat="1">
      <c r="A15728" s="12"/>
      <c r="B15728" s="12"/>
      <c r="C15728" s="12"/>
    </row>
    <row r="15729" spans="1:3" s="5" customFormat="1">
      <c r="A15729" s="12"/>
      <c r="B15729" s="12"/>
      <c r="C15729" s="12"/>
    </row>
    <row r="15730" spans="1:3" s="5" customFormat="1">
      <c r="A15730" s="12"/>
      <c r="B15730" s="12"/>
      <c r="C15730" s="12"/>
    </row>
    <row r="15731" spans="1:3" s="5" customFormat="1">
      <c r="A15731" s="12"/>
      <c r="B15731" s="12"/>
      <c r="C15731" s="12"/>
    </row>
    <row r="15732" spans="1:3" s="5" customFormat="1">
      <c r="A15732" s="12"/>
      <c r="B15732" s="12"/>
      <c r="C15732" s="12"/>
    </row>
    <row r="15733" spans="1:3" s="5" customFormat="1">
      <c r="A15733" s="12"/>
      <c r="B15733" s="12"/>
      <c r="C15733" s="12"/>
    </row>
    <row r="15734" spans="1:3" s="5" customFormat="1">
      <c r="A15734" s="12"/>
      <c r="B15734" s="12"/>
      <c r="C15734" s="12"/>
    </row>
    <row r="15735" spans="1:3" s="5" customFormat="1">
      <c r="A15735" s="12"/>
      <c r="B15735" s="12"/>
      <c r="C15735" s="12"/>
    </row>
    <row r="15736" spans="1:3" s="5" customFormat="1">
      <c r="A15736" s="12"/>
      <c r="B15736" s="12"/>
      <c r="C15736" s="12"/>
    </row>
    <row r="15737" spans="1:3" s="5" customFormat="1">
      <c r="A15737" s="12"/>
      <c r="B15737" s="12"/>
      <c r="C15737" s="12"/>
    </row>
    <row r="15738" spans="1:3" s="5" customFormat="1">
      <c r="A15738" s="12"/>
      <c r="B15738" s="12"/>
      <c r="C15738" s="12"/>
    </row>
    <row r="15739" spans="1:3" s="5" customFormat="1">
      <c r="A15739" s="12"/>
      <c r="B15739" s="12"/>
      <c r="C15739" s="12"/>
    </row>
    <row r="15740" spans="1:3" s="5" customFormat="1">
      <c r="A15740" s="12"/>
      <c r="B15740" s="12"/>
      <c r="C15740" s="12"/>
    </row>
    <row r="15741" spans="1:3" s="5" customFormat="1">
      <c r="A15741" s="12"/>
      <c r="B15741" s="12"/>
      <c r="C15741" s="12"/>
    </row>
    <row r="15742" spans="1:3" s="5" customFormat="1">
      <c r="A15742" s="12"/>
      <c r="B15742" s="12"/>
      <c r="C15742" s="12"/>
    </row>
    <row r="15743" spans="1:3" s="5" customFormat="1">
      <c r="A15743" s="12"/>
      <c r="B15743" s="12"/>
      <c r="C15743" s="12"/>
    </row>
    <row r="15744" spans="1:3" s="5" customFormat="1">
      <c r="A15744" s="12"/>
      <c r="B15744" s="12"/>
      <c r="C15744" s="12"/>
    </row>
    <row r="15745" spans="1:3" s="5" customFormat="1">
      <c r="A15745" s="12"/>
      <c r="B15745" s="12"/>
      <c r="C15745" s="12"/>
    </row>
    <row r="15746" spans="1:3" s="5" customFormat="1">
      <c r="A15746" s="12"/>
      <c r="B15746" s="12"/>
      <c r="C15746" s="12"/>
    </row>
    <row r="15747" spans="1:3" s="5" customFormat="1">
      <c r="A15747" s="12"/>
      <c r="B15747" s="12"/>
      <c r="C15747" s="12"/>
    </row>
    <row r="15748" spans="1:3" s="5" customFormat="1">
      <c r="A15748" s="12"/>
      <c r="B15748" s="12"/>
      <c r="C15748" s="12"/>
    </row>
    <row r="15749" spans="1:3" s="5" customFormat="1">
      <c r="A15749" s="12"/>
      <c r="B15749" s="12"/>
      <c r="C15749" s="12"/>
    </row>
    <row r="15750" spans="1:3" s="5" customFormat="1">
      <c r="A15750" s="12"/>
      <c r="B15750" s="12"/>
      <c r="C15750" s="12"/>
    </row>
    <row r="15751" spans="1:3" s="5" customFormat="1">
      <c r="A15751" s="12"/>
      <c r="B15751" s="12"/>
      <c r="C15751" s="12"/>
    </row>
    <row r="15752" spans="1:3" s="5" customFormat="1">
      <c r="A15752" s="12"/>
      <c r="B15752" s="12"/>
      <c r="C15752" s="12"/>
    </row>
    <row r="15753" spans="1:3" s="5" customFormat="1">
      <c r="A15753" s="12"/>
      <c r="B15753" s="12"/>
      <c r="C15753" s="12"/>
    </row>
    <row r="15754" spans="1:3" s="5" customFormat="1">
      <c r="A15754" s="12"/>
      <c r="B15754" s="12"/>
      <c r="C15754" s="12"/>
    </row>
    <row r="15755" spans="1:3" s="5" customFormat="1">
      <c r="A15755" s="12"/>
      <c r="B15755" s="12"/>
      <c r="C15755" s="12"/>
    </row>
    <row r="15756" spans="1:3" s="5" customFormat="1">
      <c r="A15756" s="12"/>
      <c r="B15756" s="12"/>
      <c r="C15756" s="12"/>
    </row>
    <row r="15757" spans="1:3" s="5" customFormat="1">
      <c r="A15757" s="12"/>
      <c r="B15757" s="12"/>
      <c r="C15757" s="12"/>
    </row>
    <row r="15758" spans="1:3" s="5" customFormat="1">
      <c r="A15758" s="12"/>
      <c r="B15758" s="12"/>
      <c r="C15758" s="12"/>
    </row>
    <row r="15759" spans="1:3" s="5" customFormat="1">
      <c r="A15759" s="12"/>
      <c r="B15759" s="12"/>
      <c r="C15759" s="12"/>
    </row>
    <row r="15760" spans="1:3" s="5" customFormat="1">
      <c r="A15760" s="12"/>
      <c r="B15760" s="12"/>
      <c r="C15760" s="12"/>
    </row>
    <row r="15761" spans="1:3" s="5" customFormat="1">
      <c r="A15761" s="12"/>
      <c r="B15761" s="12"/>
      <c r="C15761" s="12"/>
    </row>
    <row r="15762" spans="1:3" s="5" customFormat="1">
      <c r="A15762" s="12"/>
      <c r="B15762" s="12"/>
      <c r="C15762" s="12"/>
    </row>
    <row r="15763" spans="1:3" s="5" customFormat="1">
      <c r="A15763" s="12"/>
      <c r="B15763" s="12"/>
      <c r="C15763" s="12"/>
    </row>
    <row r="15764" spans="1:3" s="5" customFormat="1">
      <c r="A15764" s="12"/>
      <c r="B15764" s="12"/>
      <c r="C15764" s="12"/>
    </row>
    <row r="15765" spans="1:3" s="5" customFormat="1">
      <c r="A15765" s="12"/>
      <c r="B15765" s="12"/>
      <c r="C15765" s="12"/>
    </row>
    <row r="15766" spans="1:3" s="5" customFormat="1">
      <c r="A15766" s="12"/>
      <c r="B15766" s="12"/>
      <c r="C15766" s="12"/>
    </row>
    <row r="15767" spans="1:3" s="5" customFormat="1">
      <c r="A15767" s="12"/>
      <c r="B15767" s="12"/>
      <c r="C15767" s="12"/>
    </row>
    <row r="15768" spans="1:3" s="5" customFormat="1">
      <c r="A15768" s="12"/>
      <c r="B15768" s="12"/>
      <c r="C15768" s="12"/>
    </row>
    <row r="15769" spans="1:3" s="5" customFormat="1">
      <c r="A15769" s="12"/>
      <c r="B15769" s="12"/>
      <c r="C15769" s="12"/>
    </row>
    <row r="15770" spans="1:3" s="5" customFormat="1">
      <c r="A15770" s="12"/>
      <c r="B15770" s="12"/>
      <c r="C15770" s="12"/>
    </row>
    <row r="15771" spans="1:3" s="5" customFormat="1">
      <c r="A15771" s="12"/>
      <c r="B15771" s="12"/>
      <c r="C15771" s="12"/>
    </row>
    <row r="15772" spans="1:3" s="5" customFormat="1">
      <c r="A15772" s="12"/>
      <c r="B15772" s="12"/>
      <c r="C15772" s="12"/>
    </row>
    <row r="15773" spans="1:3" s="5" customFormat="1">
      <c r="A15773" s="12"/>
      <c r="B15773" s="12"/>
      <c r="C15773" s="12"/>
    </row>
    <row r="15774" spans="1:3" s="5" customFormat="1">
      <c r="A15774" s="12"/>
      <c r="B15774" s="12"/>
      <c r="C15774" s="12"/>
    </row>
    <row r="15775" spans="1:3" s="5" customFormat="1">
      <c r="A15775" s="12"/>
      <c r="B15775" s="12"/>
      <c r="C15775" s="12"/>
    </row>
    <row r="15776" spans="1:3" s="5" customFormat="1">
      <c r="A15776" s="12"/>
      <c r="B15776" s="12"/>
      <c r="C15776" s="12"/>
    </row>
    <row r="15777" spans="1:3" s="5" customFormat="1">
      <c r="A15777" s="12"/>
      <c r="B15777" s="12"/>
      <c r="C15777" s="12"/>
    </row>
    <row r="15778" spans="1:3" s="5" customFormat="1">
      <c r="A15778" s="12"/>
      <c r="B15778" s="12"/>
      <c r="C15778" s="12"/>
    </row>
    <row r="15779" spans="1:3" s="5" customFormat="1">
      <c r="A15779" s="12"/>
      <c r="B15779" s="12"/>
      <c r="C15779" s="12"/>
    </row>
    <row r="15780" spans="1:3" s="5" customFormat="1">
      <c r="A15780" s="12"/>
      <c r="B15780" s="12"/>
      <c r="C15780" s="12"/>
    </row>
    <row r="15781" spans="1:3" s="5" customFormat="1">
      <c r="A15781" s="12"/>
      <c r="B15781" s="12"/>
      <c r="C15781" s="12"/>
    </row>
    <row r="15782" spans="1:3" s="5" customFormat="1">
      <c r="A15782" s="12"/>
      <c r="B15782" s="12"/>
      <c r="C15782" s="12"/>
    </row>
    <row r="15783" spans="1:3" s="5" customFormat="1">
      <c r="A15783" s="12"/>
      <c r="B15783" s="12"/>
      <c r="C15783" s="12"/>
    </row>
    <row r="15784" spans="1:3" s="5" customFormat="1">
      <c r="A15784" s="12"/>
      <c r="B15784" s="12"/>
      <c r="C15784" s="12"/>
    </row>
    <row r="15785" spans="1:3" s="5" customFormat="1">
      <c r="A15785" s="12"/>
      <c r="B15785" s="12"/>
      <c r="C15785" s="12"/>
    </row>
    <row r="15786" spans="1:3" s="5" customFormat="1">
      <c r="A15786" s="12"/>
      <c r="B15786" s="12"/>
      <c r="C15786" s="12"/>
    </row>
    <row r="15787" spans="1:3" s="5" customFormat="1">
      <c r="A15787" s="12"/>
      <c r="B15787" s="12"/>
      <c r="C15787" s="12"/>
    </row>
    <row r="15788" spans="1:3" s="5" customFormat="1">
      <c r="A15788" s="12"/>
      <c r="B15788" s="12"/>
      <c r="C15788" s="12"/>
    </row>
    <row r="15789" spans="1:3" s="5" customFormat="1">
      <c r="A15789" s="12"/>
      <c r="B15789" s="12"/>
      <c r="C15789" s="12"/>
    </row>
    <row r="15790" spans="1:3" s="5" customFormat="1">
      <c r="A15790" s="12"/>
      <c r="B15790" s="12"/>
      <c r="C15790" s="12"/>
    </row>
    <row r="15791" spans="1:3" s="5" customFormat="1">
      <c r="A15791" s="12"/>
      <c r="B15791" s="12"/>
      <c r="C15791" s="12"/>
    </row>
    <row r="15792" spans="1:3" s="5" customFormat="1">
      <c r="A15792" s="12"/>
      <c r="B15792" s="12"/>
      <c r="C15792" s="12"/>
    </row>
    <row r="15793" spans="1:3" s="5" customFormat="1">
      <c r="A15793" s="12"/>
      <c r="B15793" s="12"/>
      <c r="C15793" s="12"/>
    </row>
    <row r="15794" spans="1:3" s="5" customFormat="1">
      <c r="A15794" s="12"/>
      <c r="B15794" s="12"/>
      <c r="C15794" s="12"/>
    </row>
    <row r="15795" spans="1:3" s="5" customFormat="1">
      <c r="A15795" s="12"/>
      <c r="B15795" s="12"/>
      <c r="C15795" s="12"/>
    </row>
    <row r="15796" spans="1:3" s="5" customFormat="1">
      <c r="A15796" s="12"/>
      <c r="B15796" s="12"/>
      <c r="C15796" s="12"/>
    </row>
    <row r="15797" spans="1:3" s="5" customFormat="1">
      <c r="A15797" s="12"/>
      <c r="B15797" s="12"/>
      <c r="C15797" s="12"/>
    </row>
    <row r="15798" spans="1:3" s="5" customFormat="1">
      <c r="A15798" s="12"/>
      <c r="B15798" s="12"/>
      <c r="C15798" s="12"/>
    </row>
    <row r="15799" spans="1:3" s="5" customFormat="1">
      <c r="A15799" s="12"/>
      <c r="B15799" s="12"/>
      <c r="C15799" s="12"/>
    </row>
    <row r="15800" spans="1:3" s="5" customFormat="1">
      <c r="A15800" s="12"/>
      <c r="B15800" s="12"/>
      <c r="C15800" s="12"/>
    </row>
    <row r="15801" spans="1:3" s="5" customFormat="1">
      <c r="A15801" s="12"/>
      <c r="B15801" s="12"/>
      <c r="C15801" s="12"/>
    </row>
    <row r="15802" spans="1:3" s="5" customFormat="1">
      <c r="A15802" s="12"/>
      <c r="B15802" s="12"/>
      <c r="C15802" s="12"/>
    </row>
    <row r="15803" spans="1:3" s="5" customFormat="1">
      <c r="A15803" s="12"/>
      <c r="B15803" s="12"/>
      <c r="C15803" s="12"/>
    </row>
    <row r="15804" spans="1:3" s="5" customFormat="1">
      <c r="A15804" s="12"/>
      <c r="B15804" s="12"/>
      <c r="C15804" s="12"/>
    </row>
    <row r="15805" spans="1:3" s="5" customFormat="1">
      <c r="A15805" s="12"/>
      <c r="B15805" s="12"/>
      <c r="C15805" s="12"/>
    </row>
    <row r="15806" spans="1:3" s="5" customFormat="1">
      <c r="A15806" s="12"/>
      <c r="B15806" s="12"/>
      <c r="C15806" s="12"/>
    </row>
    <row r="15807" spans="1:3" s="5" customFormat="1">
      <c r="A15807" s="12"/>
      <c r="B15807" s="12"/>
      <c r="C15807" s="12"/>
    </row>
    <row r="15808" spans="1:3" s="5" customFormat="1">
      <c r="A15808" s="12"/>
      <c r="B15808" s="12"/>
      <c r="C15808" s="12"/>
    </row>
    <row r="15809" spans="1:3" s="5" customFormat="1">
      <c r="A15809" s="12"/>
      <c r="B15809" s="12"/>
      <c r="C15809" s="12"/>
    </row>
    <row r="15810" spans="1:3" s="5" customFormat="1">
      <c r="A15810" s="12"/>
      <c r="B15810" s="12"/>
      <c r="C15810" s="12"/>
    </row>
    <row r="15811" spans="1:3" s="5" customFormat="1">
      <c r="A15811" s="12"/>
      <c r="B15811" s="12"/>
      <c r="C15811" s="12"/>
    </row>
    <row r="15812" spans="1:3" s="5" customFormat="1">
      <c r="A15812" s="12"/>
      <c r="B15812" s="12"/>
      <c r="C15812" s="12"/>
    </row>
    <row r="15813" spans="1:3" s="5" customFormat="1">
      <c r="A15813" s="12"/>
      <c r="B15813" s="12"/>
      <c r="C15813" s="12"/>
    </row>
    <row r="15814" spans="1:3" s="5" customFormat="1">
      <c r="A15814" s="12"/>
      <c r="B15814" s="12"/>
      <c r="C15814" s="12"/>
    </row>
    <row r="15815" spans="1:3" s="5" customFormat="1">
      <c r="A15815" s="12"/>
      <c r="B15815" s="12"/>
      <c r="C15815" s="12"/>
    </row>
    <row r="15816" spans="1:3" s="5" customFormat="1">
      <c r="A15816" s="12"/>
      <c r="B15816" s="12"/>
      <c r="C15816" s="12"/>
    </row>
    <row r="15817" spans="1:3" s="5" customFormat="1">
      <c r="A15817" s="12"/>
      <c r="B15817" s="12"/>
      <c r="C15817" s="12"/>
    </row>
    <row r="15818" spans="1:3" s="5" customFormat="1">
      <c r="A15818" s="12"/>
      <c r="B15818" s="12"/>
      <c r="C15818" s="12"/>
    </row>
    <row r="15819" spans="1:3" s="5" customFormat="1">
      <c r="A15819" s="12"/>
      <c r="B15819" s="12"/>
      <c r="C15819" s="12"/>
    </row>
    <row r="15820" spans="1:3" s="5" customFormat="1">
      <c r="A15820" s="12"/>
      <c r="B15820" s="12"/>
      <c r="C15820" s="12"/>
    </row>
    <row r="15821" spans="1:3" s="5" customFormat="1">
      <c r="A15821" s="12"/>
      <c r="B15821" s="12"/>
      <c r="C15821" s="12"/>
    </row>
    <row r="15822" spans="1:3" s="5" customFormat="1">
      <c r="A15822" s="12"/>
      <c r="B15822" s="12"/>
      <c r="C15822" s="12"/>
    </row>
    <row r="15823" spans="1:3" s="5" customFormat="1">
      <c r="A15823" s="12"/>
      <c r="B15823" s="12"/>
      <c r="C15823" s="12"/>
    </row>
    <row r="15824" spans="1:3" s="5" customFormat="1">
      <c r="A15824" s="12"/>
      <c r="B15824" s="12"/>
      <c r="C15824" s="12"/>
    </row>
    <row r="15825" spans="1:3" s="5" customFormat="1">
      <c r="A15825" s="12"/>
      <c r="B15825" s="12"/>
      <c r="C15825" s="12"/>
    </row>
    <row r="15826" spans="1:3" s="5" customFormat="1">
      <c r="A15826" s="12"/>
      <c r="B15826" s="12"/>
      <c r="C15826" s="12"/>
    </row>
    <row r="15827" spans="1:3" s="5" customFormat="1">
      <c r="A15827" s="12"/>
      <c r="B15827" s="12"/>
      <c r="C15827" s="12"/>
    </row>
    <row r="15828" spans="1:3" s="5" customFormat="1">
      <c r="A15828" s="12"/>
      <c r="B15828" s="12"/>
      <c r="C15828" s="12"/>
    </row>
    <row r="15829" spans="1:3" s="5" customFormat="1">
      <c r="A15829" s="12"/>
      <c r="B15829" s="12"/>
      <c r="C15829" s="12"/>
    </row>
    <row r="15830" spans="1:3" s="5" customFormat="1">
      <c r="A15830" s="12"/>
      <c r="B15830" s="12"/>
      <c r="C15830" s="12"/>
    </row>
    <row r="15831" spans="1:3" s="5" customFormat="1">
      <c r="A15831" s="12"/>
      <c r="B15831" s="12"/>
      <c r="C15831" s="12"/>
    </row>
    <row r="15832" spans="1:3" s="5" customFormat="1">
      <c r="A15832" s="12"/>
      <c r="B15832" s="12"/>
      <c r="C15832" s="12"/>
    </row>
    <row r="15833" spans="1:3" s="5" customFormat="1">
      <c r="A15833" s="12"/>
      <c r="B15833" s="12"/>
      <c r="C15833" s="12"/>
    </row>
    <row r="15834" spans="1:3" s="5" customFormat="1">
      <c r="A15834" s="12"/>
      <c r="B15834" s="12"/>
      <c r="C15834" s="12"/>
    </row>
    <row r="15835" spans="1:3" s="5" customFormat="1">
      <c r="A15835" s="12"/>
      <c r="B15835" s="12"/>
      <c r="C15835" s="12"/>
    </row>
    <row r="15836" spans="1:3" s="5" customFormat="1">
      <c r="A15836" s="12"/>
      <c r="B15836" s="12"/>
      <c r="C15836" s="12"/>
    </row>
    <row r="15837" spans="1:3" s="5" customFormat="1">
      <c r="A15837" s="12"/>
      <c r="B15837" s="12"/>
      <c r="C15837" s="12"/>
    </row>
    <row r="15838" spans="1:3" s="5" customFormat="1">
      <c r="A15838" s="12"/>
      <c r="B15838" s="12"/>
      <c r="C15838" s="12"/>
    </row>
    <row r="15839" spans="1:3" s="5" customFormat="1">
      <c r="A15839" s="12"/>
      <c r="B15839" s="12"/>
      <c r="C15839" s="12"/>
    </row>
    <row r="15840" spans="1:3" s="5" customFormat="1">
      <c r="A15840" s="12"/>
      <c r="B15840" s="12"/>
      <c r="C15840" s="12"/>
    </row>
    <row r="15841" spans="1:3" s="5" customFormat="1">
      <c r="A15841" s="12"/>
      <c r="B15841" s="12"/>
      <c r="C15841" s="12"/>
    </row>
    <row r="15842" spans="1:3" s="5" customFormat="1">
      <c r="A15842" s="12"/>
      <c r="B15842" s="12"/>
      <c r="C15842" s="12"/>
    </row>
    <row r="15843" spans="1:3" s="5" customFormat="1">
      <c r="A15843" s="12"/>
      <c r="B15843" s="12"/>
      <c r="C15843" s="12"/>
    </row>
    <row r="15844" spans="1:3" s="5" customFormat="1">
      <c r="A15844" s="12"/>
      <c r="B15844" s="12"/>
      <c r="C15844" s="12"/>
    </row>
    <row r="15845" spans="1:3" s="5" customFormat="1">
      <c r="A15845" s="12"/>
      <c r="B15845" s="12"/>
      <c r="C15845" s="12"/>
    </row>
    <row r="15846" spans="1:3" s="5" customFormat="1">
      <c r="A15846" s="12"/>
      <c r="B15846" s="12"/>
      <c r="C15846" s="12"/>
    </row>
    <row r="15847" spans="1:3" s="5" customFormat="1">
      <c r="A15847" s="12"/>
      <c r="B15847" s="12"/>
      <c r="C15847" s="12"/>
    </row>
    <row r="15848" spans="1:3" s="5" customFormat="1">
      <c r="A15848" s="12"/>
      <c r="B15848" s="12"/>
      <c r="C15848" s="12"/>
    </row>
    <row r="15849" spans="1:3" s="5" customFormat="1">
      <c r="A15849" s="12"/>
      <c r="B15849" s="12"/>
      <c r="C15849" s="12"/>
    </row>
    <row r="15850" spans="1:3" s="5" customFormat="1">
      <c r="A15850" s="12"/>
      <c r="B15850" s="12"/>
      <c r="C15850" s="12"/>
    </row>
    <row r="15851" spans="1:3" s="5" customFormat="1">
      <c r="A15851" s="12"/>
      <c r="B15851" s="12"/>
      <c r="C15851" s="12"/>
    </row>
    <row r="15852" spans="1:3" s="5" customFormat="1">
      <c r="A15852" s="12"/>
      <c r="B15852" s="12"/>
      <c r="C15852" s="12"/>
    </row>
    <row r="15853" spans="1:3" s="5" customFormat="1">
      <c r="A15853" s="12"/>
      <c r="B15853" s="12"/>
      <c r="C15853" s="12"/>
    </row>
    <row r="15854" spans="1:3" s="5" customFormat="1">
      <c r="A15854" s="12"/>
      <c r="B15854" s="12"/>
      <c r="C15854" s="12"/>
    </row>
    <row r="15855" spans="1:3" s="5" customFormat="1">
      <c r="A15855" s="12"/>
      <c r="B15855" s="12"/>
      <c r="C15855" s="12"/>
    </row>
    <row r="15856" spans="1:3" s="5" customFormat="1">
      <c r="A15856" s="12"/>
      <c r="B15856" s="12"/>
      <c r="C15856" s="12"/>
    </row>
    <row r="15857" spans="1:3" s="5" customFormat="1">
      <c r="A15857" s="12"/>
      <c r="B15857" s="12"/>
      <c r="C15857" s="12"/>
    </row>
    <row r="15858" spans="1:3" s="5" customFormat="1">
      <c r="A15858" s="12"/>
      <c r="B15858" s="12"/>
      <c r="C15858" s="12"/>
    </row>
    <row r="15859" spans="1:3" s="5" customFormat="1">
      <c r="A15859" s="12"/>
      <c r="B15859" s="12"/>
      <c r="C15859" s="12"/>
    </row>
    <row r="15860" spans="1:3" s="5" customFormat="1">
      <c r="A15860" s="12"/>
      <c r="B15860" s="12"/>
      <c r="C15860" s="12"/>
    </row>
    <row r="15861" spans="1:3" s="5" customFormat="1">
      <c r="A15861" s="12"/>
      <c r="B15861" s="12"/>
      <c r="C15861" s="12"/>
    </row>
    <row r="15862" spans="1:3" s="5" customFormat="1">
      <c r="A15862" s="12"/>
      <c r="B15862" s="12"/>
      <c r="C15862" s="12"/>
    </row>
    <row r="15863" spans="1:3" s="5" customFormat="1">
      <c r="A15863" s="12"/>
      <c r="B15863" s="12"/>
      <c r="C15863" s="12"/>
    </row>
    <row r="15864" spans="1:3" s="5" customFormat="1">
      <c r="A15864" s="12"/>
      <c r="B15864" s="12"/>
      <c r="C15864" s="12"/>
    </row>
    <row r="15865" spans="1:3" s="5" customFormat="1">
      <c r="A15865" s="12"/>
      <c r="B15865" s="12"/>
      <c r="C15865" s="12"/>
    </row>
    <row r="15866" spans="1:3" s="5" customFormat="1">
      <c r="A15866" s="12"/>
      <c r="B15866" s="12"/>
      <c r="C15866" s="12"/>
    </row>
    <row r="15867" spans="1:3" s="5" customFormat="1">
      <c r="A15867" s="12"/>
      <c r="B15867" s="12"/>
      <c r="C15867" s="12"/>
    </row>
    <row r="15868" spans="1:3" s="5" customFormat="1">
      <c r="A15868" s="12"/>
      <c r="B15868" s="12"/>
      <c r="C15868" s="12"/>
    </row>
    <row r="15869" spans="1:3" s="5" customFormat="1">
      <c r="A15869" s="12"/>
      <c r="B15869" s="12"/>
      <c r="C15869" s="12"/>
    </row>
    <row r="15870" spans="1:3" s="5" customFormat="1">
      <c r="A15870" s="12"/>
      <c r="B15870" s="12"/>
      <c r="C15870" s="12"/>
    </row>
    <row r="15871" spans="1:3" s="5" customFormat="1">
      <c r="A15871" s="12"/>
      <c r="B15871" s="12"/>
      <c r="C15871" s="12"/>
    </row>
    <row r="15872" spans="1:3" s="5" customFormat="1">
      <c r="A15872" s="12"/>
      <c r="B15872" s="12"/>
      <c r="C15872" s="12"/>
    </row>
    <row r="15873" spans="1:3" s="5" customFormat="1">
      <c r="A15873" s="12"/>
      <c r="B15873" s="12"/>
      <c r="C15873" s="12"/>
    </row>
    <row r="15874" spans="1:3" s="5" customFormat="1">
      <c r="A15874" s="12"/>
      <c r="B15874" s="12"/>
      <c r="C15874" s="12"/>
    </row>
    <row r="15875" spans="1:3" s="5" customFormat="1">
      <c r="A15875" s="12"/>
      <c r="B15875" s="12"/>
      <c r="C15875" s="12"/>
    </row>
    <row r="15876" spans="1:3" s="5" customFormat="1">
      <c r="A15876" s="12"/>
      <c r="B15876" s="12"/>
      <c r="C15876" s="12"/>
    </row>
    <row r="15877" spans="1:3" s="5" customFormat="1">
      <c r="A15877" s="12"/>
      <c r="B15877" s="12"/>
      <c r="C15877" s="12"/>
    </row>
    <row r="15878" spans="1:3" s="5" customFormat="1">
      <c r="A15878" s="12"/>
      <c r="B15878" s="12"/>
      <c r="C15878" s="12"/>
    </row>
    <row r="15879" spans="1:3" s="5" customFormat="1">
      <c r="A15879" s="12"/>
      <c r="B15879" s="12"/>
      <c r="C15879" s="12"/>
    </row>
    <row r="15880" spans="1:3" s="5" customFormat="1">
      <c r="A15880" s="12"/>
      <c r="B15880" s="12"/>
      <c r="C15880" s="12"/>
    </row>
    <row r="15881" spans="1:3" s="5" customFormat="1">
      <c r="A15881" s="12"/>
      <c r="B15881" s="12"/>
      <c r="C15881" s="12"/>
    </row>
    <row r="15882" spans="1:3" s="5" customFormat="1">
      <c r="A15882" s="12"/>
      <c r="B15882" s="12"/>
      <c r="C15882" s="12"/>
    </row>
    <row r="15883" spans="1:3" s="5" customFormat="1">
      <c r="A15883" s="12"/>
      <c r="B15883" s="12"/>
      <c r="C15883" s="12"/>
    </row>
    <row r="15884" spans="1:3" s="5" customFormat="1">
      <c r="A15884" s="12"/>
      <c r="B15884" s="12"/>
      <c r="C15884" s="12"/>
    </row>
    <row r="15885" spans="1:3" s="5" customFormat="1">
      <c r="A15885" s="12"/>
      <c r="B15885" s="12"/>
      <c r="C15885" s="12"/>
    </row>
    <row r="15886" spans="1:3" s="5" customFormat="1">
      <c r="A15886" s="12"/>
      <c r="B15886" s="12"/>
      <c r="C15886" s="12"/>
    </row>
    <row r="15887" spans="1:3" s="5" customFormat="1">
      <c r="A15887" s="12"/>
      <c r="B15887" s="12"/>
      <c r="C15887" s="12"/>
    </row>
    <row r="15888" spans="1:3" s="5" customFormat="1">
      <c r="A15888" s="12"/>
      <c r="B15888" s="12"/>
      <c r="C15888" s="12"/>
    </row>
    <row r="15889" spans="1:3" s="5" customFormat="1">
      <c r="A15889" s="12"/>
      <c r="B15889" s="12"/>
      <c r="C15889" s="12"/>
    </row>
    <row r="15890" spans="1:3" s="5" customFormat="1">
      <c r="A15890" s="12"/>
      <c r="B15890" s="12"/>
      <c r="C15890" s="12"/>
    </row>
    <row r="15891" spans="1:3" s="5" customFormat="1">
      <c r="A15891" s="12"/>
      <c r="B15891" s="12"/>
      <c r="C15891" s="12"/>
    </row>
    <row r="15892" spans="1:3" s="5" customFormat="1">
      <c r="A15892" s="12"/>
      <c r="B15892" s="12"/>
      <c r="C15892" s="12"/>
    </row>
    <row r="15893" spans="1:3" s="5" customFormat="1">
      <c r="A15893" s="12"/>
      <c r="B15893" s="12"/>
      <c r="C15893" s="12"/>
    </row>
    <row r="15894" spans="1:3" s="5" customFormat="1">
      <c r="A15894" s="12"/>
      <c r="B15894" s="12"/>
      <c r="C15894" s="12"/>
    </row>
    <row r="15895" spans="1:3" s="5" customFormat="1">
      <c r="A15895" s="12"/>
      <c r="B15895" s="12"/>
      <c r="C15895" s="12"/>
    </row>
    <row r="15896" spans="1:3" s="5" customFormat="1">
      <c r="A15896" s="12"/>
      <c r="B15896" s="12"/>
      <c r="C15896" s="12"/>
    </row>
    <row r="15897" spans="1:3" s="5" customFormat="1">
      <c r="A15897" s="12"/>
      <c r="B15897" s="12"/>
      <c r="C15897" s="12"/>
    </row>
    <row r="15898" spans="1:3" s="5" customFormat="1">
      <c r="A15898" s="12"/>
      <c r="B15898" s="12"/>
      <c r="C15898" s="12"/>
    </row>
    <row r="15899" spans="1:3" s="5" customFormat="1">
      <c r="A15899" s="12"/>
      <c r="B15899" s="12"/>
      <c r="C15899" s="12"/>
    </row>
    <row r="15900" spans="1:3" s="5" customFormat="1">
      <c r="A15900" s="12"/>
      <c r="B15900" s="12"/>
      <c r="C15900" s="12"/>
    </row>
    <row r="15901" spans="1:3" s="5" customFormat="1">
      <c r="A15901" s="12"/>
      <c r="B15901" s="12"/>
      <c r="C15901" s="12"/>
    </row>
    <row r="15902" spans="1:3" s="5" customFormat="1">
      <c r="A15902" s="12"/>
      <c r="B15902" s="12"/>
      <c r="C15902" s="12"/>
    </row>
    <row r="15903" spans="1:3" s="5" customFormat="1">
      <c r="A15903" s="12"/>
      <c r="B15903" s="12"/>
      <c r="C15903" s="12"/>
    </row>
    <row r="15904" spans="1:3" s="5" customFormat="1">
      <c r="A15904" s="12"/>
      <c r="B15904" s="12"/>
      <c r="C15904" s="12"/>
    </row>
    <row r="15905" spans="1:3" s="5" customFormat="1">
      <c r="A15905" s="12"/>
      <c r="B15905" s="12"/>
      <c r="C15905" s="12"/>
    </row>
    <row r="15906" spans="1:3" s="5" customFormat="1">
      <c r="A15906" s="12"/>
      <c r="B15906" s="12"/>
      <c r="C15906" s="12"/>
    </row>
    <row r="15907" spans="1:3" s="5" customFormat="1">
      <c r="A15907" s="12"/>
      <c r="B15907" s="12"/>
      <c r="C15907" s="12"/>
    </row>
    <row r="15908" spans="1:3" s="5" customFormat="1">
      <c r="A15908" s="12"/>
      <c r="B15908" s="12"/>
      <c r="C15908" s="12"/>
    </row>
    <row r="15909" spans="1:3" s="5" customFormat="1">
      <c r="A15909" s="12"/>
      <c r="B15909" s="12"/>
      <c r="C15909" s="12"/>
    </row>
    <row r="15910" spans="1:3" s="5" customFormat="1">
      <c r="A15910" s="12"/>
      <c r="B15910" s="12"/>
      <c r="C15910" s="12"/>
    </row>
    <row r="15911" spans="1:3" s="5" customFormat="1">
      <c r="A15911" s="12"/>
      <c r="B15911" s="12"/>
      <c r="C15911" s="12"/>
    </row>
    <row r="15912" spans="1:3" s="5" customFormat="1">
      <c r="A15912" s="12"/>
      <c r="B15912" s="12"/>
      <c r="C15912" s="12"/>
    </row>
    <row r="15913" spans="1:3" s="5" customFormat="1">
      <c r="A15913" s="12"/>
      <c r="B15913" s="12"/>
      <c r="C15913" s="12"/>
    </row>
    <row r="15914" spans="1:3" s="5" customFormat="1">
      <c r="A15914" s="12"/>
      <c r="B15914" s="12"/>
      <c r="C15914" s="12"/>
    </row>
    <row r="15915" spans="1:3" s="5" customFormat="1">
      <c r="A15915" s="12"/>
      <c r="B15915" s="12"/>
      <c r="C15915" s="12"/>
    </row>
    <row r="15916" spans="1:3" s="5" customFormat="1">
      <c r="A15916" s="12"/>
      <c r="B15916" s="12"/>
      <c r="C15916" s="12"/>
    </row>
    <row r="15917" spans="1:3" s="5" customFormat="1">
      <c r="A15917" s="12"/>
      <c r="B15917" s="12"/>
      <c r="C15917" s="12"/>
    </row>
    <row r="15918" spans="1:3" s="5" customFormat="1">
      <c r="A15918" s="12"/>
      <c r="B15918" s="12"/>
      <c r="C15918" s="12"/>
    </row>
    <row r="15919" spans="1:3" s="5" customFormat="1">
      <c r="A15919" s="12"/>
      <c r="B15919" s="12"/>
      <c r="C15919" s="12"/>
    </row>
    <row r="15920" spans="1:3" s="5" customFormat="1">
      <c r="A15920" s="12"/>
      <c r="B15920" s="12"/>
      <c r="C15920" s="12"/>
    </row>
    <row r="15921" spans="1:3" s="5" customFormat="1">
      <c r="A15921" s="12"/>
      <c r="B15921" s="12"/>
      <c r="C15921" s="12"/>
    </row>
    <row r="15922" spans="1:3" s="5" customFormat="1">
      <c r="A15922" s="12"/>
      <c r="B15922" s="12"/>
      <c r="C15922" s="12"/>
    </row>
    <row r="15923" spans="1:3" s="5" customFormat="1">
      <c r="A15923" s="12"/>
      <c r="B15923" s="12"/>
      <c r="C15923" s="12"/>
    </row>
    <row r="15924" spans="1:3" s="5" customFormat="1">
      <c r="A15924" s="12"/>
      <c r="B15924" s="12"/>
      <c r="C15924" s="12"/>
    </row>
    <row r="15925" spans="1:3" s="5" customFormat="1">
      <c r="A15925" s="12"/>
      <c r="B15925" s="12"/>
      <c r="C15925" s="12"/>
    </row>
    <row r="15926" spans="1:3" s="5" customFormat="1">
      <c r="A15926" s="12"/>
      <c r="B15926" s="12"/>
      <c r="C15926" s="12"/>
    </row>
    <row r="15927" spans="1:3" s="5" customFormat="1">
      <c r="A15927" s="12"/>
      <c r="B15927" s="12"/>
      <c r="C15927" s="12"/>
    </row>
    <row r="15928" spans="1:3" s="5" customFormat="1">
      <c r="A15928" s="12"/>
      <c r="B15928" s="12"/>
      <c r="C15928" s="12"/>
    </row>
    <row r="15929" spans="1:3" s="5" customFormat="1">
      <c r="A15929" s="12"/>
      <c r="B15929" s="12"/>
      <c r="C15929" s="12"/>
    </row>
    <row r="15930" spans="1:3" s="5" customFormat="1">
      <c r="A15930" s="12"/>
      <c r="B15930" s="12"/>
      <c r="C15930" s="12"/>
    </row>
    <row r="15931" spans="1:3" s="5" customFormat="1">
      <c r="A15931" s="12"/>
      <c r="B15931" s="12"/>
      <c r="C15931" s="12"/>
    </row>
    <row r="15932" spans="1:3" s="5" customFormat="1">
      <c r="A15932" s="12"/>
      <c r="B15932" s="12"/>
      <c r="C15932" s="12"/>
    </row>
    <row r="15933" spans="1:3" s="5" customFormat="1">
      <c r="A15933" s="12"/>
      <c r="B15933" s="12"/>
      <c r="C15933" s="12"/>
    </row>
    <row r="15934" spans="1:3" s="5" customFormat="1">
      <c r="A15934" s="12"/>
      <c r="B15934" s="12"/>
      <c r="C15934" s="12"/>
    </row>
    <row r="15935" spans="1:3" s="5" customFormat="1">
      <c r="A15935" s="12"/>
      <c r="B15935" s="12"/>
      <c r="C15935" s="12"/>
    </row>
    <row r="15936" spans="1:3" s="5" customFormat="1">
      <c r="A15936" s="12"/>
      <c r="B15936" s="12"/>
      <c r="C15936" s="12"/>
    </row>
    <row r="15937" spans="1:3" s="5" customFormat="1">
      <c r="A15937" s="12"/>
      <c r="B15937" s="12"/>
      <c r="C15937" s="12"/>
    </row>
    <row r="15938" spans="1:3" s="5" customFormat="1">
      <c r="A15938" s="12"/>
      <c r="B15938" s="12"/>
      <c r="C15938" s="12"/>
    </row>
    <row r="15939" spans="1:3" s="5" customFormat="1">
      <c r="A15939" s="12"/>
      <c r="B15939" s="12"/>
      <c r="C15939" s="12"/>
    </row>
    <row r="15940" spans="1:3" s="5" customFormat="1">
      <c r="A15940" s="12"/>
      <c r="B15940" s="12"/>
      <c r="C15940" s="12"/>
    </row>
    <row r="15941" spans="1:3" s="5" customFormat="1">
      <c r="A15941" s="12"/>
      <c r="B15941" s="12"/>
      <c r="C15941" s="12"/>
    </row>
    <row r="15942" spans="1:3" s="5" customFormat="1">
      <c r="A15942" s="12"/>
      <c r="B15942" s="12"/>
      <c r="C15942" s="12"/>
    </row>
    <row r="15943" spans="1:3" s="5" customFormat="1">
      <c r="A15943" s="12"/>
      <c r="B15943" s="12"/>
      <c r="C15943" s="12"/>
    </row>
    <row r="15944" spans="1:3" s="5" customFormat="1">
      <c r="A15944" s="12"/>
      <c r="B15944" s="12"/>
      <c r="C15944" s="12"/>
    </row>
    <row r="15945" spans="1:3" s="5" customFormat="1">
      <c r="A15945" s="12"/>
      <c r="B15945" s="12"/>
      <c r="C15945" s="12"/>
    </row>
    <row r="15946" spans="1:3" s="5" customFormat="1">
      <c r="A15946" s="12"/>
      <c r="B15946" s="12"/>
      <c r="C15946" s="12"/>
    </row>
    <row r="15947" spans="1:3" s="5" customFormat="1">
      <c r="A15947" s="12"/>
      <c r="B15947" s="12"/>
      <c r="C15947" s="12"/>
    </row>
    <row r="15948" spans="1:3" s="5" customFormat="1">
      <c r="A15948" s="12"/>
      <c r="B15948" s="12"/>
      <c r="C15948" s="12"/>
    </row>
    <row r="15949" spans="1:3" s="5" customFormat="1">
      <c r="A15949" s="12"/>
      <c r="B15949" s="12"/>
      <c r="C15949" s="12"/>
    </row>
    <row r="15950" spans="1:3" s="5" customFormat="1">
      <c r="A15950" s="12"/>
      <c r="B15950" s="12"/>
      <c r="C15950" s="12"/>
    </row>
    <row r="15951" spans="1:3" s="5" customFormat="1">
      <c r="A15951" s="12"/>
      <c r="B15951" s="12"/>
      <c r="C15951" s="12"/>
    </row>
    <row r="15952" spans="1:3" s="5" customFormat="1">
      <c r="A15952" s="12"/>
      <c r="B15952" s="12"/>
      <c r="C15952" s="12"/>
    </row>
    <row r="15953" spans="1:3" s="5" customFormat="1">
      <c r="A15953" s="12"/>
      <c r="B15953" s="12"/>
      <c r="C15953" s="12"/>
    </row>
    <row r="15954" spans="1:3" s="5" customFormat="1">
      <c r="A15954" s="12"/>
      <c r="B15954" s="12"/>
      <c r="C15954" s="12"/>
    </row>
    <row r="15955" spans="1:3" s="5" customFormat="1">
      <c r="A15955" s="12"/>
      <c r="B15955" s="12"/>
      <c r="C15955" s="12"/>
    </row>
    <row r="15956" spans="1:3" s="5" customFormat="1">
      <c r="A15956" s="12"/>
      <c r="B15956" s="12"/>
      <c r="C15956" s="12"/>
    </row>
    <row r="15957" spans="1:3" s="5" customFormat="1">
      <c r="A15957" s="12"/>
      <c r="B15957" s="12"/>
      <c r="C15957" s="12"/>
    </row>
    <row r="15958" spans="1:3" s="5" customFormat="1">
      <c r="A15958" s="12"/>
      <c r="B15958" s="12"/>
      <c r="C15958" s="12"/>
    </row>
    <row r="15959" spans="1:3" s="5" customFormat="1">
      <c r="A15959" s="12"/>
      <c r="B15959" s="12"/>
      <c r="C15959" s="12"/>
    </row>
    <row r="15960" spans="1:3" s="5" customFormat="1">
      <c r="A15960" s="12"/>
      <c r="B15960" s="12"/>
      <c r="C15960" s="12"/>
    </row>
    <row r="15961" spans="1:3" s="5" customFormat="1">
      <c r="A15961" s="12"/>
      <c r="B15961" s="12"/>
      <c r="C15961" s="12"/>
    </row>
    <row r="15962" spans="1:3" s="5" customFormat="1">
      <c r="A15962" s="12"/>
      <c r="B15962" s="12"/>
      <c r="C15962" s="12"/>
    </row>
    <row r="15963" spans="1:3" s="5" customFormat="1">
      <c r="A15963" s="12"/>
      <c r="B15963" s="12"/>
      <c r="C15963" s="12"/>
    </row>
    <row r="15964" spans="1:3" s="5" customFormat="1">
      <c r="A15964" s="12"/>
      <c r="B15964" s="12"/>
      <c r="C15964" s="12"/>
    </row>
    <row r="15965" spans="1:3" s="5" customFormat="1">
      <c r="A15965" s="12"/>
      <c r="B15965" s="12"/>
      <c r="C15965" s="12"/>
    </row>
    <row r="15966" spans="1:3" s="5" customFormat="1">
      <c r="A15966" s="12"/>
      <c r="B15966" s="12"/>
      <c r="C15966" s="12"/>
    </row>
    <row r="15967" spans="1:3" s="5" customFormat="1">
      <c r="A15967" s="12"/>
      <c r="B15967" s="12"/>
      <c r="C15967" s="12"/>
    </row>
    <row r="15968" spans="1:3" s="5" customFormat="1">
      <c r="A15968" s="12"/>
      <c r="B15968" s="12"/>
      <c r="C15968" s="12"/>
    </row>
    <row r="15969" spans="1:3" s="5" customFormat="1">
      <c r="A15969" s="12"/>
      <c r="B15969" s="12"/>
      <c r="C15969" s="12"/>
    </row>
    <row r="15970" spans="1:3" s="5" customFormat="1">
      <c r="A15970" s="12"/>
      <c r="B15970" s="12"/>
      <c r="C15970" s="12"/>
    </row>
    <row r="15971" spans="1:3" s="5" customFormat="1">
      <c r="A15971" s="12"/>
      <c r="B15971" s="12"/>
      <c r="C15971" s="12"/>
    </row>
    <row r="15972" spans="1:3" s="5" customFormat="1">
      <c r="A15972" s="12"/>
      <c r="B15972" s="12"/>
      <c r="C15972" s="12"/>
    </row>
    <row r="15973" spans="1:3" s="5" customFormat="1">
      <c r="A15973" s="12"/>
      <c r="B15973" s="12"/>
      <c r="C15973" s="12"/>
    </row>
    <row r="15974" spans="1:3" s="5" customFormat="1">
      <c r="A15974" s="12"/>
      <c r="B15974" s="12"/>
      <c r="C15974" s="12"/>
    </row>
    <row r="15975" spans="1:3" s="5" customFormat="1">
      <c r="A15975" s="12"/>
      <c r="B15975" s="12"/>
      <c r="C15975" s="12"/>
    </row>
    <row r="15976" spans="1:3" s="5" customFormat="1">
      <c r="A15976" s="12"/>
      <c r="B15976" s="12"/>
      <c r="C15976" s="12"/>
    </row>
    <row r="15977" spans="1:3" s="5" customFormat="1">
      <c r="A15977" s="12"/>
      <c r="B15977" s="12"/>
      <c r="C15977" s="12"/>
    </row>
    <row r="15978" spans="1:3" s="5" customFormat="1">
      <c r="A15978" s="12"/>
      <c r="B15978" s="12"/>
      <c r="C15978" s="12"/>
    </row>
    <row r="15979" spans="1:3" s="5" customFormat="1">
      <c r="A15979" s="12"/>
      <c r="B15979" s="12"/>
      <c r="C15979" s="12"/>
    </row>
    <row r="15980" spans="1:3" s="5" customFormat="1">
      <c r="A15980" s="12"/>
      <c r="B15980" s="12"/>
      <c r="C15980" s="12"/>
    </row>
    <row r="15981" spans="1:3" s="5" customFormat="1">
      <c r="A15981" s="12"/>
      <c r="B15981" s="12"/>
      <c r="C15981" s="12"/>
    </row>
    <row r="15982" spans="1:3" s="5" customFormat="1">
      <c r="A15982" s="12"/>
      <c r="B15982" s="12"/>
      <c r="C15982" s="12"/>
    </row>
    <row r="15983" spans="1:3" s="5" customFormat="1">
      <c r="A15983" s="12"/>
      <c r="B15983" s="12"/>
      <c r="C15983" s="12"/>
    </row>
    <row r="15984" spans="1:3" s="5" customFormat="1">
      <c r="A15984" s="12"/>
      <c r="B15984" s="12"/>
      <c r="C15984" s="12"/>
    </row>
    <row r="15985" spans="1:3" s="5" customFormat="1">
      <c r="A15985" s="12"/>
      <c r="B15985" s="12"/>
      <c r="C15985" s="12"/>
    </row>
    <row r="15986" spans="1:3" s="5" customFormat="1">
      <c r="A15986" s="12"/>
      <c r="B15986" s="12"/>
      <c r="C15986" s="12"/>
    </row>
    <row r="15987" spans="1:3" s="5" customFormat="1">
      <c r="A15987" s="12"/>
      <c r="B15987" s="12"/>
      <c r="C15987" s="12"/>
    </row>
    <row r="15988" spans="1:3" s="5" customFormat="1">
      <c r="A15988" s="12"/>
      <c r="B15988" s="12"/>
      <c r="C15988" s="12"/>
    </row>
    <row r="15989" spans="1:3" s="5" customFormat="1">
      <c r="A15989" s="12"/>
      <c r="B15989" s="12"/>
      <c r="C15989" s="12"/>
    </row>
    <row r="15990" spans="1:3" s="5" customFormat="1">
      <c r="A15990" s="12"/>
      <c r="B15990" s="12"/>
      <c r="C15990" s="12"/>
    </row>
    <row r="15991" spans="1:3" s="5" customFormat="1">
      <c r="A15991" s="12"/>
      <c r="B15991" s="12"/>
      <c r="C15991" s="12"/>
    </row>
    <row r="15992" spans="1:3" s="5" customFormat="1">
      <c r="A15992" s="12"/>
      <c r="B15992" s="12"/>
      <c r="C15992" s="12"/>
    </row>
    <row r="15993" spans="1:3" s="5" customFormat="1">
      <c r="A15993" s="12"/>
      <c r="B15993" s="12"/>
      <c r="C15993" s="12"/>
    </row>
    <row r="15994" spans="1:3" s="5" customFormat="1">
      <c r="A15994" s="12"/>
      <c r="B15994" s="12"/>
      <c r="C15994" s="12"/>
    </row>
    <row r="15995" spans="1:3" s="5" customFormat="1">
      <c r="A15995" s="12"/>
      <c r="B15995" s="12"/>
      <c r="C15995" s="12"/>
    </row>
    <row r="15996" spans="1:3" s="5" customFormat="1">
      <c r="A15996" s="12"/>
      <c r="B15996" s="12"/>
      <c r="C15996" s="12"/>
    </row>
    <row r="15997" spans="1:3" s="5" customFormat="1">
      <c r="A15997" s="12"/>
      <c r="B15997" s="12"/>
      <c r="C15997" s="12"/>
    </row>
    <row r="15998" spans="1:3" s="5" customFormat="1">
      <c r="A15998" s="12"/>
      <c r="B15998" s="12"/>
      <c r="C15998" s="12"/>
    </row>
    <row r="15999" spans="1:3" s="5" customFormat="1">
      <c r="A15999" s="12"/>
      <c r="B15999" s="12"/>
      <c r="C15999" s="12"/>
    </row>
    <row r="16000" spans="1:3" s="5" customFormat="1">
      <c r="A16000" s="12"/>
      <c r="B16000" s="12"/>
      <c r="C16000" s="12"/>
    </row>
    <row r="16001" spans="1:3" s="5" customFormat="1">
      <c r="A16001" s="12"/>
      <c r="B16001" s="12"/>
      <c r="C16001" s="12"/>
    </row>
    <row r="16002" spans="1:3" s="5" customFormat="1">
      <c r="A16002" s="12"/>
      <c r="B16002" s="12"/>
      <c r="C16002" s="12"/>
    </row>
    <row r="16003" spans="1:3" s="5" customFormat="1">
      <c r="A16003" s="12"/>
      <c r="B16003" s="12"/>
      <c r="C16003" s="12"/>
    </row>
    <row r="16004" spans="1:3" s="5" customFormat="1">
      <c r="A16004" s="12"/>
      <c r="B16004" s="12"/>
      <c r="C16004" s="12"/>
    </row>
    <row r="16005" spans="1:3" s="5" customFormat="1">
      <c r="A16005" s="12"/>
      <c r="B16005" s="12"/>
      <c r="C16005" s="12"/>
    </row>
    <row r="16006" spans="1:3" s="5" customFormat="1">
      <c r="A16006" s="12"/>
      <c r="B16006" s="12"/>
      <c r="C16006" s="12"/>
    </row>
    <row r="16007" spans="1:3" s="5" customFormat="1">
      <c r="A16007" s="12"/>
      <c r="B16007" s="12"/>
      <c r="C16007" s="12"/>
    </row>
    <row r="16008" spans="1:3" s="5" customFormat="1">
      <c r="A16008" s="12"/>
      <c r="B16008" s="12"/>
      <c r="C16008" s="12"/>
    </row>
    <row r="16009" spans="1:3" s="5" customFormat="1">
      <c r="A16009" s="12"/>
      <c r="B16009" s="12"/>
      <c r="C16009" s="12"/>
    </row>
    <row r="16010" spans="1:3" s="5" customFormat="1">
      <c r="A16010" s="12"/>
      <c r="B16010" s="12"/>
      <c r="C16010" s="12"/>
    </row>
    <row r="16011" spans="1:3" s="5" customFormat="1">
      <c r="A16011" s="12"/>
      <c r="B16011" s="12"/>
      <c r="C16011" s="12"/>
    </row>
    <row r="16012" spans="1:3" s="5" customFormat="1">
      <c r="A16012" s="12"/>
      <c r="B16012" s="12"/>
      <c r="C16012" s="12"/>
    </row>
    <row r="16013" spans="1:3" s="5" customFormat="1">
      <c r="A16013" s="12"/>
      <c r="B16013" s="12"/>
      <c r="C16013" s="12"/>
    </row>
    <row r="16014" spans="1:3" s="5" customFormat="1">
      <c r="A16014" s="12"/>
      <c r="B16014" s="12"/>
      <c r="C16014" s="12"/>
    </row>
    <row r="16015" spans="1:3" s="5" customFormat="1">
      <c r="A16015" s="12"/>
      <c r="B16015" s="12"/>
      <c r="C16015" s="12"/>
    </row>
    <row r="16016" spans="1:3" s="5" customFormat="1">
      <c r="A16016" s="12"/>
      <c r="B16016" s="12"/>
      <c r="C16016" s="12"/>
    </row>
    <row r="16017" spans="1:3" s="5" customFormat="1">
      <c r="A16017" s="12"/>
      <c r="B16017" s="12"/>
      <c r="C16017" s="12"/>
    </row>
    <row r="16018" spans="1:3" s="5" customFormat="1">
      <c r="A16018" s="12"/>
      <c r="B16018" s="12"/>
      <c r="C16018" s="12"/>
    </row>
    <row r="16019" spans="1:3" s="5" customFormat="1">
      <c r="A16019" s="12"/>
      <c r="B16019" s="12"/>
      <c r="C16019" s="12"/>
    </row>
    <row r="16020" spans="1:3" s="5" customFormat="1">
      <c r="A16020" s="12"/>
      <c r="B16020" s="12"/>
      <c r="C16020" s="12"/>
    </row>
    <row r="16021" spans="1:3" s="5" customFormat="1">
      <c r="A16021" s="12"/>
      <c r="B16021" s="12"/>
      <c r="C16021" s="12"/>
    </row>
    <row r="16022" spans="1:3" s="5" customFormat="1">
      <c r="A16022" s="12"/>
      <c r="B16022" s="12"/>
      <c r="C16022" s="12"/>
    </row>
    <row r="16023" spans="1:3" s="5" customFormat="1">
      <c r="A16023" s="12"/>
      <c r="B16023" s="12"/>
      <c r="C16023" s="12"/>
    </row>
    <row r="16024" spans="1:3" s="5" customFormat="1">
      <c r="A16024" s="12"/>
      <c r="B16024" s="12"/>
      <c r="C16024" s="12"/>
    </row>
    <row r="16025" spans="1:3" s="5" customFormat="1">
      <c r="A16025" s="12"/>
      <c r="B16025" s="12"/>
      <c r="C16025" s="12"/>
    </row>
    <row r="16026" spans="1:3" s="5" customFormat="1">
      <c r="A16026" s="12"/>
      <c r="B16026" s="12"/>
      <c r="C16026" s="12"/>
    </row>
    <row r="16027" spans="1:3" s="5" customFormat="1">
      <c r="A16027" s="12"/>
      <c r="B16027" s="12"/>
      <c r="C16027" s="12"/>
    </row>
    <row r="16028" spans="1:3" s="5" customFormat="1">
      <c r="A16028" s="12"/>
      <c r="B16028" s="12"/>
      <c r="C16028" s="12"/>
    </row>
    <row r="16029" spans="1:3" s="5" customFormat="1">
      <c r="A16029" s="12"/>
      <c r="B16029" s="12"/>
      <c r="C16029" s="12"/>
    </row>
    <row r="16030" spans="1:3" s="5" customFormat="1">
      <c r="A16030" s="12"/>
      <c r="B16030" s="12"/>
      <c r="C16030" s="12"/>
    </row>
    <row r="16031" spans="1:3" s="5" customFormat="1">
      <c r="A16031" s="12"/>
      <c r="B16031" s="12"/>
      <c r="C16031" s="12"/>
    </row>
    <row r="16032" spans="1:3" s="5" customFormat="1">
      <c r="A16032" s="12"/>
      <c r="B16032" s="12"/>
      <c r="C16032" s="12"/>
    </row>
    <row r="16033" spans="1:3" s="5" customFormat="1">
      <c r="A16033" s="12"/>
      <c r="B16033" s="12"/>
      <c r="C16033" s="12"/>
    </row>
    <row r="16034" spans="1:3" s="5" customFormat="1">
      <c r="A16034" s="12"/>
      <c r="B16034" s="12"/>
      <c r="C16034" s="12"/>
    </row>
    <row r="16035" spans="1:3" s="5" customFormat="1">
      <c r="A16035" s="12"/>
      <c r="B16035" s="12"/>
      <c r="C16035" s="12"/>
    </row>
    <row r="16036" spans="1:3" s="5" customFormat="1">
      <c r="A16036" s="12"/>
      <c r="B16036" s="12"/>
      <c r="C16036" s="12"/>
    </row>
    <row r="16037" spans="1:3" s="5" customFormat="1">
      <c r="A16037" s="12"/>
      <c r="B16037" s="12"/>
      <c r="C16037" s="12"/>
    </row>
    <row r="16038" spans="1:3" s="5" customFormat="1">
      <c r="A16038" s="12"/>
      <c r="B16038" s="12"/>
      <c r="C16038" s="12"/>
    </row>
    <row r="16039" spans="1:3" s="5" customFormat="1">
      <c r="A16039" s="12"/>
      <c r="B16039" s="12"/>
      <c r="C16039" s="12"/>
    </row>
    <row r="16040" spans="1:3" s="5" customFormat="1">
      <c r="A16040" s="12"/>
      <c r="B16040" s="12"/>
      <c r="C16040" s="12"/>
    </row>
    <row r="16041" spans="1:3" s="5" customFormat="1">
      <c r="A16041" s="12"/>
      <c r="B16041" s="12"/>
      <c r="C16041" s="12"/>
    </row>
    <row r="16042" spans="1:3" s="5" customFormat="1">
      <c r="A16042" s="12"/>
      <c r="B16042" s="12"/>
      <c r="C16042" s="12"/>
    </row>
    <row r="16043" spans="1:3" s="5" customFormat="1">
      <c r="A16043" s="12"/>
      <c r="B16043" s="12"/>
      <c r="C16043" s="12"/>
    </row>
    <row r="16044" spans="1:3" s="5" customFormat="1">
      <c r="A16044" s="12"/>
      <c r="B16044" s="12"/>
      <c r="C16044" s="12"/>
    </row>
    <row r="16045" spans="1:3" s="5" customFormat="1">
      <c r="A16045" s="12"/>
      <c r="B16045" s="12"/>
      <c r="C16045" s="12"/>
    </row>
    <row r="16046" spans="1:3" s="5" customFormat="1">
      <c r="A16046" s="12"/>
      <c r="B16046" s="12"/>
      <c r="C16046" s="12"/>
    </row>
    <row r="16047" spans="1:3" s="5" customFormat="1">
      <c r="A16047" s="12"/>
      <c r="B16047" s="12"/>
      <c r="C16047" s="12"/>
    </row>
    <row r="16048" spans="1:3" s="5" customFormat="1">
      <c r="A16048" s="12"/>
      <c r="B16048" s="12"/>
      <c r="C16048" s="12"/>
    </row>
    <row r="16049" spans="1:3" s="5" customFormat="1">
      <c r="A16049" s="12"/>
      <c r="B16049" s="12"/>
      <c r="C16049" s="12"/>
    </row>
    <row r="16050" spans="1:3" s="5" customFormat="1">
      <c r="A16050" s="12"/>
      <c r="B16050" s="12"/>
      <c r="C16050" s="12"/>
    </row>
    <row r="16051" spans="1:3" s="5" customFormat="1">
      <c r="A16051" s="12"/>
      <c r="B16051" s="12"/>
      <c r="C16051" s="12"/>
    </row>
    <row r="16052" spans="1:3" s="5" customFormat="1">
      <c r="A16052" s="12"/>
      <c r="B16052" s="12"/>
      <c r="C16052" s="12"/>
    </row>
    <row r="16053" spans="1:3" s="5" customFormat="1">
      <c r="A16053" s="12"/>
      <c r="B16053" s="12"/>
      <c r="C16053" s="12"/>
    </row>
    <row r="16054" spans="1:3" s="5" customFormat="1">
      <c r="A16054" s="12"/>
      <c r="B16054" s="12"/>
      <c r="C16054" s="12"/>
    </row>
    <row r="16055" spans="1:3" s="5" customFormat="1">
      <c r="A16055" s="12"/>
      <c r="B16055" s="12"/>
      <c r="C16055" s="12"/>
    </row>
    <row r="16056" spans="1:3" s="5" customFormat="1">
      <c r="A16056" s="12"/>
      <c r="B16056" s="12"/>
      <c r="C16056" s="12"/>
    </row>
    <row r="16057" spans="1:3" s="5" customFormat="1">
      <c r="A16057" s="12"/>
      <c r="B16057" s="12"/>
      <c r="C16057" s="12"/>
    </row>
    <row r="16058" spans="1:3" s="5" customFormat="1">
      <c r="A16058" s="12"/>
      <c r="B16058" s="12"/>
      <c r="C16058" s="12"/>
    </row>
    <row r="16059" spans="1:3" s="5" customFormat="1">
      <c r="A16059" s="12"/>
      <c r="B16059" s="12"/>
      <c r="C16059" s="12"/>
    </row>
    <row r="16060" spans="1:3" s="5" customFormat="1">
      <c r="A16060" s="12"/>
      <c r="B16060" s="12"/>
      <c r="C16060" s="12"/>
    </row>
    <row r="16061" spans="1:3" s="5" customFormat="1">
      <c r="A16061" s="12"/>
      <c r="B16061" s="12"/>
      <c r="C16061" s="12"/>
    </row>
    <row r="16062" spans="1:3" s="5" customFormat="1">
      <c r="A16062" s="12"/>
      <c r="B16062" s="12"/>
      <c r="C16062" s="12"/>
    </row>
    <row r="16063" spans="1:3" s="5" customFormat="1">
      <c r="A16063" s="12"/>
      <c r="B16063" s="12"/>
      <c r="C16063" s="12"/>
    </row>
    <row r="16064" spans="1:3" s="5" customFormat="1">
      <c r="A16064" s="12"/>
      <c r="B16064" s="12"/>
      <c r="C16064" s="12"/>
    </row>
    <row r="16065" spans="1:3" s="5" customFormat="1">
      <c r="A16065" s="12"/>
      <c r="B16065" s="12"/>
      <c r="C16065" s="12"/>
    </row>
    <row r="16066" spans="1:3" s="5" customFormat="1">
      <c r="A16066" s="12"/>
      <c r="B16066" s="12"/>
      <c r="C16066" s="12"/>
    </row>
    <row r="16067" spans="1:3" s="5" customFormat="1">
      <c r="A16067" s="12"/>
      <c r="B16067" s="12"/>
      <c r="C16067" s="12"/>
    </row>
    <row r="16068" spans="1:3" s="5" customFormat="1">
      <c r="A16068" s="12"/>
      <c r="B16068" s="12"/>
      <c r="C16068" s="12"/>
    </row>
    <row r="16069" spans="1:3" s="5" customFormat="1">
      <c r="A16069" s="12"/>
      <c r="B16069" s="12"/>
      <c r="C16069" s="12"/>
    </row>
    <row r="16070" spans="1:3" s="5" customFormat="1">
      <c r="A16070" s="12"/>
      <c r="B16070" s="12"/>
      <c r="C16070" s="12"/>
    </row>
    <row r="16071" spans="1:3" s="5" customFormat="1">
      <c r="A16071" s="12"/>
      <c r="B16071" s="12"/>
      <c r="C16071" s="12"/>
    </row>
    <row r="16072" spans="1:3" s="5" customFormat="1">
      <c r="A16072" s="12"/>
      <c r="B16072" s="12"/>
      <c r="C16072" s="12"/>
    </row>
    <row r="16073" spans="1:3" s="5" customFormat="1">
      <c r="A16073" s="12"/>
      <c r="B16073" s="12"/>
      <c r="C16073" s="12"/>
    </row>
    <row r="16074" spans="1:3" s="5" customFormat="1">
      <c r="A16074" s="12"/>
      <c r="B16074" s="12"/>
      <c r="C16074" s="12"/>
    </row>
    <row r="16075" spans="1:3" s="5" customFormat="1">
      <c r="A16075" s="12"/>
      <c r="B16075" s="12"/>
      <c r="C16075" s="12"/>
    </row>
    <row r="16076" spans="1:3" s="5" customFormat="1">
      <c r="A16076" s="12"/>
      <c r="B16076" s="12"/>
      <c r="C16076" s="12"/>
    </row>
    <row r="16077" spans="1:3" s="5" customFormat="1">
      <c r="A16077" s="12"/>
      <c r="B16077" s="12"/>
      <c r="C16077" s="12"/>
    </row>
    <row r="16078" spans="1:3" s="5" customFormat="1">
      <c r="A16078" s="12"/>
      <c r="B16078" s="12"/>
      <c r="C16078" s="12"/>
    </row>
    <row r="16079" spans="1:3" s="5" customFormat="1">
      <c r="A16079" s="12"/>
      <c r="B16079" s="12"/>
      <c r="C16079" s="12"/>
    </row>
    <row r="16080" spans="1:3" s="5" customFormat="1">
      <c r="A16080" s="12"/>
      <c r="B16080" s="12"/>
      <c r="C16080" s="12"/>
    </row>
    <row r="16081" spans="1:3" s="5" customFormat="1">
      <c r="A16081" s="12"/>
      <c r="B16081" s="12"/>
      <c r="C16081" s="12"/>
    </row>
    <row r="16082" spans="1:3" s="5" customFormat="1">
      <c r="A16082" s="12"/>
      <c r="B16082" s="12"/>
      <c r="C16082" s="12"/>
    </row>
    <row r="16083" spans="1:3" s="5" customFormat="1">
      <c r="A16083" s="12"/>
      <c r="B16083" s="12"/>
      <c r="C16083" s="12"/>
    </row>
    <row r="16084" spans="1:3" s="5" customFormat="1">
      <c r="A16084" s="12"/>
      <c r="B16084" s="12"/>
      <c r="C16084" s="12"/>
    </row>
    <row r="16085" spans="1:3" s="5" customFormat="1">
      <c r="A16085" s="12"/>
      <c r="B16085" s="12"/>
      <c r="C16085" s="12"/>
    </row>
    <row r="16086" spans="1:3" s="5" customFormat="1">
      <c r="A16086" s="12"/>
      <c r="B16086" s="12"/>
      <c r="C16086" s="12"/>
    </row>
    <row r="16087" spans="1:3" s="5" customFormat="1">
      <c r="A16087" s="12"/>
      <c r="B16087" s="12"/>
      <c r="C16087" s="12"/>
    </row>
    <row r="16088" spans="1:3" s="5" customFormat="1">
      <c r="A16088" s="12"/>
      <c r="B16088" s="12"/>
      <c r="C16088" s="12"/>
    </row>
    <row r="16089" spans="1:3" s="5" customFormat="1">
      <c r="A16089" s="12"/>
      <c r="B16089" s="12"/>
      <c r="C16089" s="12"/>
    </row>
    <row r="16090" spans="1:3" s="5" customFormat="1">
      <c r="A16090" s="12"/>
      <c r="B16090" s="12"/>
      <c r="C16090" s="12"/>
    </row>
    <row r="16091" spans="1:3" s="5" customFormat="1">
      <c r="A16091" s="12"/>
      <c r="B16091" s="12"/>
      <c r="C16091" s="12"/>
    </row>
    <row r="16092" spans="1:3" s="5" customFormat="1">
      <c r="A16092" s="12"/>
      <c r="B16092" s="12"/>
      <c r="C16092" s="12"/>
    </row>
    <row r="16093" spans="1:3" s="5" customFormat="1">
      <c r="A16093" s="12"/>
      <c r="B16093" s="12"/>
      <c r="C16093" s="12"/>
    </row>
    <row r="16094" spans="1:3" s="5" customFormat="1">
      <c r="A16094" s="12"/>
      <c r="B16094" s="12"/>
      <c r="C16094" s="12"/>
    </row>
    <row r="16095" spans="1:3" s="5" customFormat="1">
      <c r="A16095" s="12"/>
      <c r="B16095" s="12"/>
      <c r="C16095" s="12"/>
    </row>
    <row r="16096" spans="1:3" s="5" customFormat="1">
      <c r="A16096" s="12"/>
      <c r="B16096" s="12"/>
      <c r="C16096" s="12"/>
    </row>
    <row r="16097" spans="1:3" s="5" customFormat="1">
      <c r="A16097" s="12"/>
      <c r="B16097" s="12"/>
      <c r="C16097" s="12"/>
    </row>
    <row r="16098" spans="1:3" s="5" customFormat="1">
      <c r="A16098" s="12"/>
      <c r="B16098" s="12"/>
      <c r="C16098" s="12"/>
    </row>
    <row r="16099" spans="1:3" s="5" customFormat="1">
      <c r="A16099" s="12"/>
      <c r="B16099" s="12"/>
      <c r="C16099" s="12"/>
    </row>
    <row r="16100" spans="1:3" s="5" customFormat="1">
      <c r="A16100" s="12"/>
      <c r="B16100" s="12"/>
      <c r="C16100" s="12"/>
    </row>
    <row r="16101" spans="1:3" s="5" customFormat="1">
      <c r="A16101" s="12"/>
      <c r="B16101" s="12"/>
      <c r="C16101" s="12"/>
    </row>
    <row r="16102" spans="1:3" s="5" customFormat="1">
      <c r="A16102" s="12"/>
      <c r="B16102" s="12"/>
      <c r="C16102" s="12"/>
    </row>
    <row r="16103" spans="1:3" s="5" customFormat="1">
      <c r="A16103" s="12"/>
      <c r="B16103" s="12"/>
      <c r="C16103" s="12"/>
    </row>
    <row r="16104" spans="1:3" s="5" customFormat="1">
      <c r="A16104" s="12"/>
      <c r="B16104" s="12"/>
      <c r="C16104" s="12"/>
    </row>
    <row r="16105" spans="1:3" s="5" customFormat="1">
      <c r="A16105" s="12"/>
      <c r="B16105" s="12"/>
      <c r="C16105" s="12"/>
    </row>
    <row r="16106" spans="1:3" s="5" customFormat="1">
      <c r="A16106" s="12"/>
      <c r="B16106" s="12"/>
      <c r="C16106" s="12"/>
    </row>
    <row r="16107" spans="1:3" s="5" customFormat="1">
      <c r="A16107" s="12"/>
      <c r="B16107" s="12"/>
      <c r="C16107" s="12"/>
    </row>
    <row r="16108" spans="1:3" s="5" customFormat="1">
      <c r="A16108" s="12"/>
      <c r="B16108" s="12"/>
      <c r="C16108" s="12"/>
    </row>
    <row r="16109" spans="1:3" s="5" customFormat="1">
      <c r="A16109" s="12"/>
      <c r="B16109" s="12"/>
      <c r="C16109" s="12"/>
    </row>
    <row r="16110" spans="1:3" s="5" customFormat="1">
      <c r="A16110" s="12"/>
      <c r="B16110" s="12"/>
      <c r="C16110" s="12"/>
    </row>
    <row r="16111" spans="1:3" s="5" customFormat="1">
      <c r="A16111" s="12"/>
      <c r="B16111" s="12"/>
      <c r="C16111" s="12"/>
    </row>
    <row r="16112" spans="1:3" s="5" customFormat="1">
      <c r="A16112" s="12"/>
      <c r="B16112" s="12"/>
      <c r="C16112" s="12"/>
    </row>
    <row r="16113" spans="1:3" s="5" customFormat="1">
      <c r="A16113" s="12"/>
      <c r="B16113" s="12"/>
      <c r="C16113" s="12"/>
    </row>
    <row r="16114" spans="1:3" s="5" customFormat="1">
      <c r="A16114" s="12"/>
      <c r="B16114" s="12"/>
      <c r="C16114" s="12"/>
    </row>
    <row r="16115" spans="1:3" s="5" customFormat="1">
      <c r="A16115" s="12"/>
      <c r="B16115" s="12"/>
      <c r="C16115" s="12"/>
    </row>
    <row r="16116" spans="1:3" s="5" customFormat="1">
      <c r="A16116" s="12"/>
      <c r="B16116" s="12"/>
      <c r="C16116" s="12"/>
    </row>
    <row r="16117" spans="1:3" s="5" customFormat="1">
      <c r="A16117" s="12"/>
      <c r="B16117" s="12"/>
      <c r="C16117" s="12"/>
    </row>
    <row r="16118" spans="1:3" s="5" customFormat="1">
      <c r="A16118" s="12"/>
      <c r="B16118" s="12"/>
      <c r="C16118" s="12"/>
    </row>
    <row r="16119" spans="1:3" s="5" customFormat="1">
      <c r="A16119" s="12"/>
      <c r="B16119" s="12"/>
      <c r="C16119" s="12"/>
    </row>
    <row r="16120" spans="1:3" s="5" customFormat="1">
      <c r="A16120" s="12"/>
      <c r="B16120" s="12"/>
      <c r="C16120" s="12"/>
    </row>
    <row r="16121" spans="1:3" s="5" customFormat="1">
      <c r="A16121" s="12"/>
      <c r="B16121" s="12"/>
      <c r="C16121" s="12"/>
    </row>
    <row r="16122" spans="1:3" s="5" customFormat="1">
      <c r="A16122" s="12"/>
      <c r="B16122" s="12"/>
      <c r="C16122" s="12"/>
    </row>
    <row r="16123" spans="1:3" s="5" customFormat="1">
      <c r="A16123" s="12"/>
      <c r="B16123" s="12"/>
      <c r="C16123" s="12"/>
    </row>
    <row r="16124" spans="1:3" s="5" customFormat="1">
      <c r="A16124" s="12"/>
      <c r="B16124" s="12"/>
      <c r="C16124" s="12"/>
    </row>
    <row r="16125" spans="1:3" s="5" customFormat="1">
      <c r="A16125" s="12"/>
      <c r="B16125" s="12"/>
      <c r="C16125" s="12"/>
    </row>
    <row r="16126" spans="1:3" s="5" customFormat="1">
      <c r="A16126" s="12"/>
      <c r="B16126" s="12"/>
      <c r="C16126" s="12"/>
    </row>
    <row r="16127" spans="1:3" s="5" customFormat="1">
      <c r="A16127" s="12"/>
      <c r="B16127" s="12"/>
      <c r="C16127" s="12"/>
    </row>
    <row r="16128" spans="1:3" s="5" customFormat="1">
      <c r="A16128" s="12"/>
      <c r="B16128" s="12"/>
      <c r="C16128" s="12"/>
    </row>
    <row r="16129" spans="1:3" s="5" customFormat="1">
      <c r="A16129" s="12"/>
      <c r="B16129" s="12"/>
      <c r="C16129" s="12"/>
    </row>
    <row r="16130" spans="1:3" s="5" customFormat="1">
      <c r="A16130" s="12"/>
      <c r="B16130" s="12"/>
      <c r="C16130" s="12"/>
    </row>
    <row r="16131" spans="1:3" s="5" customFormat="1">
      <c r="A16131" s="12"/>
      <c r="B16131" s="12"/>
      <c r="C16131" s="12"/>
    </row>
    <row r="16132" spans="1:3" s="5" customFormat="1">
      <c r="A16132" s="12"/>
      <c r="B16132" s="12"/>
      <c r="C16132" s="12"/>
    </row>
    <row r="16133" spans="1:3" s="5" customFormat="1">
      <c r="A16133" s="12"/>
      <c r="B16133" s="12"/>
      <c r="C16133" s="12"/>
    </row>
    <row r="16134" spans="1:3" s="5" customFormat="1">
      <c r="A16134" s="12"/>
      <c r="B16134" s="12"/>
      <c r="C16134" s="12"/>
    </row>
    <row r="16135" spans="1:3" s="5" customFormat="1">
      <c r="A16135" s="12"/>
      <c r="B16135" s="12"/>
      <c r="C16135" s="12"/>
    </row>
    <row r="16136" spans="1:3" s="5" customFormat="1">
      <c r="A16136" s="12"/>
      <c r="B16136" s="12"/>
      <c r="C16136" s="12"/>
    </row>
    <row r="16137" spans="1:3" s="5" customFormat="1">
      <c r="A16137" s="12"/>
      <c r="B16137" s="12"/>
      <c r="C16137" s="12"/>
    </row>
    <row r="16138" spans="1:3" s="5" customFormat="1">
      <c r="A16138" s="12"/>
      <c r="B16138" s="12"/>
      <c r="C16138" s="12"/>
    </row>
    <row r="16139" spans="1:3" s="5" customFormat="1">
      <c r="A16139" s="12"/>
      <c r="B16139" s="12"/>
      <c r="C16139" s="12"/>
    </row>
    <row r="16140" spans="1:3" s="5" customFormat="1">
      <c r="A16140" s="12"/>
      <c r="B16140" s="12"/>
      <c r="C16140" s="12"/>
    </row>
    <row r="16141" spans="1:3" s="5" customFormat="1">
      <c r="A16141" s="12"/>
      <c r="B16141" s="12"/>
      <c r="C16141" s="12"/>
    </row>
    <row r="16142" spans="1:3" s="5" customFormat="1">
      <c r="A16142" s="12"/>
      <c r="B16142" s="12"/>
      <c r="C16142" s="12"/>
    </row>
    <row r="16143" spans="1:3" s="5" customFormat="1">
      <c r="A16143" s="12"/>
      <c r="B16143" s="12"/>
      <c r="C16143" s="12"/>
    </row>
    <row r="16144" spans="1:3" s="5" customFormat="1">
      <c r="A16144" s="12"/>
      <c r="B16144" s="12"/>
      <c r="C16144" s="12"/>
    </row>
    <row r="16145" spans="1:3" s="5" customFormat="1">
      <c r="A16145" s="12"/>
      <c r="B16145" s="12"/>
      <c r="C16145" s="12"/>
    </row>
    <row r="16146" spans="1:3" s="5" customFormat="1">
      <c r="A16146" s="12"/>
      <c r="B16146" s="12"/>
      <c r="C16146" s="12"/>
    </row>
    <row r="16147" spans="1:3" s="5" customFormat="1">
      <c r="A16147" s="12"/>
      <c r="B16147" s="12"/>
      <c r="C16147" s="12"/>
    </row>
    <row r="16148" spans="1:3" s="5" customFormat="1">
      <c r="A16148" s="12"/>
      <c r="B16148" s="12"/>
      <c r="C16148" s="12"/>
    </row>
    <row r="16149" spans="1:3" s="5" customFormat="1">
      <c r="A16149" s="12"/>
      <c r="B16149" s="12"/>
      <c r="C16149" s="12"/>
    </row>
    <row r="16150" spans="1:3" s="5" customFormat="1">
      <c r="A16150" s="12"/>
      <c r="B16150" s="12"/>
      <c r="C16150" s="12"/>
    </row>
    <row r="16151" spans="1:3" s="5" customFormat="1">
      <c r="A16151" s="12"/>
      <c r="B16151" s="12"/>
      <c r="C16151" s="12"/>
    </row>
    <row r="16152" spans="1:3" s="5" customFormat="1">
      <c r="A16152" s="12"/>
      <c r="B16152" s="12"/>
      <c r="C16152" s="12"/>
    </row>
    <row r="16153" spans="1:3" s="5" customFormat="1">
      <c r="A16153" s="12"/>
      <c r="B16153" s="12"/>
      <c r="C16153" s="12"/>
    </row>
    <row r="16154" spans="1:3" s="5" customFormat="1">
      <c r="A16154" s="12"/>
      <c r="B16154" s="12"/>
      <c r="C16154" s="12"/>
    </row>
    <row r="16155" spans="1:3" s="5" customFormat="1">
      <c r="A16155" s="12"/>
      <c r="B16155" s="12"/>
      <c r="C16155" s="12"/>
    </row>
    <row r="16156" spans="1:3" s="5" customFormat="1">
      <c r="A16156" s="12"/>
      <c r="B16156" s="12"/>
      <c r="C16156" s="12"/>
    </row>
    <row r="16157" spans="1:3" s="5" customFormat="1">
      <c r="A16157" s="12"/>
      <c r="B16157" s="12"/>
      <c r="C16157" s="12"/>
    </row>
    <row r="16158" spans="1:3" s="5" customFormat="1">
      <c r="A16158" s="12"/>
      <c r="B16158" s="12"/>
      <c r="C16158" s="12"/>
    </row>
    <row r="16159" spans="1:3" s="5" customFormat="1">
      <c r="A16159" s="12"/>
      <c r="B16159" s="12"/>
      <c r="C16159" s="12"/>
    </row>
    <row r="16160" spans="1:3" s="5" customFormat="1">
      <c r="A16160" s="12"/>
      <c r="B16160" s="12"/>
      <c r="C16160" s="12"/>
    </row>
    <row r="16161" spans="1:3" s="5" customFormat="1">
      <c r="A16161" s="12"/>
      <c r="B16161" s="12"/>
      <c r="C16161" s="12"/>
    </row>
    <row r="16162" spans="1:3" s="5" customFormat="1">
      <c r="A16162" s="12"/>
      <c r="B16162" s="12"/>
      <c r="C16162" s="12"/>
    </row>
    <row r="16163" spans="1:3" s="5" customFormat="1">
      <c r="A16163" s="12"/>
      <c r="B16163" s="12"/>
      <c r="C16163" s="12"/>
    </row>
    <row r="16164" spans="1:3" s="5" customFormat="1">
      <c r="A16164" s="12"/>
      <c r="B16164" s="12"/>
      <c r="C16164" s="12"/>
    </row>
    <row r="16165" spans="1:3" s="5" customFormat="1">
      <c r="A16165" s="12"/>
      <c r="B16165" s="12"/>
      <c r="C16165" s="12"/>
    </row>
    <row r="16166" spans="1:3" s="5" customFormat="1">
      <c r="A16166" s="12"/>
      <c r="B16166" s="12"/>
      <c r="C16166" s="12"/>
    </row>
    <row r="16167" spans="1:3" s="5" customFormat="1">
      <c r="A16167" s="12"/>
      <c r="B16167" s="12"/>
      <c r="C16167" s="12"/>
    </row>
    <row r="16168" spans="1:3" s="5" customFormat="1">
      <c r="A16168" s="12"/>
      <c r="B16168" s="12"/>
      <c r="C16168" s="12"/>
    </row>
    <row r="16169" spans="1:3" s="5" customFormat="1">
      <c r="A16169" s="12"/>
      <c r="B16169" s="12"/>
      <c r="C16169" s="12"/>
    </row>
    <row r="16170" spans="1:3" s="5" customFormat="1">
      <c r="A16170" s="12"/>
      <c r="B16170" s="12"/>
      <c r="C16170" s="12"/>
    </row>
    <row r="16171" spans="1:3" s="5" customFormat="1">
      <c r="A16171" s="12"/>
      <c r="B16171" s="12"/>
      <c r="C16171" s="12"/>
    </row>
    <row r="16172" spans="1:3" s="5" customFormat="1">
      <c r="A16172" s="12"/>
      <c r="B16172" s="12"/>
      <c r="C16172" s="12"/>
    </row>
    <row r="16173" spans="1:3" s="5" customFormat="1">
      <c r="A16173" s="12"/>
      <c r="B16173" s="12"/>
      <c r="C16173" s="12"/>
    </row>
    <row r="16174" spans="1:3" s="5" customFormat="1">
      <c r="A16174" s="12"/>
      <c r="B16174" s="12"/>
      <c r="C16174" s="12"/>
    </row>
    <row r="16175" spans="1:3" s="5" customFormat="1">
      <c r="A16175" s="12"/>
      <c r="B16175" s="12"/>
      <c r="C16175" s="12"/>
    </row>
    <row r="16176" spans="1:3" s="5" customFormat="1">
      <c r="A16176" s="12"/>
      <c r="B16176" s="12"/>
      <c r="C16176" s="12"/>
    </row>
    <row r="16177" spans="1:3" s="5" customFormat="1">
      <c r="A16177" s="12"/>
      <c r="B16177" s="12"/>
      <c r="C16177" s="12"/>
    </row>
    <row r="16178" spans="1:3" s="5" customFormat="1">
      <c r="A16178" s="12"/>
      <c r="B16178" s="12"/>
      <c r="C16178" s="12"/>
    </row>
    <row r="16179" spans="1:3" s="5" customFormat="1">
      <c r="A16179" s="12"/>
      <c r="B16179" s="12"/>
      <c r="C16179" s="12"/>
    </row>
    <row r="16180" spans="1:3" s="5" customFormat="1">
      <c r="A16180" s="12"/>
      <c r="B16180" s="12"/>
      <c r="C16180" s="12"/>
    </row>
    <row r="16181" spans="1:3" s="5" customFormat="1">
      <c r="A16181" s="12"/>
      <c r="B16181" s="12"/>
      <c r="C16181" s="12"/>
    </row>
    <row r="16182" spans="1:3" s="5" customFormat="1">
      <c r="A16182" s="12"/>
      <c r="B16182" s="12"/>
      <c r="C16182" s="12"/>
    </row>
    <row r="16183" spans="1:3" s="5" customFormat="1">
      <c r="A16183" s="12"/>
      <c r="B16183" s="12"/>
      <c r="C16183" s="12"/>
    </row>
    <row r="16184" spans="1:3" s="5" customFormat="1">
      <c r="A16184" s="12"/>
      <c r="B16184" s="12"/>
      <c r="C16184" s="12"/>
    </row>
    <row r="16185" spans="1:3" s="5" customFormat="1">
      <c r="A16185" s="12"/>
      <c r="B16185" s="12"/>
      <c r="C16185" s="12"/>
    </row>
    <row r="16186" spans="1:3" s="5" customFormat="1">
      <c r="A16186" s="12"/>
      <c r="B16186" s="12"/>
      <c r="C16186" s="12"/>
    </row>
    <row r="16187" spans="1:3" s="5" customFormat="1">
      <c r="A16187" s="12"/>
      <c r="B16187" s="12"/>
      <c r="C16187" s="12"/>
    </row>
    <row r="16188" spans="1:3" s="5" customFormat="1">
      <c r="A16188" s="12"/>
      <c r="B16188" s="12"/>
      <c r="C16188" s="12"/>
    </row>
    <row r="16189" spans="1:3" s="5" customFormat="1">
      <c r="A16189" s="12"/>
      <c r="B16189" s="12"/>
      <c r="C16189" s="12"/>
    </row>
    <row r="16190" spans="1:3" s="5" customFormat="1">
      <c r="A16190" s="12"/>
      <c r="B16190" s="12"/>
      <c r="C16190" s="12"/>
    </row>
    <row r="16191" spans="1:3" s="5" customFormat="1">
      <c r="A16191" s="12"/>
      <c r="B16191" s="12"/>
      <c r="C16191" s="12"/>
    </row>
    <row r="16192" spans="1:3" s="5" customFormat="1">
      <c r="A16192" s="12"/>
      <c r="B16192" s="12"/>
      <c r="C16192" s="12"/>
    </row>
    <row r="16193" spans="1:3" s="5" customFormat="1">
      <c r="A16193" s="12"/>
      <c r="B16193" s="12"/>
      <c r="C16193" s="12"/>
    </row>
    <row r="16194" spans="1:3" s="5" customFormat="1">
      <c r="A16194" s="12"/>
      <c r="B16194" s="12"/>
      <c r="C16194" s="12"/>
    </row>
    <row r="16195" spans="1:3" s="5" customFormat="1">
      <c r="A16195" s="12"/>
      <c r="B16195" s="12"/>
      <c r="C16195" s="12"/>
    </row>
    <row r="16196" spans="1:3" s="5" customFormat="1">
      <c r="A16196" s="12"/>
      <c r="B16196" s="12"/>
      <c r="C16196" s="12"/>
    </row>
    <row r="16197" spans="1:3" s="5" customFormat="1">
      <c r="A16197" s="12"/>
      <c r="B16197" s="12"/>
      <c r="C16197" s="12"/>
    </row>
    <row r="16198" spans="1:3" s="5" customFormat="1">
      <c r="A16198" s="12"/>
      <c r="B16198" s="12"/>
      <c r="C16198" s="12"/>
    </row>
    <row r="16199" spans="1:3" s="5" customFormat="1">
      <c r="A16199" s="12"/>
      <c r="B16199" s="12"/>
      <c r="C16199" s="12"/>
    </row>
    <row r="16200" spans="1:3" s="5" customFormat="1">
      <c r="A16200" s="12"/>
      <c r="B16200" s="12"/>
      <c r="C16200" s="12"/>
    </row>
    <row r="16201" spans="1:3" s="5" customFormat="1">
      <c r="A16201" s="12"/>
      <c r="B16201" s="12"/>
      <c r="C16201" s="12"/>
    </row>
    <row r="16202" spans="1:3" s="5" customFormat="1">
      <c r="A16202" s="12"/>
      <c r="B16202" s="12"/>
      <c r="C16202" s="12"/>
    </row>
    <row r="16203" spans="1:3" s="5" customFormat="1">
      <c r="A16203" s="12"/>
      <c r="B16203" s="12"/>
      <c r="C16203" s="12"/>
    </row>
    <row r="16204" spans="1:3" s="5" customFormat="1">
      <c r="A16204" s="12"/>
      <c r="B16204" s="12"/>
      <c r="C16204" s="12"/>
    </row>
    <row r="16205" spans="1:3" s="5" customFormat="1">
      <c r="A16205" s="12"/>
      <c r="B16205" s="12"/>
      <c r="C16205" s="12"/>
    </row>
    <row r="16206" spans="1:3" s="5" customFormat="1">
      <c r="A16206" s="12"/>
      <c r="B16206" s="12"/>
      <c r="C16206" s="12"/>
    </row>
    <row r="16207" spans="1:3" s="5" customFormat="1">
      <c r="A16207" s="12"/>
      <c r="B16207" s="12"/>
      <c r="C16207" s="12"/>
    </row>
    <row r="16208" spans="1:3" s="5" customFormat="1">
      <c r="A16208" s="12"/>
      <c r="B16208" s="12"/>
      <c r="C16208" s="12"/>
    </row>
    <row r="16209" spans="1:3" s="5" customFormat="1">
      <c r="A16209" s="12"/>
      <c r="B16209" s="12"/>
      <c r="C16209" s="12"/>
    </row>
    <row r="16210" spans="1:3" s="5" customFormat="1">
      <c r="A16210" s="12"/>
      <c r="B16210" s="12"/>
      <c r="C16210" s="12"/>
    </row>
    <row r="16211" spans="1:3" s="5" customFormat="1">
      <c r="A16211" s="12"/>
      <c r="B16211" s="12"/>
      <c r="C16211" s="12"/>
    </row>
    <row r="16212" spans="1:3" s="5" customFormat="1">
      <c r="A16212" s="12"/>
      <c r="B16212" s="12"/>
      <c r="C16212" s="12"/>
    </row>
    <row r="16213" spans="1:3" s="5" customFormat="1">
      <c r="A16213" s="12"/>
      <c r="B16213" s="12"/>
      <c r="C16213" s="12"/>
    </row>
    <row r="16214" spans="1:3" s="5" customFormat="1">
      <c r="A16214" s="12"/>
      <c r="B16214" s="12"/>
      <c r="C16214" s="12"/>
    </row>
    <row r="16215" spans="1:3" s="5" customFormat="1">
      <c r="A16215" s="12"/>
      <c r="B16215" s="12"/>
      <c r="C16215" s="12"/>
    </row>
    <row r="16216" spans="1:3" s="5" customFormat="1">
      <c r="A16216" s="12"/>
      <c r="B16216" s="12"/>
      <c r="C16216" s="12"/>
    </row>
    <row r="16217" spans="1:3" s="5" customFormat="1">
      <c r="A16217" s="12"/>
      <c r="B16217" s="12"/>
      <c r="C16217" s="12"/>
    </row>
    <row r="16218" spans="1:3" s="5" customFormat="1">
      <c r="A16218" s="12"/>
      <c r="B16218" s="12"/>
      <c r="C16218" s="12"/>
    </row>
    <row r="16219" spans="1:3" s="5" customFormat="1">
      <c r="A16219" s="12"/>
      <c r="B16219" s="12"/>
      <c r="C16219" s="12"/>
    </row>
    <row r="16220" spans="1:3" s="5" customFormat="1">
      <c r="A16220" s="12"/>
      <c r="B16220" s="12"/>
      <c r="C16220" s="12"/>
    </row>
    <row r="16221" spans="1:3" s="5" customFormat="1">
      <c r="A16221" s="12"/>
      <c r="B16221" s="12"/>
      <c r="C16221" s="12"/>
    </row>
    <row r="16222" spans="1:3" s="5" customFormat="1">
      <c r="A16222" s="12"/>
      <c r="B16222" s="12"/>
      <c r="C16222" s="12"/>
    </row>
    <row r="16223" spans="1:3" s="5" customFormat="1">
      <c r="A16223" s="12"/>
      <c r="B16223" s="12"/>
      <c r="C16223" s="12"/>
    </row>
    <row r="16224" spans="1:3" s="5" customFormat="1">
      <c r="A16224" s="12"/>
      <c r="B16224" s="12"/>
      <c r="C16224" s="12"/>
    </row>
    <row r="16225" spans="1:3" s="5" customFormat="1">
      <c r="A16225" s="12"/>
      <c r="B16225" s="12"/>
      <c r="C16225" s="12"/>
    </row>
    <row r="16226" spans="1:3" s="5" customFormat="1">
      <c r="A16226" s="12"/>
      <c r="B16226" s="12"/>
      <c r="C16226" s="12"/>
    </row>
    <row r="16227" spans="1:3" s="5" customFormat="1">
      <c r="A16227" s="12"/>
      <c r="B16227" s="12"/>
      <c r="C16227" s="12"/>
    </row>
    <row r="16228" spans="1:3" s="5" customFormat="1">
      <c r="A16228" s="12"/>
      <c r="B16228" s="12"/>
      <c r="C16228" s="12"/>
    </row>
    <row r="16229" spans="1:3" s="5" customFormat="1">
      <c r="A16229" s="12"/>
      <c r="B16229" s="12"/>
      <c r="C16229" s="12"/>
    </row>
    <row r="16230" spans="1:3" s="5" customFormat="1">
      <c r="A16230" s="12"/>
      <c r="B16230" s="12"/>
      <c r="C16230" s="12"/>
    </row>
    <row r="16231" spans="1:3" s="5" customFormat="1">
      <c r="A16231" s="12"/>
      <c r="B16231" s="12"/>
      <c r="C16231" s="12"/>
    </row>
    <row r="16232" spans="1:3" s="5" customFormat="1">
      <c r="A16232" s="12"/>
      <c r="B16232" s="12"/>
      <c r="C16232" s="12"/>
    </row>
    <row r="16233" spans="1:3" s="5" customFormat="1">
      <c r="A16233" s="12"/>
      <c r="B16233" s="12"/>
      <c r="C16233" s="12"/>
    </row>
    <row r="16234" spans="1:3" s="5" customFormat="1">
      <c r="A16234" s="12"/>
      <c r="B16234" s="12"/>
      <c r="C16234" s="12"/>
    </row>
    <row r="16235" spans="1:3" s="5" customFormat="1">
      <c r="A16235" s="12"/>
      <c r="B16235" s="12"/>
      <c r="C16235" s="12"/>
    </row>
    <row r="16236" spans="1:3" s="5" customFormat="1">
      <c r="A16236" s="12"/>
      <c r="B16236" s="12"/>
      <c r="C16236" s="12"/>
    </row>
    <row r="16237" spans="1:3" s="5" customFormat="1">
      <c r="A16237" s="12"/>
      <c r="B16237" s="12"/>
      <c r="C16237" s="12"/>
    </row>
    <row r="16238" spans="1:3" s="5" customFormat="1">
      <c r="A16238" s="12"/>
      <c r="B16238" s="12"/>
      <c r="C16238" s="12"/>
    </row>
    <row r="16239" spans="1:3" s="5" customFormat="1">
      <c r="A16239" s="12"/>
      <c r="B16239" s="12"/>
      <c r="C16239" s="12"/>
    </row>
    <row r="16240" spans="1:3" s="5" customFormat="1">
      <c r="A16240" s="12"/>
      <c r="B16240" s="12"/>
      <c r="C16240" s="12"/>
    </row>
    <row r="16241" spans="1:3" s="5" customFormat="1">
      <c r="A16241" s="12"/>
      <c r="B16241" s="12"/>
      <c r="C16241" s="12"/>
    </row>
    <row r="16242" spans="1:3" s="5" customFormat="1">
      <c r="A16242" s="12"/>
      <c r="B16242" s="12"/>
      <c r="C16242" s="12"/>
    </row>
    <row r="16243" spans="1:3" s="5" customFormat="1">
      <c r="A16243" s="12"/>
      <c r="B16243" s="12"/>
      <c r="C16243" s="12"/>
    </row>
    <row r="16244" spans="1:3" s="5" customFormat="1">
      <c r="A16244" s="12"/>
      <c r="B16244" s="12"/>
      <c r="C16244" s="12"/>
    </row>
    <row r="16245" spans="1:3" s="5" customFormat="1">
      <c r="A16245" s="12"/>
      <c r="B16245" s="12"/>
      <c r="C16245" s="12"/>
    </row>
    <row r="16246" spans="1:3" s="5" customFormat="1">
      <c r="A16246" s="12"/>
      <c r="B16246" s="12"/>
      <c r="C16246" s="12"/>
    </row>
    <row r="16247" spans="1:3" s="5" customFormat="1">
      <c r="A16247" s="12"/>
      <c r="B16247" s="12"/>
      <c r="C16247" s="12"/>
    </row>
    <row r="16248" spans="1:3" s="5" customFormat="1">
      <c r="A16248" s="12"/>
      <c r="B16248" s="12"/>
      <c r="C16248" s="12"/>
    </row>
    <row r="16249" spans="1:3" s="5" customFormat="1">
      <c r="A16249" s="12"/>
      <c r="B16249" s="12"/>
      <c r="C16249" s="12"/>
    </row>
    <row r="16250" spans="1:3" s="5" customFormat="1">
      <c r="A16250" s="12"/>
      <c r="B16250" s="12"/>
      <c r="C16250" s="12"/>
    </row>
    <row r="16251" spans="1:3" s="5" customFormat="1">
      <c r="A16251" s="12"/>
      <c r="B16251" s="12"/>
      <c r="C16251" s="12"/>
    </row>
    <row r="16252" spans="1:3" s="5" customFormat="1">
      <c r="A16252" s="12"/>
      <c r="B16252" s="12"/>
      <c r="C16252" s="12"/>
    </row>
    <row r="16253" spans="1:3" s="5" customFormat="1">
      <c r="A16253" s="12"/>
      <c r="B16253" s="12"/>
      <c r="C16253" s="12"/>
    </row>
    <row r="16254" spans="1:3" s="5" customFormat="1">
      <c r="A16254" s="12"/>
      <c r="B16254" s="12"/>
      <c r="C16254" s="12"/>
    </row>
    <row r="16255" spans="1:3" s="5" customFormat="1">
      <c r="A16255" s="12"/>
      <c r="B16255" s="12"/>
      <c r="C16255" s="12"/>
    </row>
    <row r="16256" spans="1:3" s="5" customFormat="1">
      <c r="A16256" s="12"/>
      <c r="B16256" s="12"/>
      <c r="C16256" s="12"/>
    </row>
    <row r="16257" spans="1:3" s="5" customFormat="1">
      <c r="A16257" s="12"/>
      <c r="B16257" s="12"/>
      <c r="C16257" s="12"/>
    </row>
    <row r="16258" spans="1:3" s="5" customFormat="1">
      <c r="A16258" s="12"/>
      <c r="B16258" s="12"/>
      <c r="C16258" s="12"/>
    </row>
    <row r="16259" spans="1:3" s="5" customFormat="1">
      <c r="A16259" s="12"/>
      <c r="B16259" s="12"/>
      <c r="C16259" s="12"/>
    </row>
    <row r="16260" spans="1:3" s="5" customFormat="1">
      <c r="A16260" s="12"/>
      <c r="B16260" s="12"/>
      <c r="C16260" s="12"/>
    </row>
    <row r="16261" spans="1:3" s="5" customFormat="1">
      <c r="A16261" s="12"/>
      <c r="B16261" s="12"/>
      <c r="C16261" s="12"/>
    </row>
    <row r="16262" spans="1:3" s="5" customFormat="1">
      <c r="A16262" s="12"/>
      <c r="B16262" s="12"/>
      <c r="C16262" s="12"/>
    </row>
    <row r="16263" spans="1:3" s="5" customFormat="1">
      <c r="A16263" s="12"/>
      <c r="B16263" s="12"/>
      <c r="C16263" s="12"/>
    </row>
    <row r="16264" spans="1:3" s="5" customFormat="1">
      <c r="A16264" s="12"/>
      <c r="B16264" s="12"/>
      <c r="C16264" s="12"/>
    </row>
    <row r="16265" spans="1:3" s="5" customFormat="1">
      <c r="A16265" s="12"/>
      <c r="B16265" s="12"/>
      <c r="C16265" s="12"/>
    </row>
    <row r="16266" spans="1:3" s="5" customFormat="1">
      <c r="A16266" s="12"/>
      <c r="B16266" s="12"/>
      <c r="C16266" s="12"/>
    </row>
    <row r="16267" spans="1:3" s="5" customFormat="1">
      <c r="A16267" s="12"/>
      <c r="B16267" s="12"/>
      <c r="C16267" s="12"/>
    </row>
    <row r="16268" spans="1:3" s="5" customFormat="1">
      <c r="A16268" s="12"/>
      <c r="B16268" s="12"/>
      <c r="C16268" s="12"/>
    </row>
    <row r="16269" spans="1:3" s="5" customFormat="1">
      <c r="A16269" s="12"/>
      <c r="B16269" s="12"/>
      <c r="C16269" s="12"/>
    </row>
    <row r="16270" spans="1:3" s="5" customFormat="1">
      <c r="A16270" s="12"/>
      <c r="B16270" s="12"/>
      <c r="C16270" s="12"/>
    </row>
    <row r="16271" spans="1:3" s="5" customFormat="1">
      <c r="A16271" s="12"/>
      <c r="B16271" s="12"/>
      <c r="C16271" s="12"/>
    </row>
    <row r="16272" spans="1:3" s="5" customFormat="1">
      <c r="A16272" s="12"/>
      <c r="B16272" s="12"/>
      <c r="C16272" s="12"/>
    </row>
    <row r="16273" spans="1:3" s="5" customFormat="1">
      <c r="A16273" s="12"/>
      <c r="B16273" s="12"/>
      <c r="C16273" s="12"/>
    </row>
    <row r="16274" spans="1:3" s="5" customFormat="1">
      <c r="A16274" s="12"/>
      <c r="B16274" s="12"/>
      <c r="C16274" s="12"/>
    </row>
    <row r="16275" spans="1:3" s="5" customFormat="1">
      <c r="A16275" s="12"/>
      <c r="B16275" s="12"/>
      <c r="C16275" s="12"/>
    </row>
    <row r="16276" spans="1:3" s="5" customFormat="1">
      <c r="A16276" s="12"/>
      <c r="B16276" s="12"/>
      <c r="C16276" s="12"/>
    </row>
    <row r="16277" spans="1:3" s="5" customFormat="1">
      <c r="A16277" s="12"/>
      <c r="B16277" s="12"/>
      <c r="C16277" s="12"/>
    </row>
    <row r="16278" spans="1:3" s="5" customFormat="1">
      <c r="A16278" s="12"/>
      <c r="B16278" s="12"/>
      <c r="C16278" s="12"/>
    </row>
    <row r="16279" spans="1:3" s="5" customFormat="1">
      <c r="A16279" s="12"/>
      <c r="B16279" s="12"/>
      <c r="C16279" s="12"/>
    </row>
    <row r="16280" spans="1:3" s="5" customFormat="1">
      <c r="A16280" s="12"/>
      <c r="B16280" s="12"/>
      <c r="C16280" s="12"/>
    </row>
    <row r="16281" spans="1:3" s="5" customFormat="1">
      <c r="A16281" s="12"/>
      <c r="B16281" s="12"/>
      <c r="C16281" s="12"/>
    </row>
    <row r="16282" spans="1:3" s="5" customFormat="1">
      <c r="A16282" s="12"/>
      <c r="B16282" s="12"/>
      <c r="C16282" s="12"/>
    </row>
    <row r="16283" spans="1:3" s="5" customFormat="1">
      <c r="A16283" s="12"/>
      <c r="B16283" s="12"/>
      <c r="C16283" s="12"/>
    </row>
    <row r="16284" spans="1:3" s="5" customFormat="1">
      <c r="A16284" s="12"/>
      <c r="B16284" s="12"/>
      <c r="C16284" s="12"/>
    </row>
    <row r="16285" spans="1:3" s="5" customFormat="1">
      <c r="A16285" s="12"/>
      <c r="B16285" s="12"/>
      <c r="C16285" s="12"/>
    </row>
    <row r="16286" spans="1:3" s="5" customFormat="1">
      <c r="A16286" s="12"/>
      <c r="B16286" s="12"/>
      <c r="C16286" s="12"/>
    </row>
    <row r="16287" spans="1:3" s="5" customFormat="1">
      <c r="A16287" s="12"/>
      <c r="B16287" s="12"/>
      <c r="C16287" s="12"/>
    </row>
    <row r="16288" spans="1:3" s="5" customFormat="1">
      <c r="A16288" s="12"/>
      <c r="B16288" s="12"/>
      <c r="C16288" s="12"/>
    </row>
    <row r="16289" spans="1:3" s="5" customFormat="1">
      <c r="A16289" s="12"/>
      <c r="B16289" s="12"/>
      <c r="C16289" s="12"/>
    </row>
    <row r="16290" spans="1:3" s="5" customFormat="1">
      <c r="A16290" s="12"/>
      <c r="B16290" s="12"/>
      <c r="C16290" s="12"/>
    </row>
    <row r="16291" spans="1:3" s="5" customFormat="1">
      <c r="A16291" s="12"/>
      <c r="B16291" s="12"/>
      <c r="C16291" s="12"/>
    </row>
    <row r="16292" spans="1:3" s="5" customFormat="1">
      <c r="A16292" s="12"/>
      <c r="B16292" s="12"/>
      <c r="C16292" s="12"/>
    </row>
    <row r="16293" spans="1:3" s="5" customFormat="1">
      <c r="A16293" s="12"/>
      <c r="B16293" s="12"/>
      <c r="C16293" s="12"/>
    </row>
    <row r="16294" spans="1:3" s="5" customFormat="1">
      <c r="A16294" s="12"/>
      <c r="B16294" s="12"/>
      <c r="C16294" s="12"/>
    </row>
    <row r="16295" spans="1:3" s="5" customFormat="1">
      <c r="A16295" s="12"/>
      <c r="B16295" s="12"/>
      <c r="C16295" s="12"/>
    </row>
    <row r="16296" spans="1:3" s="5" customFormat="1">
      <c r="A16296" s="12"/>
      <c r="B16296" s="12"/>
      <c r="C16296" s="12"/>
    </row>
    <row r="16297" spans="1:3" s="5" customFormat="1">
      <c r="A16297" s="12"/>
      <c r="B16297" s="12"/>
      <c r="C16297" s="12"/>
    </row>
    <row r="16298" spans="1:3" s="5" customFormat="1">
      <c r="A16298" s="12"/>
      <c r="B16298" s="12"/>
      <c r="C16298" s="12"/>
    </row>
    <row r="16299" spans="1:3" s="5" customFormat="1">
      <c r="A16299" s="12"/>
      <c r="B16299" s="12"/>
      <c r="C16299" s="12"/>
    </row>
    <row r="16300" spans="1:3" s="5" customFormat="1">
      <c r="A16300" s="12"/>
      <c r="B16300" s="12"/>
      <c r="C16300" s="12"/>
    </row>
    <row r="16301" spans="1:3" s="5" customFormat="1">
      <c r="A16301" s="12"/>
      <c r="B16301" s="12"/>
      <c r="C16301" s="12"/>
    </row>
    <row r="16302" spans="1:3" s="5" customFormat="1">
      <c r="A16302" s="12"/>
      <c r="B16302" s="12"/>
      <c r="C16302" s="12"/>
    </row>
    <row r="16303" spans="1:3" s="5" customFormat="1">
      <c r="A16303" s="12"/>
      <c r="B16303" s="12"/>
      <c r="C16303" s="12"/>
    </row>
    <row r="16304" spans="1:3" s="5" customFormat="1">
      <c r="A16304" s="12"/>
      <c r="B16304" s="12"/>
      <c r="C16304" s="12"/>
    </row>
    <row r="16305" spans="1:3" s="5" customFormat="1">
      <c r="A16305" s="12"/>
      <c r="B16305" s="12"/>
      <c r="C16305" s="12"/>
    </row>
    <row r="16306" spans="1:3" s="5" customFormat="1">
      <c r="A16306" s="12"/>
      <c r="B16306" s="12"/>
      <c r="C16306" s="12"/>
    </row>
    <row r="16307" spans="1:3" s="5" customFormat="1">
      <c r="A16307" s="12"/>
      <c r="B16307" s="12"/>
      <c r="C16307" s="12"/>
    </row>
    <row r="16308" spans="1:3" s="5" customFormat="1">
      <c r="A16308" s="12"/>
      <c r="B16308" s="12"/>
      <c r="C16308" s="12"/>
    </row>
    <row r="16309" spans="1:3" s="5" customFormat="1">
      <c r="A16309" s="12"/>
      <c r="B16309" s="12"/>
      <c r="C16309" s="12"/>
    </row>
    <row r="16310" spans="1:3" s="5" customFormat="1">
      <c r="A16310" s="12"/>
      <c r="B16310" s="12"/>
      <c r="C16310" s="12"/>
    </row>
    <row r="16311" spans="1:3" s="5" customFormat="1">
      <c r="A16311" s="12"/>
      <c r="B16311" s="12"/>
      <c r="C16311" s="12"/>
    </row>
    <row r="16312" spans="1:3" s="5" customFormat="1">
      <c r="A16312" s="12"/>
      <c r="B16312" s="12"/>
      <c r="C16312" s="12"/>
    </row>
    <row r="16313" spans="1:3" s="5" customFormat="1">
      <c r="A16313" s="12"/>
      <c r="B16313" s="12"/>
      <c r="C16313" s="12"/>
    </row>
    <row r="16314" spans="1:3" s="5" customFormat="1">
      <c r="A16314" s="12"/>
      <c r="B16314" s="12"/>
      <c r="C16314" s="12"/>
    </row>
    <row r="16315" spans="1:3" s="5" customFormat="1">
      <c r="A16315" s="12"/>
      <c r="B16315" s="12"/>
      <c r="C16315" s="12"/>
    </row>
    <row r="16316" spans="1:3" s="5" customFormat="1">
      <c r="A16316" s="12"/>
      <c r="B16316" s="12"/>
      <c r="C16316" s="12"/>
    </row>
    <row r="16317" spans="1:3" s="5" customFormat="1">
      <c r="A16317" s="12"/>
      <c r="B16317" s="12"/>
      <c r="C16317" s="12"/>
    </row>
    <row r="16318" spans="1:3" s="5" customFormat="1">
      <c r="A16318" s="12"/>
      <c r="B16318" s="12"/>
      <c r="C16318" s="12"/>
    </row>
    <row r="16319" spans="1:3" s="5" customFormat="1">
      <c r="A16319" s="12"/>
      <c r="B16319" s="12"/>
      <c r="C16319" s="12"/>
    </row>
    <row r="16320" spans="1:3" s="5" customFormat="1">
      <c r="A16320" s="12"/>
      <c r="B16320" s="12"/>
      <c r="C16320" s="12"/>
    </row>
    <row r="16321" spans="1:3" s="5" customFormat="1">
      <c r="A16321" s="12"/>
      <c r="B16321" s="12"/>
      <c r="C16321" s="12"/>
    </row>
    <row r="16322" spans="1:3" s="5" customFormat="1">
      <c r="A16322" s="12"/>
      <c r="B16322" s="12"/>
      <c r="C16322" s="12"/>
    </row>
    <row r="16323" spans="1:3" s="5" customFormat="1">
      <c r="A16323" s="12"/>
      <c r="B16323" s="12"/>
      <c r="C16323" s="12"/>
    </row>
    <row r="16324" spans="1:3" s="5" customFormat="1">
      <c r="A16324" s="12"/>
      <c r="B16324" s="12"/>
      <c r="C16324" s="12"/>
    </row>
    <row r="16325" spans="1:3" s="5" customFormat="1">
      <c r="A16325" s="12"/>
      <c r="B16325" s="12"/>
      <c r="C16325" s="12"/>
    </row>
    <row r="16326" spans="1:3" s="5" customFormat="1">
      <c r="A16326" s="12"/>
      <c r="B16326" s="12"/>
      <c r="C16326" s="12"/>
    </row>
    <row r="16327" spans="1:3" s="5" customFormat="1">
      <c r="A16327" s="12"/>
      <c r="B16327" s="12"/>
      <c r="C16327" s="12"/>
    </row>
    <row r="16328" spans="1:3" s="5" customFormat="1">
      <c r="A16328" s="12"/>
      <c r="B16328" s="12"/>
      <c r="C16328" s="12"/>
    </row>
    <row r="16329" spans="1:3" s="5" customFormat="1">
      <c r="A16329" s="12"/>
      <c r="B16329" s="12"/>
      <c r="C16329" s="12"/>
    </row>
    <row r="16330" spans="1:3" s="5" customFormat="1">
      <c r="A16330" s="12"/>
      <c r="B16330" s="12"/>
      <c r="C16330" s="12"/>
    </row>
    <row r="16331" spans="1:3" s="5" customFormat="1">
      <c r="A16331" s="12"/>
      <c r="B16331" s="12"/>
      <c r="C16331" s="12"/>
    </row>
    <row r="16332" spans="1:3" s="5" customFormat="1">
      <c r="A16332" s="12"/>
      <c r="B16332" s="12"/>
      <c r="C16332" s="12"/>
    </row>
    <row r="16333" spans="1:3" s="5" customFormat="1">
      <c r="A16333" s="12"/>
      <c r="B16333" s="12"/>
      <c r="C16333" s="12"/>
    </row>
    <row r="16334" spans="1:3" s="5" customFormat="1">
      <c r="A16334" s="12"/>
      <c r="B16334" s="12"/>
      <c r="C16334" s="12"/>
    </row>
    <row r="16335" spans="1:3" s="5" customFormat="1">
      <c r="A16335" s="12"/>
      <c r="B16335" s="12"/>
      <c r="C16335" s="12"/>
    </row>
    <row r="16336" spans="1:3" s="5" customFormat="1">
      <c r="A16336" s="12"/>
      <c r="B16336" s="12"/>
      <c r="C16336" s="12"/>
    </row>
    <row r="16337" spans="1:3" s="5" customFormat="1">
      <c r="A16337" s="12"/>
      <c r="B16337" s="12"/>
      <c r="C16337" s="12"/>
    </row>
    <row r="16338" spans="1:3" s="5" customFormat="1">
      <c r="A16338" s="12"/>
      <c r="B16338" s="12"/>
      <c r="C16338" s="12"/>
    </row>
    <row r="16339" spans="1:3" s="5" customFormat="1">
      <c r="A16339" s="12"/>
      <c r="B16339" s="12"/>
      <c r="C16339" s="12"/>
    </row>
    <row r="16340" spans="1:3" s="5" customFormat="1">
      <c r="A16340" s="12"/>
      <c r="B16340" s="12"/>
      <c r="C16340" s="12"/>
    </row>
    <row r="16341" spans="1:3" s="5" customFormat="1">
      <c r="A16341" s="12"/>
      <c r="B16341" s="12"/>
      <c r="C16341" s="12"/>
    </row>
    <row r="16342" spans="1:3" s="5" customFormat="1">
      <c r="A16342" s="12"/>
      <c r="B16342" s="12"/>
      <c r="C16342" s="12"/>
    </row>
    <row r="16343" spans="1:3" s="5" customFormat="1">
      <c r="A16343" s="12"/>
      <c r="B16343" s="12"/>
      <c r="C16343" s="12"/>
    </row>
    <row r="16344" spans="1:3" s="5" customFormat="1">
      <c r="A16344" s="12"/>
      <c r="B16344" s="12"/>
      <c r="C16344" s="12"/>
    </row>
    <row r="16345" spans="1:3" s="5" customFormat="1">
      <c r="A16345" s="12"/>
      <c r="B16345" s="12"/>
      <c r="C16345" s="12"/>
    </row>
    <row r="16346" spans="1:3" s="5" customFormat="1">
      <c r="A16346" s="12"/>
      <c r="B16346" s="12"/>
      <c r="C16346" s="12"/>
    </row>
    <row r="16347" spans="1:3" s="5" customFormat="1">
      <c r="A16347" s="12"/>
      <c r="B16347" s="12"/>
      <c r="C16347" s="12"/>
    </row>
    <row r="16348" spans="1:3" s="5" customFormat="1">
      <c r="A16348" s="12"/>
      <c r="B16348" s="12"/>
      <c r="C16348" s="12"/>
    </row>
    <row r="16349" spans="1:3" s="5" customFormat="1">
      <c r="A16349" s="12"/>
    </row>
  </sheetData>
  <hyperlinks>
    <hyperlink ref="A3" location="SOMMAIRE!A1" display="Retour au sommaire"/>
  </hyperlinks>
  <pageMargins left="0.74791666666666701" right="0.74791666666666701" top="0.98402777777777795" bottom="0.98402777777777795" header="0.51180555555555496" footer="0.51180555555555496"/>
  <pageSetup paperSize="9" firstPageNumber="0"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V27"/>
  <sheetViews>
    <sheetView workbookViewId="0"/>
  </sheetViews>
  <sheetFormatPr baseColWidth="10" defaultRowHeight="12.75"/>
  <cols>
    <col min="1" max="1" width="26.7109375" style="13" customWidth="1"/>
    <col min="2" max="16384" width="11.42578125" style="13"/>
  </cols>
  <sheetData>
    <row r="1" spans="1:48" s="41" customFormat="1" ht="15.75">
      <c r="A1" s="55" t="s">
        <v>308</v>
      </c>
    </row>
    <row r="2" spans="1:48" s="41" customFormat="1" ht="15.75">
      <c r="A2" s="55"/>
    </row>
    <row r="3" spans="1:48" s="41" customFormat="1" ht="15.75" thickBot="1">
      <c r="A3" s="4" t="s">
        <v>125</v>
      </c>
    </row>
    <row r="4" spans="1:48" s="41" customFormat="1" ht="15.75" thickBot="1">
      <c r="C4" s="51" t="s">
        <v>23</v>
      </c>
      <c r="D4" s="52" t="s">
        <v>24</v>
      </c>
      <c r="E4" s="52" t="s">
        <v>25</v>
      </c>
      <c r="F4" s="52" t="s">
        <v>26</v>
      </c>
      <c r="G4" s="52" t="s">
        <v>27</v>
      </c>
      <c r="H4" s="52" t="s">
        <v>28</v>
      </c>
      <c r="I4" s="52" t="s">
        <v>29</v>
      </c>
      <c r="J4" s="52" t="s">
        <v>30</v>
      </c>
      <c r="K4" s="52" t="s">
        <v>31</v>
      </c>
      <c r="L4" s="52" t="s">
        <v>32</v>
      </c>
      <c r="M4" s="52" t="s">
        <v>33</v>
      </c>
      <c r="N4" s="52" t="s">
        <v>34</v>
      </c>
      <c r="O4" s="52" t="s">
        <v>35</v>
      </c>
      <c r="P4" s="52" t="s">
        <v>36</v>
      </c>
      <c r="Q4" s="52" t="s">
        <v>37</v>
      </c>
      <c r="R4" s="52" t="s">
        <v>38</v>
      </c>
      <c r="S4" s="52" t="s">
        <v>39</v>
      </c>
      <c r="T4" s="52" t="s">
        <v>40</v>
      </c>
      <c r="U4" s="52" t="s">
        <v>41</v>
      </c>
      <c r="V4" s="52" t="s">
        <v>42</v>
      </c>
      <c r="W4" s="52" t="s">
        <v>43</v>
      </c>
      <c r="X4" s="52" t="s">
        <v>44</v>
      </c>
      <c r="Y4" s="52" t="s">
        <v>45</v>
      </c>
      <c r="Z4" s="52" t="s">
        <v>46</v>
      </c>
      <c r="AA4" s="52" t="s">
        <v>47</v>
      </c>
      <c r="AB4" s="52" t="s">
        <v>48</v>
      </c>
      <c r="AC4" s="52" t="s">
        <v>49</v>
      </c>
      <c r="AD4" s="52" t="s">
        <v>50</v>
      </c>
      <c r="AE4" s="52" t="s">
        <v>51</v>
      </c>
      <c r="AF4" s="52" t="s">
        <v>52</v>
      </c>
      <c r="AG4" s="52" t="s">
        <v>53</v>
      </c>
      <c r="AH4" s="52" t="s">
        <v>54</v>
      </c>
      <c r="AI4" s="52" t="s">
        <v>55</v>
      </c>
      <c r="AJ4" s="52" t="s">
        <v>56</v>
      </c>
      <c r="AK4" s="52" t="s">
        <v>57</v>
      </c>
      <c r="AL4" s="52" t="s">
        <v>58</v>
      </c>
      <c r="AM4" s="52" t="s">
        <v>59</v>
      </c>
      <c r="AN4" s="52" t="s">
        <v>60</v>
      </c>
      <c r="AO4" s="52" t="s">
        <v>61</v>
      </c>
      <c r="AP4" s="52" t="s">
        <v>62</v>
      </c>
      <c r="AQ4" s="52" t="s">
        <v>63</v>
      </c>
      <c r="AR4" s="52" t="s">
        <v>64</v>
      </c>
      <c r="AS4" s="52" t="s">
        <v>65</v>
      </c>
      <c r="AT4" s="53">
        <v>2018</v>
      </c>
      <c r="AU4" s="53">
        <v>2019</v>
      </c>
      <c r="AV4" s="54">
        <v>2020</v>
      </c>
    </row>
    <row r="5" spans="1:48" s="41" customFormat="1" ht="15">
      <c r="B5" s="42" t="s">
        <v>66</v>
      </c>
      <c r="C5" s="43">
        <v>22.69634041890049</v>
      </c>
      <c r="D5" s="43">
        <v>22.562682051350798</v>
      </c>
      <c r="E5" s="43">
        <v>21.366659200126527</v>
      </c>
      <c r="F5" s="43">
        <v>20.19974612088842</v>
      </c>
      <c r="G5" s="43">
        <v>19.698780593644372</v>
      </c>
      <c r="H5" s="43">
        <v>20.160354785537969</v>
      </c>
      <c r="I5" s="43">
        <v>19.196806709088612</v>
      </c>
      <c r="J5" s="43">
        <v>18.450951400527352</v>
      </c>
      <c r="K5" s="43">
        <v>18.079679024991883</v>
      </c>
      <c r="L5" s="43">
        <v>15.920896127706428</v>
      </c>
      <c r="M5" s="43">
        <v>15.491863984713021</v>
      </c>
      <c r="N5" s="43">
        <v>14.931860795392851</v>
      </c>
      <c r="O5" s="43">
        <v>15.775838303965713</v>
      </c>
      <c r="P5" s="43">
        <v>15.529611374739261</v>
      </c>
      <c r="Q5" s="43">
        <v>15.884544939518015</v>
      </c>
      <c r="R5" s="43">
        <v>13.345215937210654</v>
      </c>
      <c r="S5" s="43">
        <v>12.857900862415526</v>
      </c>
      <c r="T5" s="43">
        <v>12.796866166930087</v>
      </c>
      <c r="U5" s="43">
        <v>11.678193082545903</v>
      </c>
      <c r="V5" s="43">
        <v>11.614638208862722</v>
      </c>
      <c r="W5" s="43">
        <v>12.073292047656999</v>
      </c>
      <c r="X5" s="43">
        <v>11.562372898896555</v>
      </c>
      <c r="Y5" s="43">
        <v>11.0498288968884</v>
      </c>
      <c r="Z5" s="43">
        <v>10.193847202228078</v>
      </c>
      <c r="AA5" s="43">
        <v>9.8075901875901934</v>
      </c>
      <c r="AB5" s="43">
        <v>9.7693382657061179</v>
      </c>
      <c r="AC5" s="43">
        <v>10.474900335746746</v>
      </c>
      <c r="AD5" s="43">
        <v>8.1548528226622707</v>
      </c>
      <c r="AE5" s="43">
        <v>7.706980776487363</v>
      </c>
      <c r="AF5" s="43">
        <v>8.8581646640692355</v>
      </c>
      <c r="AG5" s="43">
        <v>7.9522022662532095</v>
      </c>
      <c r="AH5" s="43">
        <v>8.0592642831329258</v>
      </c>
      <c r="AI5" s="43">
        <v>7.3714784380311045</v>
      </c>
      <c r="AJ5" s="43">
        <v>8.1167035971693338</v>
      </c>
      <c r="AK5" s="43">
        <v>6.2492233682721761</v>
      </c>
      <c r="AL5" s="43">
        <v>6.3343375597513756</v>
      </c>
      <c r="AM5" s="43">
        <v>7.3842897600796462</v>
      </c>
      <c r="AN5" s="43">
        <v>6.4446499112934319</v>
      </c>
      <c r="AO5" s="43">
        <v>5.8987091927551916</v>
      </c>
      <c r="AP5" s="43">
        <v>5.7266597936175074</v>
      </c>
      <c r="AQ5" s="43">
        <v>5.9949746822849264</v>
      </c>
      <c r="AR5" s="43">
        <v>5.7684941193133881</v>
      </c>
      <c r="AS5" s="43">
        <v>5.6173575920372301</v>
      </c>
      <c r="AT5" s="43">
        <v>4.7197024857587948</v>
      </c>
      <c r="AU5" s="43">
        <v>4.1370914567818744</v>
      </c>
      <c r="AV5" s="44">
        <v>3.9188338997501972</v>
      </c>
    </row>
    <row r="6" spans="1:48" s="41" customFormat="1" ht="15">
      <c r="B6" s="45" t="s">
        <v>67</v>
      </c>
      <c r="C6" s="46">
        <v>39.013855443468209</v>
      </c>
      <c r="D6" s="46">
        <v>37.367244593797231</v>
      </c>
      <c r="E6" s="46">
        <v>35.581190090474728</v>
      </c>
      <c r="F6" s="46">
        <v>34.281712243284396</v>
      </c>
      <c r="G6" s="46">
        <v>32.177630551658851</v>
      </c>
      <c r="H6" s="46">
        <v>31.678206151147329</v>
      </c>
      <c r="I6" s="46">
        <v>29.82773917691074</v>
      </c>
      <c r="J6" s="46">
        <v>29.020510982491899</v>
      </c>
      <c r="K6" s="46">
        <v>27.766938599010984</v>
      </c>
      <c r="L6" s="46">
        <v>26.57423172967637</v>
      </c>
      <c r="M6" s="46">
        <v>25.918101352160079</v>
      </c>
      <c r="N6" s="46">
        <v>24.525355320214331</v>
      </c>
      <c r="O6" s="46">
        <v>25.109257670979019</v>
      </c>
      <c r="P6" s="46">
        <v>24.467915479886983</v>
      </c>
      <c r="Q6" s="46">
        <v>23.811351905853314</v>
      </c>
      <c r="R6" s="46">
        <v>23.116778078412651</v>
      </c>
      <c r="S6" s="46">
        <v>22.318747748496676</v>
      </c>
      <c r="T6" s="46">
        <v>20.86366267596371</v>
      </c>
      <c r="U6" s="46">
        <v>19.099405125697743</v>
      </c>
      <c r="V6" s="46">
        <v>19.4317233739405</v>
      </c>
      <c r="W6" s="46">
        <v>18.841642016858628</v>
      </c>
      <c r="X6" s="46">
        <v>18.296583524926845</v>
      </c>
      <c r="Y6" s="46">
        <v>18.533417305585971</v>
      </c>
      <c r="Z6" s="46">
        <v>18.601027985040432</v>
      </c>
      <c r="AA6" s="46">
        <v>17.617840514337331</v>
      </c>
      <c r="AB6" s="46">
        <v>17.571305494978859</v>
      </c>
      <c r="AC6" s="46">
        <v>16.791807116401444</v>
      </c>
      <c r="AD6" s="46">
        <v>16.666921197647667</v>
      </c>
      <c r="AE6" s="46">
        <v>16.833584489615674</v>
      </c>
      <c r="AF6" s="46">
        <v>16.116207266595126</v>
      </c>
      <c r="AG6" s="46">
        <v>16.129435968152734</v>
      </c>
      <c r="AH6" s="46">
        <v>16.662061040450382</v>
      </c>
      <c r="AI6" s="46">
        <v>15.303209282870924</v>
      </c>
      <c r="AJ6" s="46">
        <v>13.750691390601787</v>
      </c>
      <c r="AK6" s="46">
        <v>13.297010581007555</v>
      </c>
      <c r="AL6" s="46">
        <v>12.621222124046255</v>
      </c>
      <c r="AM6" s="46">
        <v>13.310593171248911</v>
      </c>
      <c r="AN6" s="46">
        <v>11.201701991239247</v>
      </c>
      <c r="AO6" s="46">
        <v>10.052127650710347</v>
      </c>
      <c r="AP6" s="46">
        <v>11.137718360441582</v>
      </c>
      <c r="AQ6" s="46">
        <v>10.44087058351883</v>
      </c>
      <c r="AR6" s="46">
        <v>12.021082234162449</v>
      </c>
      <c r="AS6" s="46">
        <v>12.221477862192373</v>
      </c>
      <c r="AT6" s="46">
        <v>11.733341348216513</v>
      </c>
      <c r="AU6" s="46">
        <v>11.40158089141228</v>
      </c>
      <c r="AV6" s="47">
        <v>11.692446347040672</v>
      </c>
    </row>
    <row r="7" spans="1:48" s="41" customFormat="1" ht="15">
      <c r="B7" s="45" t="s">
        <v>68</v>
      </c>
      <c r="C7" s="46">
        <v>40.907326763901239</v>
      </c>
      <c r="D7" s="46">
        <v>39.913154786069065</v>
      </c>
      <c r="E7" s="46">
        <v>38.610551873048728</v>
      </c>
      <c r="F7" s="46">
        <v>38.296512652453764</v>
      </c>
      <c r="G7" s="46">
        <v>36.58370538802702</v>
      </c>
      <c r="H7" s="46">
        <v>36.436695620270477</v>
      </c>
      <c r="I7" s="46">
        <v>35.355678780129757</v>
      </c>
      <c r="J7" s="46">
        <v>32.531045053803354</v>
      </c>
      <c r="K7" s="46">
        <v>32.227777729870169</v>
      </c>
      <c r="L7" s="46">
        <v>30.208730789412805</v>
      </c>
      <c r="M7" s="46">
        <v>28.786160761265414</v>
      </c>
      <c r="N7" s="46">
        <v>27.909942201216737</v>
      </c>
      <c r="O7" s="46">
        <v>27.010072220991304</v>
      </c>
      <c r="P7" s="46">
        <v>26.858166699638424</v>
      </c>
      <c r="Q7" s="46">
        <v>25.782073331150066</v>
      </c>
      <c r="R7" s="46">
        <v>25.25177656542327</v>
      </c>
      <c r="S7" s="46">
        <v>23.376852034285122</v>
      </c>
      <c r="T7" s="46">
        <v>21.730419733520179</v>
      </c>
      <c r="U7" s="46">
        <v>19.614981638327748</v>
      </c>
      <c r="V7" s="46">
        <v>18.287888153225609</v>
      </c>
      <c r="W7" s="46">
        <v>17.806538770000103</v>
      </c>
      <c r="X7" s="46">
        <v>16.920081144266547</v>
      </c>
      <c r="Y7" s="46">
        <v>17.05865559095156</v>
      </c>
      <c r="Z7" s="46">
        <v>15.894656475446411</v>
      </c>
      <c r="AA7" s="46">
        <v>15.631138196636172</v>
      </c>
      <c r="AB7" s="46">
        <v>16.547250786689204</v>
      </c>
      <c r="AC7" s="46">
        <v>15.862122766394975</v>
      </c>
      <c r="AD7" s="46">
        <v>14.799792429410019</v>
      </c>
      <c r="AE7" s="46">
        <v>13.645917141410635</v>
      </c>
      <c r="AF7" s="46">
        <v>13.018833048132038</v>
      </c>
      <c r="AG7" s="46">
        <v>12.754531179366552</v>
      </c>
      <c r="AH7" s="46">
        <v>11.648003328729956</v>
      </c>
      <c r="AI7" s="46">
        <v>10.760452822816688</v>
      </c>
      <c r="AJ7" s="46">
        <v>10.83198857564021</v>
      </c>
      <c r="AK7" s="46">
        <v>10.068526057013869</v>
      </c>
      <c r="AL7" s="46">
        <v>9.9219928301238411</v>
      </c>
      <c r="AM7" s="46">
        <v>9.2828342403524289</v>
      </c>
      <c r="AN7" s="46">
        <v>9.2325907114124135</v>
      </c>
      <c r="AO7" s="46">
        <v>8.2519173050790044</v>
      </c>
      <c r="AP7" s="46">
        <v>7.5271657241708425</v>
      </c>
      <c r="AQ7" s="46">
        <v>6.8004467812888691</v>
      </c>
      <c r="AR7" s="46">
        <v>6.8829211565029453</v>
      </c>
      <c r="AS7" s="46">
        <v>8.3635348793008006</v>
      </c>
      <c r="AT7" s="46">
        <v>7.7713766272045319</v>
      </c>
      <c r="AU7" s="46">
        <v>6.9321475004131514</v>
      </c>
      <c r="AV7" s="47">
        <v>6.4453671072818821</v>
      </c>
    </row>
    <row r="8" spans="1:48" s="41" customFormat="1" ht="15.75" thickBot="1">
      <c r="B8" s="48" t="s">
        <v>69</v>
      </c>
      <c r="C8" s="49">
        <v>29.146116681154279</v>
      </c>
      <c r="D8" s="49">
        <v>28.781927892717931</v>
      </c>
      <c r="E8" s="49">
        <v>29.474070203597748</v>
      </c>
      <c r="F8" s="49">
        <v>28.799455862788605</v>
      </c>
      <c r="G8" s="49">
        <v>29.738682600331835</v>
      </c>
      <c r="H8" s="49">
        <v>27.864322566474264</v>
      </c>
      <c r="I8" s="49">
        <v>26.578491737014751</v>
      </c>
      <c r="J8" s="49">
        <v>24.134300601916443</v>
      </c>
      <c r="K8" s="49">
        <v>21.237384497715787</v>
      </c>
      <c r="L8" s="49">
        <v>18.80957399754633</v>
      </c>
      <c r="M8" s="49">
        <v>19.031732094451151</v>
      </c>
      <c r="N8" s="49">
        <v>19.256308113863142</v>
      </c>
      <c r="O8" s="49">
        <v>17.528518770871713</v>
      </c>
      <c r="P8" s="49">
        <v>17.554419507360681</v>
      </c>
      <c r="Q8" s="49">
        <v>18.235777604049346</v>
      </c>
      <c r="R8" s="49">
        <v>17.630474972375207</v>
      </c>
      <c r="S8" s="49">
        <v>17.687248918388537</v>
      </c>
      <c r="T8" s="49">
        <v>18.446316729852338</v>
      </c>
      <c r="U8" s="49">
        <v>17.894689131311814</v>
      </c>
      <c r="V8" s="49">
        <v>16.668483823513618</v>
      </c>
      <c r="W8" s="49">
        <v>14.215085709124452</v>
      </c>
      <c r="X8" s="49">
        <v>15.859373646990903</v>
      </c>
      <c r="Y8" s="49">
        <v>14.761168136132241</v>
      </c>
      <c r="Z8" s="49">
        <v>16.422270568076378</v>
      </c>
      <c r="AA8" s="49">
        <v>13.125253828701076</v>
      </c>
      <c r="AB8" s="49">
        <v>12.004952219154802</v>
      </c>
      <c r="AC8" s="49">
        <v>13.352420325876821</v>
      </c>
      <c r="AD8" s="49">
        <v>13.574934585469002</v>
      </c>
      <c r="AE8" s="49">
        <v>9.3430587810695442</v>
      </c>
      <c r="AF8" s="49">
        <v>9.0884619946859004</v>
      </c>
      <c r="AG8" s="49">
        <v>7.0444977672727873</v>
      </c>
      <c r="AH8" s="49">
        <v>5.6674631430005959</v>
      </c>
      <c r="AI8" s="49">
        <v>5.1103917376320851</v>
      </c>
      <c r="AJ8" s="49">
        <v>3.7785335743119361</v>
      </c>
      <c r="AK8" s="49">
        <v>4.0562781031997233</v>
      </c>
      <c r="AL8" s="49">
        <v>5.5593036413753083</v>
      </c>
      <c r="AM8" s="49">
        <v>5.4646375750766722</v>
      </c>
      <c r="AN8" s="49">
        <v>6.1429970724312071</v>
      </c>
      <c r="AO8" s="49">
        <v>5.8959882244908925</v>
      </c>
      <c r="AP8" s="49">
        <v>4.5086699096035545</v>
      </c>
      <c r="AQ8" s="49">
        <v>4.6381941938041535</v>
      </c>
      <c r="AR8" s="49">
        <v>4.5685195838410806</v>
      </c>
      <c r="AS8" s="49">
        <v>4.2340502813806609</v>
      </c>
      <c r="AT8" s="49">
        <v>4.8751078450817786</v>
      </c>
      <c r="AU8" s="49">
        <v>4.7206320158167259</v>
      </c>
      <c r="AV8" s="50">
        <v>4.6638036621752406</v>
      </c>
    </row>
    <row r="10" spans="1:48" ht="15">
      <c r="AR10" s="14"/>
      <c r="AS10" s="15"/>
    </row>
    <row r="26" spans="6:6">
      <c r="F26" s="16" t="s">
        <v>70</v>
      </c>
    </row>
    <row r="27" spans="6:6">
      <c r="F27" s="16" t="s">
        <v>71</v>
      </c>
    </row>
  </sheetData>
  <hyperlinks>
    <hyperlink ref="A3" location="SOMMAIRE!A1" display="Retour au sommaire"/>
  </hyperlinks>
  <pageMargins left="0.7" right="0.7" top="0.75" bottom="0.75" header="0.3" footer="0.3"/>
  <pageSetup paperSize="9" orientation="portrait" r:id="rId1"/>
  <ignoredErrors>
    <ignoredError sqref="C4 D4:AV4"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V49"/>
  <sheetViews>
    <sheetView workbookViewId="0"/>
  </sheetViews>
  <sheetFormatPr baseColWidth="10" defaultRowHeight="13.35" customHeight="1"/>
  <cols>
    <col min="1" max="1" width="26.7109375" style="18" customWidth="1"/>
    <col min="2" max="2" width="37.85546875" style="18" customWidth="1"/>
    <col min="3" max="3" width="8.5703125" style="18" customWidth="1"/>
    <col min="4" max="4" width="9.42578125" style="18" bestFit="1" customWidth="1"/>
    <col min="5" max="5" width="10.5703125" style="19" customWidth="1"/>
    <col min="6" max="16384" width="11.42578125" style="18"/>
  </cols>
  <sheetData>
    <row r="1" spans="1:48" ht="13.35" customHeight="1">
      <c r="A1" s="17" t="s">
        <v>309</v>
      </c>
    </row>
    <row r="2" spans="1:48" ht="13.35" customHeight="1">
      <c r="A2" s="17"/>
    </row>
    <row r="3" spans="1:48" ht="13.35" customHeight="1" thickBot="1">
      <c r="A3" s="4" t="s">
        <v>125</v>
      </c>
    </row>
    <row r="4" spans="1:48" s="20" customFormat="1" ht="13.35" customHeight="1" thickBot="1">
      <c r="B4" s="21"/>
      <c r="C4" s="22">
        <v>1975</v>
      </c>
      <c r="D4" s="23">
        <v>1976</v>
      </c>
      <c r="E4" s="23">
        <v>1977</v>
      </c>
      <c r="F4" s="23">
        <v>1978</v>
      </c>
      <c r="G4" s="23">
        <v>1979</v>
      </c>
      <c r="H4" s="23">
        <v>1980</v>
      </c>
      <c r="I4" s="23">
        <v>1981</v>
      </c>
      <c r="J4" s="23">
        <v>1982</v>
      </c>
      <c r="K4" s="23">
        <v>1983</v>
      </c>
      <c r="L4" s="23">
        <v>1984</v>
      </c>
      <c r="M4" s="23">
        <v>1985</v>
      </c>
      <c r="N4" s="23">
        <v>1986</v>
      </c>
      <c r="O4" s="23">
        <v>1987</v>
      </c>
      <c r="P4" s="23">
        <v>1988</v>
      </c>
      <c r="Q4" s="23">
        <v>1989</v>
      </c>
      <c r="R4" s="23">
        <v>1990</v>
      </c>
      <c r="S4" s="23">
        <v>1991</v>
      </c>
      <c r="T4" s="23">
        <v>1992</v>
      </c>
      <c r="U4" s="23">
        <v>1993</v>
      </c>
      <c r="V4" s="23">
        <v>1994</v>
      </c>
      <c r="W4" s="23">
        <v>1995</v>
      </c>
      <c r="X4" s="23">
        <v>1996</v>
      </c>
      <c r="Y4" s="23">
        <v>1997</v>
      </c>
      <c r="Z4" s="23">
        <v>1998</v>
      </c>
      <c r="AA4" s="23">
        <v>1999</v>
      </c>
      <c r="AB4" s="23">
        <v>2000</v>
      </c>
      <c r="AC4" s="23">
        <v>2001</v>
      </c>
      <c r="AD4" s="23">
        <v>2002</v>
      </c>
      <c r="AE4" s="23">
        <v>2003</v>
      </c>
      <c r="AF4" s="23">
        <v>2004</v>
      </c>
      <c r="AG4" s="23">
        <v>2005</v>
      </c>
      <c r="AH4" s="23">
        <v>2006</v>
      </c>
      <c r="AI4" s="23">
        <v>2007</v>
      </c>
      <c r="AJ4" s="23">
        <v>2008</v>
      </c>
      <c r="AK4" s="23">
        <v>2009</v>
      </c>
      <c r="AL4" s="23">
        <v>2010</v>
      </c>
      <c r="AM4" s="23">
        <v>2011</v>
      </c>
      <c r="AN4" s="23">
        <v>2012</v>
      </c>
      <c r="AO4" s="23">
        <v>2013</v>
      </c>
      <c r="AP4" s="23">
        <v>2014</v>
      </c>
      <c r="AQ4" s="23">
        <v>2015</v>
      </c>
      <c r="AR4" s="23">
        <v>2016</v>
      </c>
      <c r="AS4" s="23">
        <v>2017</v>
      </c>
      <c r="AT4" s="23">
        <v>2018</v>
      </c>
      <c r="AU4" s="23">
        <v>2019</v>
      </c>
      <c r="AV4" s="23">
        <v>2020</v>
      </c>
    </row>
    <row r="5" spans="1:48" s="20" customFormat="1" ht="13.35" customHeight="1">
      <c r="B5" s="24" t="s">
        <v>0</v>
      </c>
      <c r="C5" s="25">
        <v>4.4869604828607204E-2</v>
      </c>
      <c r="D5" s="26">
        <v>5.1894654961662401E-2</v>
      </c>
      <c r="E5" s="26">
        <v>5.7384148982243401E-2</v>
      </c>
      <c r="F5" s="26">
        <v>5.8449946178686804E-2</v>
      </c>
      <c r="G5" s="26">
        <v>6.5544637256951699E-2</v>
      </c>
      <c r="H5" s="26">
        <v>7.2999999999999995E-2</v>
      </c>
      <c r="I5" s="26">
        <v>8.199999999999999E-2</v>
      </c>
      <c r="J5" s="26">
        <v>8.5999999999999993E-2</v>
      </c>
      <c r="K5" s="26">
        <v>8.8000000000000009E-2</v>
      </c>
      <c r="L5" s="26">
        <v>9.9000000000000005E-2</v>
      </c>
      <c r="M5" s="26">
        <v>0.10199999999999999</v>
      </c>
      <c r="N5" s="26">
        <v>0.10199999999999999</v>
      </c>
      <c r="O5" s="26">
        <v>0.107</v>
      </c>
      <c r="P5" s="26">
        <v>0.105</v>
      </c>
      <c r="Q5" s="26">
        <v>0.10099999999999999</v>
      </c>
      <c r="R5" s="26">
        <v>9.6999999999999989E-2</v>
      </c>
      <c r="S5" s="26">
        <v>9.8000000000000004E-2</v>
      </c>
      <c r="T5" s="26">
        <v>0.106</v>
      </c>
      <c r="U5" s="26">
        <v>0.111</v>
      </c>
      <c r="V5" s="26">
        <v>0.11699999999999999</v>
      </c>
      <c r="W5" s="26">
        <v>0.11199999999999999</v>
      </c>
      <c r="X5" s="26">
        <v>0.11599999999999999</v>
      </c>
      <c r="Y5" s="26">
        <v>0.11599999999999999</v>
      </c>
      <c r="Z5" s="26">
        <v>0.11199999999999999</v>
      </c>
      <c r="AA5" s="26">
        <v>0.10800000000000001</v>
      </c>
      <c r="AB5" s="26">
        <v>9.5000000000000001E-2</v>
      </c>
      <c r="AC5" s="26">
        <v>8.6999999999999994E-2</v>
      </c>
      <c r="AD5" s="26">
        <v>8.4000000000000005E-2</v>
      </c>
      <c r="AE5" s="26">
        <v>0.09</v>
      </c>
      <c r="AF5" s="26">
        <v>9.3000000000000013E-2</v>
      </c>
      <c r="AG5" s="26">
        <v>9.3000000000000013E-2</v>
      </c>
      <c r="AH5" s="26">
        <v>9.0999999999999998E-2</v>
      </c>
      <c r="AI5" s="26">
        <v>8.1000000000000003E-2</v>
      </c>
      <c r="AJ5" s="26">
        <v>7.400000000000001E-2</v>
      </c>
      <c r="AK5" s="26">
        <v>8.8000000000000009E-2</v>
      </c>
      <c r="AL5" s="26">
        <v>9.0999999999999998E-2</v>
      </c>
      <c r="AM5" s="26">
        <v>9.0999999999999998E-2</v>
      </c>
      <c r="AN5" s="26">
        <v>9.4E-2</v>
      </c>
      <c r="AO5" s="26">
        <v>9.8000000000000004E-2</v>
      </c>
      <c r="AP5" s="26">
        <v>0.1</v>
      </c>
      <c r="AQ5" s="26">
        <v>9.9000000000000005E-2</v>
      </c>
      <c r="AR5" s="26">
        <v>9.9000000000000005E-2</v>
      </c>
      <c r="AS5" s="26">
        <v>9.4E-2</v>
      </c>
      <c r="AT5" s="26">
        <v>9.0999999999999998E-2</v>
      </c>
      <c r="AU5" s="26">
        <v>8.4000000000000005E-2</v>
      </c>
      <c r="AV5" s="27">
        <v>0.08</v>
      </c>
    </row>
    <row r="6" spans="1:48" s="28" customFormat="1" ht="13.35" customHeight="1" thickBot="1">
      <c r="B6" s="29" t="s">
        <v>1</v>
      </c>
      <c r="C6" s="30">
        <v>2.5054151624548701E-2</v>
      </c>
      <c r="D6" s="31">
        <v>2.6207790337677301E-2</v>
      </c>
      <c r="E6" s="31">
        <v>2.9928945668556702E-2</v>
      </c>
      <c r="F6" s="31">
        <v>3.2288153835115199E-2</v>
      </c>
      <c r="G6" s="31">
        <v>3.5945618905260199E-2</v>
      </c>
      <c r="H6" s="31">
        <v>3.6000000000000004E-2</v>
      </c>
      <c r="I6" s="31">
        <v>4.4999999999999998E-2</v>
      </c>
      <c r="J6" s="31">
        <v>5.0999999999999997E-2</v>
      </c>
      <c r="K6" s="31">
        <v>5.5E-2</v>
      </c>
      <c r="L6" s="31">
        <v>6.7000000000000004E-2</v>
      </c>
      <c r="M6" s="31">
        <v>7.2999999999999995E-2</v>
      </c>
      <c r="N6" s="31">
        <v>7.2999999999999995E-2</v>
      </c>
      <c r="O6" s="31">
        <v>7.2000000000000008E-2</v>
      </c>
      <c r="P6" s="31">
        <v>6.8000000000000005E-2</v>
      </c>
      <c r="Q6" s="31">
        <v>6.0999999999999999E-2</v>
      </c>
      <c r="R6" s="31">
        <v>0.06</v>
      </c>
      <c r="S6" s="31">
        <v>6.2E-2</v>
      </c>
      <c r="T6" s="31">
        <v>7.0999999999999994E-2</v>
      </c>
      <c r="U6" s="31">
        <v>8.5000000000000006E-2</v>
      </c>
      <c r="V6" s="31">
        <v>0.09</v>
      </c>
      <c r="W6" s="31">
        <v>8.3000000000000004E-2</v>
      </c>
      <c r="X6" s="31">
        <v>0.09</v>
      </c>
      <c r="Y6" s="31">
        <v>9.1999999999999998E-2</v>
      </c>
      <c r="Z6" s="31">
        <v>8.6999999999999994E-2</v>
      </c>
      <c r="AA6" s="31">
        <v>8.5000000000000006E-2</v>
      </c>
      <c r="AB6" s="31">
        <v>7.0000000000000007E-2</v>
      </c>
      <c r="AC6" s="31">
        <v>6.3E-2</v>
      </c>
      <c r="AD6" s="31">
        <v>6.8000000000000005E-2</v>
      </c>
      <c r="AE6" s="31">
        <v>7.400000000000001E-2</v>
      </c>
      <c r="AF6" s="31">
        <v>7.8E-2</v>
      </c>
      <c r="AG6" s="31">
        <v>7.8E-2</v>
      </c>
      <c r="AH6" s="31">
        <v>7.9000000000000001E-2</v>
      </c>
      <c r="AI6" s="31">
        <v>7.2999999999999995E-2</v>
      </c>
      <c r="AJ6" s="31">
        <v>6.7000000000000004E-2</v>
      </c>
      <c r="AK6" s="31">
        <v>8.6999999999999994E-2</v>
      </c>
      <c r="AL6" s="31">
        <v>8.6999999999999994E-2</v>
      </c>
      <c r="AM6" s="31">
        <v>8.5000000000000006E-2</v>
      </c>
      <c r="AN6" s="31">
        <v>9.4E-2</v>
      </c>
      <c r="AO6" s="31">
        <v>0.1</v>
      </c>
      <c r="AP6" s="31">
        <v>0.105</v>
      </c>
      <c r="AQ6" s="31">
        <v>0.10800000000000001</v>
      </c>
      <c r="AR6" s="31">
        <v>0.10199999999999999</v>
      </c>
      <c r="AS6" s="31">
        <v>9.4E-2</v>
      </c>
      <c r="AT6" s="31">
        <v>0.09</v>
      </c>
      <c r="AU6" s="31">
        <v>8.5000000000000006E-2</v>
      </c>
      <c r="AV6" s="32">
        <v>8.1000000000000003E-2</v>
      </c>
    </row>
    <row r="7" spans="1:48" s="20" customFormat="1" ht="13.35" customHeight="1" thickBot="1">
      <c r="B7" s="33" t="s">
        <v>2</v>
      </c>
      <c r="C7" s="34">
        <v>3.2699955810870505E-2</v>
      </c>
      <c r="D7" s="35">
        <v>3.6308821601782698E-2</v>
      </c>
      <c r="E7" s="35">
        <v>4.0916742198627495E-2</v>
      </c>
      <c r="F7" s="35">
        <v>4.2751969690446499E-2</v>
      </c>
      <c r="G7" s="35">
        <v>4.7935634130849003E-2</v>
      </c>
      <c r="H7" s="35">
        <v>5.0999999999999997E-2</v>
      </c>
      <c r="I7" s="35">
        <v>0.06</v>
      </c>
      <c r="J7" s="35">
        <v>6.6000000000000003E-2</v>
      </c>
      <c r="K7" s="35">
        <v>6.9000000000000006E-2</v>
      </c>
      <c r="L7" s="35">
        <v>0.08</v>
      </c>
      <c r="M7" s="35">
        <v>8.5000000000000006E-2</v>
      </c>
      <c r="N7" s="35">
        <v>8.5999999999999993E-2</v>
      </c>
      <c r="O7" s="35">
        <v>8.6999999999999994E-2</v>
      </c>
      <c r="P7" s="35">
        <v>8.4000000000000005E-2</v>
      </c>
      <c r="Q7" s="35">
        <v>7.8E-2</v>
      </c>
      <c r="R7" s="35">
        <v>7.5999999999999998E-2</v>
      </c>
      <c r="S7" s="35">
        <v>7.8E-2</v>
      </c>
      <c r="T7" s="35">
        <v>8.5999999999999993E-2</v>
      </c>
      <c r="U7" s="35">
        <v>9.6000000000000002E-2</v>
      </c>
      <c r="V7" s="35">
        <v>0.10199999999999999</v>
      </c>
      <c r="W7" s="35">
        <v>9.6000000000000002E-2</v>
      </c>
      <c r="X7" s="35">
        <v>0.10099999999999999</v>
      </c>
      <c r="Y7" s="35">
        <v>0.10300000000000001</v>
      </c>
      <c r="Z7" s="35">
        <v>9.9000000000000005E-2</v>
      </c>
      <c r="AA7" s="35">
        <v>9.6000000000000002E-2</v>
      </c>
      <c r="AB7" s="35">
        <v>8.1000000000000003E-2</v>
      </c>
      <c r="AC7" s="35">
        <v>7.400000000000001E-2</v>
      </c>
      <c r="AD7" s="35">
        <v>7.4999999999999997E-2</v>
      </c>
      <c r="AE7" s="35">
        <v>8.1000000000000003E-2</v>
      </c>
      <c r="AF7" s="35">
        <v>8.5000000000000006E-2</v>
      </c>
      <c r="AG7" s="35">
        <v>8.5000000000000006E-2</v>
      </c>
      <c r="AH7" s="35">
        <v>8.4000000000000005E-2</v>
      </c>
      <c r="AI7" s="35">
        <v>7.6999999999999999E-2</v>
      </c>
      <c r="AJ7" s="35">
        <v>7.0999999999999994E-2</v>
      </c>
      <c r="AK7" s="35">
        <v>8.6999999999999994E-2</v>
      </c>
      <c r="AL7" s="35">
        <v>8.900000000000001E-2</v>
      </c>
      <c r="AM7" s="35">
        <v>8.8000000000000009E-2</v>
      </c>
      <c r="AN7" s="35">
        <v>9.4E-2</v>
      </c>
      <c r="AO7" s="35">
        <v>9.9000000000000005E-2</v>
      </c>
      <c r="AP7" s="35">
        <v>0.10300000000000001</v>
      </c>
      <c r="AQ7" s="35">
        <v>0.10400000000000001</v>
      </c>
      <c r="AR7" s="35">
        <v>0.10099999999999999</v>
      </c>
      <c r="AS7" s="35">
        <v>9.4E-2</v>
      </c>
      <c r="AT7" s="35">
        <v>9.0999999999999998E-2</v>
      </c>
      <c r="AU7" s="35">
        <v>8.4000000000000005E-2</v>
      </c>
      <c r="AV7" s="36">
        <v>8.4000000000000005E-2</v>
      </c>
    </row>
    <row r="8" spans="1:48" s="20" customFormat="1" ht="13.35" customHeight="1" thickBot="1">
      <c r="B8" s="37" t="s">
        <v>72</v>
      </c>
      <c r="C8" s="38">
        <f>(C5-C6)*100000</f>
        <v>1981.5453204058504</v>
      </c>
      <c r="D8" s="39">
        <f t="shared" ref="D8:AV8" si="0">(D5-D6)*100000</f>
        <v>2568.6864623985098</v>
      </c>
      <c r="E8" s="39">
        <f t="shared" si="0"/>
        <v>2745.5203313686698</v>
      </c>
      <c r="F8" s="39">
        <f t="shared" si="0"/>
        <v>2616.1792343571606</v>
      </c>
      <c r="G8" s="39">
        <f t="shared" si="0"/>
        <v>2959.9018351691502</v>
      </c>
      <c r="H8" s="39">
        <f t="shared" si="0"/>
        <v>3699.9999999999991</v>
      </c>
      <c r="I8" s="39">
        <f t="shared" si="0"/>
        <v>3699.9999999999991</v>
      </c>
      <c r="J8" s="39">
        <f t="shared" si="0"/>
        <v>3499.9999999999995</v>
      </c>
      <c r="K8" s="39">
        <f t="shared" si="0"/>
        <v>3300.0000000000009</v>
      </c>
      <c r="L8" s="39">
        <f t="shared" si="0"/>
        <v>3200</v>
      </c>
      <c r="M8" s="39">
        <f t="shared" si="0"/>
        <v>2900</v>
      </c>
      <c r="N8" s="39">
        <f t="shared" si="0"/>
        <v>2900</v>
      </c>
      <c r="O8" s="39">
        <f t="shared" si="0"/>
        <v>3499.9999999999991</v>
      </c>
      <c r="P8" s="39">
        <f t="shared" si="0"/>
        <v>3699.9999999999991</v>
      </c>
      <c r="Q8" s="39">
        <f t="shared" si="0"/>
        <v>3999.9999999999995</v>
      </c>
      <c r="R8" s="39">
        <f t="shared" si="0"/>
        <v>3699.9999999999991</v>
      </c>
      <c r="S8" s="39">
        <f t="shared" si="0"/>
        <v>3600.0000000000005</v>
      </c>
      <c r="T8" s="39">
        <f t="shared" si="0"/>
        <v>3500.0000000000005</v>
      </c>
      <c r="U8" s="39">
        <f t="shared" si="0"/>
        <v>2599.9999999999995</v>
      </c>
      <c r="V8" s="39">
        <f t="shared" si="0"/>
        <v>2699.9999999999995</v>
      </c>
      <c r="W8" s="39">
        <f t="shared" si="0"/>
        <v>2899.9999999999986</v>
      </c>
      <c r="X8" s="39">
        <f t="shared" si="0"/>
        <v>2599.9999999999995</v>
      </c>
      <c r="Y8" s="39">
        <f t="shared" si="0"/>
        <v>2399.9999999999995</v>
      </c>
      <c r="Z8" s="39">
        <f t="shared" si="0"/>
        <v>2499.9999999999995</v>
      </c>
      <c r="AA8" s="39">
        <f t="shared" si="0"/>
        <v>2300.0000000000005</v>
      </c>
      <c r="AB8" s="39">
        <f t="shared" si="0"/>
        <v>2499.9999999999995</v>
      </c>
      <c r="AC8" s="39">
        <f t="shared" si="0"/>
        <v>2399.9999999999995</v>
      </c>
      <c r="AD8" s="39">
        <f t="shared" si="0"/>
        <v>1600</v>
      </c>
      <c r="AE8" s="39">
        <f t="shared" si="0"/>
        <v>1599.9999999999986</v>
      </c>
      <c r="AF8" s="39">
        <f t="shared" si="0"/>
        <v>1500.0000000000014</v>
      </c>
      <c r="AG8" s="39">
        <f t="shared" si="0"/>
        <v>1500.0000000000014</v>
      </c>
      <c r="AH8" s="39">
        <f t="shared" si="0"/>
        <v>1199.9999999999998</v>
      </c>
      <c r="AI8" s="39">
        <f t="shared" si="0"/>
        <v>800.00000000000068</v>
      </c>
      <c r="AJ8" s="39">
        <f t="shared" si="0"/>
        <v>700.00000000000057</v>
      </c>
      <c r="AK8" s="39">
        <f t="shared" si="0"/>
        <v>100.00000000000148</v>
      </c>
      <c r="AL8" s="39">
        <f t="shared" si="0"/>
        <v>400.00000000000034</v>
      </c>
      <c r="AM8" s="39">
        <f t="shared" si="0"/>
        <v>599.99999999999909</v>
      </c>
      <c r="AN8" s="39">
        <f t="shared" si="0"/>
        <v>0</v>
      </c>
      <c r="AO8" s="39">
        <f t="shared" si="0"/>
        <v>-200.00000000000017</v>
      </c>
      <c r="AP8" s="39">
        <f t="shared" si="0"/>
        <v>-499.99999999999903</v>
      </c>
      <c r="AQ8" s="39">
        <f t="shared" si="0"/>
        <v>-900.0000000000008</v>
      </c>
      <c r="AR8" s="39">
        <f t="shared" si="0"/>
        <v>-299.99999999999886</v>
      </c>
      <c r="AS8" s="39">
        <f t="shared" si="0"/>
        <v>0</v>
      </c>
      <c r="AT8" s="39">
        <f t="shared" si="0"/>
        <v>100.00000000000009</v>
      </c>
      <c r="AU8" s="39">
        <f t="shared" si="0"/>
        <v>-100.00000000000009</v>
      </c>
      <c r="AV8" s="40">
        <f t="shared" si="0"/>
        <v>-100.00000000000009</v>
      </c>
    </row>
    <row r="9" spans="1:48" ht="13.35" customHeight="1">
      <c r="E9" s="18"/>
    </row>
    <row r="10" spans="1:48" ht="13.35" customHeight="1">
      <c r="E10" s="18"/>
    </row>
    <row r="11" spans="1:48" ht="13.35" customHeight="1">
      <c r="E11" s="18"/>
    </row>
    <row r="12" spans="1:48" ht="13.35" customHeight="1">
      <c r="E12" s="18"/>
    </row>
    <row r="13" spans="1:48" ht="13.35" customHeight="1">
      <c r="E13" s="18"/>
    </row>
    <row r="14" spans="1:48" ht="13.35" customHeight="1">
      <c r="E14" s="18"/>
    </row>
    <row r="15" spans="1:48" ht="13.35" customHeight="1">
      <c r="E15" s="18"/>
    </row>
    <row r="16" spans="1:48" ht="13.35" customHeight="1">
      <c r="E16" s="18"/>
    </row>
    <row r="17" spans="5:5" ht="13.35" customHeight="1">
      <c r="E17" s="18"/>
    </row>
    <row r="18" spans="5:5" ht="13.35" customHeight="1">
      <c r="E18" s="18"/>
    </row>
    <row r="19" spans="5:5" ht="13.35" customHeight="1">
      <c r="E19" s="18"/>
    </row>
    <row r="20" spans="5:5" ht="13.35" customHeight="1">
      <c r="E20" s="18"/>
    </row>
    <row r="21" spans="5:5" ht="13.35" customHeight="1">
      <c r="E21" s="18"/>
    </row>
    <row r="22" spans="5:5" ht="13.35" customHeight="1">
      <c r="E22" s="18"/>
    </row>
    <row r="23" spans="5:5" ht="13.35" customHeight="1">
      <c r="E23" s="18"/>
    </row>
    <row r="24" spans="5:5" ht="13.35" customHeight="1">
      <c r="E24" s="18"/>
    </row>
    <row r="25" spans="5:5" ht="13.35" customHeight="1">
      <c r="E25" s="18"/>
    </row>
    <row r="26" spans="5:5" ht="13.35" customHeight="1">
      <c r="E26" s="18"/>
    </row>
    <row r="27" spans="5:5" ht="13.35" customHeight="1">
      <c r="E27" s="18"/>
    </row>
    <row r="28" spans="5:5" ht="13.35" customHeight="1">
      <c r="E28" s="18"/>
    </row>
    <row r="29" spans="5:5" ht="13.35" customHeight="1">
      <c r="E29" s="18"/>
    </row>
    <row r="30" spans="5:5" ht="13.35" customHeight="1">
      <c r="E30" s="18"/>
    </row>
    <row r="31" spans="5:5" ht="13.35" customHeight="1">
      <c r="E31" s="18"/>
    </row>
    <row r="32" spans="5:5" ht="13.35" customHeight="1">
      <c r="E32" s="18"/>
    </row>
    <row r="33" spans="5:5" ht="13.35" customHeight="1">
      <c r="E33" s="18"/>
    </row>
    <row r="34" spans="5:5" ht="13.35" customHeight="1">
      <c r="E34" s="18"/>
    </row>
    <row r="35" spans="5:5" ht="13.35" customHeight="1">
      <c r="E35" s="18"/>
    </row>
    <row r="36" spans="5:5" ht="13.35" customHeight="1">
      <c r="E36" s="18"/>
    </row>
    <row r="37" spans="5:5" ht="13.35" customHeight="1">
      <c r="E37" s="18"/>
    </row>
    <row r="38" spans="5:5" ht="13.35" customHeight="1">
      <c r="E38" s="18"/>
    </row>
    <row r="39" spans="5:5" ht="13.35" customHeight="1">
      <c r="E39" s="18"/>
    </row>
    <row r="40" spans="5:5" ht="13.35" customHeight="1">
      <c r="E40" s="18"/>
    </row>
    <row r="41" spans="5:5" ht="13.35" customHeight="1">
      <c r="E41" s="18"/>
    </row>
    <row r="42" spans="5:5" ht="13.35" customHeight="1">
      <c r="E42" s="18"/>
    </row>
    <row r="43" spans="5:5" ht="13.35" customHeight="1">
      <c r="E43" s="18"/>
    </row>
    <row r="44" spans="5:5" ht="13.35" customHeight="1">
      <c r="E44" s="18"/>
    </row>
    <row r="45" spans="5:5" ht="13.35" customHeight="1">
      <c r="E45" s="18"/>
    </row>
    <row r="46" spans="5:5" ht="13.35" customHeight="1">
      <c r="E46" s="18"/>
    </row>
    <row r="47" spans="5:5" ht="13.35" customHeight="1">
      <c r="E47" s="18"/>
    </row>
    <row r="48" spans="5:5" ht="13.35" customHeight="1">
      <c r="E48" s="18"/>
    </row>
    <row r="49" spans="5:5" ht="13.35" customHeight="1">
      <c r="E49" s="18"/>
    </row>
  </sheetData>
  <hyperlinks>
    <hyperlink ref="A3" location="SOMMAIRE!A1" display="Retour au sommaire"/>
  </hyperlinks>
  <pageMargins left="0" right="0" top="0.39370078740157483" bottom="0" header="0" footer="0"/>
  <pageSetup paperSize="9" scale="82" orientation="landscape" r:id="rId1"/>
  <headerFooter alignWithMargins="0">
    <oddFooter>&amp;R© Insee</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V7"/>
  <sheetViews>
    <sheetView workbookViewId="0">
      <selection activeCell="A4" sqref="A4"/>
    </sheetView>
  </sheetViews>
  <sheetFormatPr baseColWidth="10" defaultRowHeight="12.75"/>
  <cols>
    <col min="1" max="1" width="26.7109375" style="13" customWidth="1"/>
    <col min="2" max="2" width="38.5703125" style="13" customWidth="1"/>
    <col min="3" max="16384" width="11.42578125" style="13"/>
  </cols>
  <sheetData>
    <row r="1" spans="1:48" ht="14.25">
      <c r="A1" s="17" t="s">
        <v>310</v>
      </c>
    </row>
    <row r="2" spans="1:48" ht="14.25">
      <c r="A2" s="17"/>
    </row>
    <row r="3" spans="1:48" ht="13.5" thickBot="1">
      <c r="A3" s="4" t="s">
        <v>125</v>
      </c>
    </row>
    <row r="4" spans="1:48" s="41" customFormat="1" ht="15.75" thickBot="1">
      <c r="B4" s="56"/>
      <c r="C4" s="57">
        <v>1975</v>
      </c>
      <c r="D4" s="53">
        <f>C4+1</f>
        <v>1976</v>
      </c>
      <c r="E4" s="53">
        <f t="shared" ref="E4:AT4" si="0">D4+1</f>
        <v>1977</v>
      </c>
      <c r="F4" s="53">
        <f t="shared" si="0"/>
        <v>1978</v>
      </c>
      <c r="G4" s="53">
        <f t="shared" si="0"/>
        <v>1979</v>
      </c>
      <c r="H4" s="53">
        <f t="shared" si="0"/>
        <v>1980</v>
      </c>
      <c r="I4" s="53">
        <f t="shared" si="0"/>
        <v>1981</v>
      </c>
      <c r="J4" s="53">
        <f t="shared" si="0"/>
        <v>1982</v>
      </c>
      <c r="K4" s="53">
        <f t="shared" si="0"/>
        <v>1983</v>
      </c>
      <c r="L4" s="53">
        <f t="shared" si="0"/>
        <v>1984</v>
      </c>
      <c r="M4" s="53">
        <f t="shared" si="0"/>
        <v>1985</v>
      </c>
      <c r="N4" s="53">
        <f t="shared" si="0"/>
        <v>1986</v>
      </c>
      <c r="O4" s="53">
        <f t="shared" si="0"/>
        <v>1987</v>
      </c>
      <c r="P4" s="53">
        <f t="shared" si="0"/>
        <v>1988</v>
      </c>
      <c r="Q4" s="53">
        <f t="shared" si="0"/>
        <v>1989</v>
      </c>
      <c r="R4" s="53">
        <f t="shared" si="0"/>
        <v>1990</v>
      </c>
      <c r="S4" s="53">
        <f t="shared" si="0"/>
        <v>1991</v>
      </c>
      <c r="T4" s="53">
        <f t="shared" si="0"/>
        <v>1992</v>
      </c>
      <c r="U4" s="53">
        <f t="shared" si="0"/>
        <v>1993</v>
      </c>
      <c r="V4" s="53">
        <f t="shared" si="0"/>
        <v>1994</v>
      </c>
      <c r="W4" s="53">
        <f t="shared" si="0"/>
        <v>1995</v>
      </c>
      <c r="X4" s="53">
        <f t="shared" si="0"/>
        <v>1996</v>
      </c>
      <c r="Y4" s="53">
        <f t="shared" si="0"/>
        <v>1997</v>
      </c>
      <c r="Z4" s="53">
        <f t="shared" si="0"/>
        <v>1998</v>
      </c>
      <c r="AA4" s="53">
        <f t="shared" si="0"/>
        <v>1999</v>
      </c>
      <c r="AB4" s="53">
        <f t="shared" si="0"/>
        <v>2000</v>
      </c>
      <c r="AC4" s="53">
        <f t="shared" si="0"/>
        <v>2001</v>
      </c>
      <c r="AD4" s="53">
        <f t="shared" si="0"/>
        <v>2002</v>
      </c>
      <c r="AE4" s="53">
        <f t="shared" si="0"/>
        <v>2003</v>
      </c>
      <c r="AF4" s="53">
        <f t="shared" si="0"/>
        <v>2004</v>
      </c>
      <c r="AG4" s="53">
        <f t="shared" si="0"/>
        <v>2005</v>
      </c>
      <c r="AH4" s="53">
        <f t="shared" si="0"/>
        <v>2006</v>
      </c>
      <c r="AI4" s="53">
        <f t="shared" si="0"/>
        <v>2007</v>
      </c>
      <c r="AJ4" s="53">
        <f t="shared" si="0"/>
        <v>2008</v>
      </c>
      <c r="AK4" s="53">
        <f t="shared" si="0"/>
        <v>2009</v>
      </c>
      <c r="AL4" s="53">
        <f t="shared" si="0"/>
        <v>2010</v>
      </c>
      <c r="AM4" s="53">
        <f t="shared" si="0"/>
        <v>2011</v>
      </c>
      <c r="AN4" s="53">
        <f t="shared" si="0"/>
        <v>2012</v>
      </c>
      <c r="AO4" s="53">
        <f t="shared" si="0"/>
        <v>2013</v>
      </c>
      <c r="AP4" s="53">
        <f t="shared" si="0"/>
        <v>2014</v>
      </c>
      <c r="AQ4" s="53">
        <f t="shared" si="0"/>
        <v>2015</v>
      </c>
      <c r="AR4" s="53">
        <f t="shared" si="0"/>
        <v>2016</v>
      </c>
      <c r="AS4" s="53">
        <f t="shared" si="0"/>
        <v>2017</v>
      </c>
      <c r="AT4" s="53">
        <f t="shared" si="0"/>
        <v>2018</v>
      </c>
      <c r="AU4" s="53">
        <v>2019</v>
      </c>
      <c r="AV4" s="54">
        <v>2020</v>
      </c>
    </row>
    <row r="5" spans="1:48" s="41" customFormat="1" ht="15">
      <c r="B5" s="58" t="s">
        <v>73</v>
      </c>
      <c r="C5" s="59">
        <v>0.16300000000000001</v>
      </c>
      <c r="D5" s="60">
        <v>0.16300000000000001</v>
      </c>
      <c r="E5" s="60">
        <v>0.17399999999999999</v>
      </c>
      <c r="F5" s="60">
        <v>0.16</v>
      </c>
      <c r="G5" s="60">
        <v>0.16699999999999998</v>
      </c>
      <c r="H5" s="60">
        <v>0.16899999999999998</v>
      </c>
      <c r="I5" s="60">
        <v>0.17199999999999999</v>
      </c>
      <c r="J5" s="60">
        <v>0.188</v>
      </c>
      <c r="K5" s="60">
        <v>0.19800000000000001</v>
      </c>
      <c r="L5" s="60">
        <v>0.20800000000000002</v>
      </c>
      <c r="M5" s="60">
        <v>0.21600000000000003</v>
      </c>
      <c r="N5" s="60">
        <v>0.23</v>
      </c>
      <c r="O5" s="60">
        <v>0.22899999999999998</v>
      </c>
      <c r="P5" s="60">
        <v>0.23600000000000002</v>
      </c>
      <c r="Q5" s="60">
        <v>0.23499999999999999</v>
      </c>
      <c r="R5" s="60">
        <v>0.23399999999999999</v>
      </c>
      <c r="S5" s="60">
        <v>0.23199999999999998</v>
      </c>
      <c r="T5" s="60">
        <v>0.24299999999999999</v>
      </c>
      <c r="U5" s="60">
        <v>0.26100000000000001</v>
      </c>
      <c r="V5" s="60">
        <v>0.27600000000000002</v>
      </c>
      <c r="W5" s="60">
        <v>0.28699999999999998</v>
      </c>
      <c r="X5" s="60">
        <v>0.29199999999999998</v>
      </c>
      <c r="Y5" s="60">
        <v>0.307</v>
      </c>
      <c r="Z5" s="60">
        <v>0.314</v>
      </c>
      <c r="AA5" s="60">
        <v>0.315</v>
      </c>
      <c r="AB5" s="60">
        <v>0.309</v>
      </c>
      <c r="AC5" s="60">
        <v>0.30199999999999999</v>
      </c>
      <c r="AD5" s="60">
        <v>0.29499999999999998</v>
      </c>
      <c r="AE5" s="60">
        <v>0.29899999999999999</v>
      </c>
      <c r="AF5" s="60">
        <v>0.30399999999999999</v>
      </c>
      <c r="AG5" s="60">
        <v>0.30299999999999999</v>
      </c>
      <c r="AH5" s="60">
        <v>0.30299999999999999</v>
      </c>
      <c r="AI5" s="60">
        <v>0.30399999999999999</v>
      </c>
      <c r="AJ5" s="60">
        <v>0.29600000000000004</v>
      </c>
      <c r="AK5" s="60">
        <v>0.3</v>
      </c>
      <c r="AL5" s="60">
        <v>0.30199999999999999</v>
      </c>
      <c r="AM5" s="60">
        <v>0.30099999999999999</v>
      </c>
      <c r="AN5" s="60">
        <v>0.30199999999999999</v>
      </c>
      <c r="AO5" s="60">
        <v>0.307</v>
      </c>
      <c r="AP5" s="60">
        <v>0.308</v>
      </c>
      <c r="AQ5" s="60">
        <v>0.30399999999999999</v>
      </c>
      <c r="AR5" s="60">
        <v>0.30099999999999999</v>
      </c>
      <c r="AS5" s="60">
        <v>0.3</v>
      </c>
      <c r="AT5" s="60">
        <v>0.29199999999999998</v>
      </c>
      <c r="AU5" s="60">
        <v>0.28399999999999997</v>
      </c>
      <c r="AV5" s="61">
        <v>0.27400000000000002</v>
      </c>
    </row>
    <row r="6" spans="1:48" s="41" customFormat="1" ht="15.75" thickBot="1">
      <c r="B6" s="62" t="s">
        <v>1</v>
      </c>
      <c r="C6" s="63">
        <v>3.3000000000000002E-2</v>
      </c>
      <c r="D6" s="64">
        <v>3.3000000000000002E-2</v>
      </c>
      <c r="E6" s="64">
        <v>3.5000000000000003E-2</v>
      </c>
      <c r="F6" s="64">
        <v>2.8999999999999998E-2</v>
      </c>
      <c r="G6" s="64">
        <v>2.8999999999999998E-2</v>
      </c>
      <c r="H6" s="64">
        <v>2.8999999999999998E-2</v>
      </c>
      <c r="I6" s="64">
        <v>2.7999999999999997E-2</v>
      </c>
      <c r="J6" s="64">
        <v>0.03</v>
      </c>
      <c r="K6" s="64">
        <v>3.1E-2</v>
      </c>
      <c r="L6" s="64">
        <v>3.3000000000000002E-2</v>
      </c>
      <c r="M6" s="64">
        <v>3.7999999999999999E-2</v>
      </c>
      <c r="N6" s="64">
        <v>4.2000000000000003E-2</v>
      </c>
      <c r="O6" s="64">
        <v>4.2999999999999997E-2</v>
      </c>
      <c r="P6" s="64">
        <v>4.0999999999999995E-2</v>
      </c>
      <c r="Q6" s="64">
        <v>4.2000000000000003E-2</v>
      </c>
      <c r="R6" s="64">
        <v>0.04</v>
      </c>
      <c r="S6" s="64">
        <v>0.04</v>
      </c>
      <c r="T6" s="64">
        <v>4.2000000000000003E-2</v>
      </c>
      <c r="U6" s="64">
        <v>4.8000000000000001E-2</v>
      </c>
      <c r="V6" s="64">
        <v>5.2000000000000005E-2</v>
      </c>
      <c r="W6" s="64">
        <v>5.7000000000000002E-2</v>
      </c>
      <c r="X6" s="64">
        <v>5.9000000000000004E-2</v>
      </c>
      <c r="Y6" s="64">
        <v>6.2E-2</v>
      </c>
      <c r="Z6" s="64">
        <v>6.4000000000000001E-2</v>
      </c>
      <c r="AA6" s="64">
        <v>6.2E-2</v>
      </c>
      <c r="AB6" s="64">
        <v>0.06</v>
      </c>
      <c r="AC6" s="64">
        <v>5.5999999999999994E-2</v>
      </c>
      <c r="AD6" s="64">
        <v>5.5999999999999994E-2</v>
      </c>
      <c r="AE6" s="64">
        <v>5.7000000000000002E-2</v>
      </c>
      <c r="AF6" s="64">
        <v>5.7000000000000002E-2</v>
      </c>
      <c r="AG6" s="64">
        <v>0.06</v>
      </c>
      <c r="AH6" s="64">
        <v>5.9000000000000004E-2</v>
      </c>
      <c r="AI6" s="64">
        <v>5.9000000000000004E-2</v>
      </c>
      <c r="AJ6" s="64">
        <v>5.9000000000000004E-2</v>
      </c>
      <c r="AK6" s="64">
        <v>6.2E-2</v>
      </c>
      <c r="AL6" s="64">
        <v>6.8000000000000005E-2</v>
      </c>
      <c r="AM6" s="64">
        <v>7.0000000000000007E-2</v>
      </c>
      <c r="AN6" s="64">
        <v>7.0000000000000007E-2</v>
      </c>
      <c r="AO6" s="64">
        <v>7.2999999999999995E-2</v>
      </c>
      <c r="AP6" s="64">
        <v>0.08</v>
      </c>
      <c r="AQ6" s="64">
        <v>8.1000000000000003E-2</v>
      </c>
      <c r="AR6" s="64">
        <v>8.199999999999999E-2</v>
      </c>
      <c r="AS6" s="64">
        <v>8.3000000000000004E-2</v>
      </c>
      <c r="AT6" s="64">
        <v>8.4000000000000005E-2</v>
      </c>
      <c r="AU6" s="64">
        <v>8.3000000000000004E-2</v>
      </c>
      <c r="AV6" s="65">
        <v>8.4000000000000005E-2</v>
      </c>
    </row>
    <row r="7" spans="1:48" ht="15.75" thickBot="1">
      <c r="B7" s="37" t="s">
        <v>72</v>
      </c>
      <c r="C7" s="66">
        <f>(C5-C6)*100</f>
        <v>13</v>
      </c>
      <c r="D7" s="67">
        <f t="shared" ref="D7:AV7" si="1">(D5-D6)*100</f>
        <v>13</v>
      </c>
      <c r="E7" s="67">
        <f t="shared" si="1"/>
        <v>13.899999999999999</v>
      </c>
      <c r="F7" s="67">
        <f t="shared" si="1"/>
        <v>13.100000000000001</v>
      </c>
      <c r="G7" s="67">
        <f t="shared" si="1"/>
        <v>13.799999999999999</v>
      </c>
      <c r="H7" s="67">
        <f t="shared" si="1"/>
        <v>13.999999999999998</v>
      </c>
      <c r="I7" s="67">
        <f t="shared" si="1"/>
        <v>14.399999999999999</v>
      </c>
      <c r="J7" s="67">
        <f t="shared" si="1"/>
        <v>15.8</v>
      </c>
      <c r="K7" s="67">
        <f t="shared" si="1"/>
        <v>16.7</v>
      </c>
      <c r="L7" s="67">
        <f t="shared" si="1"/>
        <v>17.5</v>
      </c>
      <c r="M7" s="67">
        <f t="shared" si="1"/>
        <v>17.8</v>
      </c>
      <c r="N7" s="67">
        <f t="shared" si="1"/>
        <v>18.8</v>
      </c>
      <c r="O7" s="67">
        <f t="shared" si="1"/>
        <v>18.600000000000001</v>
      </c>
      <c r="P7" s="67">
        <f t="shared" si="1"/>
        <v>19.5</v>
      </c>
      <c r="Q7" s="67">
        <f t="shared" si="1"/>
        <v>19.299999999999997</v>
      </c>
      <c r="R7" s="67">
        <f t="shared" si="1"/>
        <v>19.399999999999999</v>
      </c>
      <c r="S7" s="67">
        <f t="shared" si="1"/>
        <v>19.2</v>
      </c>
      <c r="T7" s="67">
        <f t="shared" si="1"/>
        <v>20.099999999999998</v>
      </c>
      <c r="U7" s="67">
        <f t="shared" si="1"/>
        <v>21.3</v>
      </c>
      <c r="V7" s="67">
        <f t="shared" si="1"/>
        <v>22.400000000000002</v>
      </c>
      <c r="W7" s="67">
        <f t="shared" si="1"/>
        <v>23</v>
      </c>
      <c r="X7" s="67">
        <f t="shared" si="1"/>
        <v>23.299999999999997</v>
      </c>
      <c r="Y7" s="67">
        <f t="shared" si="1"/>
        <v>24.5</v>
      </c>
      <c r="Z7" s="67">
        <f t="shared" si="1"/>
        <v>25</v>
      </c>
      <c r="AA7" s="67">
        <f t="shared" si="1"/>
        <v>25.3</v>
      </c>
      <c r="AB7" s="67">
        <f t="shared" si="1"/>
        <v>24.9</v>
      </c>
      <c r="AC7" s="67">
        <f t="shared" si="1"/>
        <v>24.6</v>
      </c>
      <c r="AD7" s="67">
        <f t="shared" si="1"/>
        <v>23.9</v>
      </c>
      <c r="AE7" s="67">
        <f t="shared" si="1"/>
        <v>24.2</v>
      </c>
      <c r="AF7" s="67">
        <f t="shared" si="1"/>
        <v>24.7</v>
      </c>
      <c r="AG7" s="67">
        <f t="shared" si="1"/>
        <v>24.3</v>
      </c>
      <c r="AH7" s="67">
        <f t="shared" si="1"/>
        <v>24.4</v>
      </c>
      <c r="AI7" s="67">
        <f t="shared" si="1"/>
        <v>24.5</v>
      </c>
      <c r="AJ7" s="67">
        <f t="shared" si="1"/>
        <v>23.700000000000003</v>
      </c>
      <c r="AK7" s="67">
        <f t="shared" si="1"/>
        <v>23.799999999999997</v>
      </c>
      <c r="AL7" s="67">
        <f t="shared" si="1"/>
        <v>23.4</v>
      </c>
      <c r="AM7" s="67">
        <f t="shared" si="1"/>
        <v>23.099999999999998</v>
      </c>
      <c r="AN7" s="67">
        <f t="shared" si="1"/>
        <v>23.2</v>
      </c>
      <c r="AO7" s="67">
        <f t="shared" si="1"/>
        <v>23.4</v>
      </c>
      <c r="AP7" s="67">
        <f t="shared" si="1"/>
        <v>22.799999999999997</v>
      </c>
      <c r="AQ7" s="67">
        <f t="shared" si="1"/>
        <v>22.299999999999997</v>
      </c>
      <c r="AR7" s="67">
        <f t="shared" si="1"/>
        <v>21.9</v>
      </c>
      <c r="AS7" s="67">
        <f t="shared" si="1"/>
        <v>21.699999999999996</v>
      </c>
      <c r="AT7" s="67">
        <f t="shared" si="1"/>
        <v>20.799999999999997</v>
      </c>
      <c r="AU7" s="68">
        <f t="shared" si="1"/>
        <v>20.099999999999994</v>
      </c>
      <c r="AV7" s="69">
        <f t="shared" si="1"/>
        <v>19</v>
      </c>
    </row>
  </sheetData>
  <hyperlinks>
    <hyperlink ref="A3" location="SOMMAIRE!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B23"/>
  <sheetViews>
    <sheetView workbookViewId="0"/>
  </sheetViews>
  <sheetFormatPr baseColWidth="10" defaultRowHeight="12.75"/>
  <cols>
    <col min="1" max="1" width="26.7109375" style="71" customWidth="1"/>
    <col min="2" max="2" width="42.85546875" style="71" customWidth="1"/>
    <col min="3" max="25" width="10.7109375" style="71" customWidth="1"/>
    <col min="26" max="16384" width="11.42578125" style="71"/>
  </cols>
  <sheetData>
    <row r="1" spans="1:28" ht="14.25">
      <c r="A1" s="70" t="s">
        <v>311</v>
      </c>
    </row>
    <row r="2" spans="1:28" ht="14.25">
      <c r="A2" s="70"/>
    </row>
    <row r="3" spans="1:28" ht="13.5" thickBot="1">
      <c r="A3" s="4" t="s">
        <v>125</v>
      </c>
    </row>
    <row r="4" spans="1:28" ht="15.75" thickBot="1">
      <c r="B4" s="72"/>
      <c r="C4" s="73">
        <v>1995</v>
      </c>
      <c r="D4" s="74">
        <v>1996</v>
      </c>
      <c r="E4" s="74">
        <v>1997</v>
      </c>
      <c r="F4" s="74">
        <v>1998</v>
      </c>
      <c r="G4" s="74">
        <v>1999</v>
      </c>
      <c r="H4" s="74">
        <v>2000</v>
      </c>
      <c r="I4" s="74">
        <v>2001</v>
      </c>
      <c r="J4" s="74">
        <v>2002</v>
      </c>
      <c r="K4" s="74">
        <v>2003</v>
      </c>
      <c r="L4" s="74">
        <v>2004</v>
      </c>
      <c r="M4" s="74">
        <v>2005</v>
      </c>
      <c r="N4" s="74">
        <v>2006</v>
      </c>
      <c r="O4" s="74">
        <v>2007</v>
      </c>
      <c r="P4" s="74">
        <v>2008</v>
      </c>
      <c r="Q4" s="74">
        <v>2009</v>
      </c>
      <c r="R4" s="74">
        <v>2010</v>
      </c>
      <c r="S4" s="74">
        <v>2011</v>
      </c>
      <c r="T4" s="74">
        <v>2012</v>
      </c>
      <c r="U4" s="74">
        <v>2013</v>
      </c>
      <c r="V4" s="74">
        <v>2014</v>
      </c>
      <c r="W4" s="74">
        <v>2015</v>
      </c>
      <c r="X4" s="74">
        <v>2016</v>
      </c>
      <c r="Y4" s="75">
        <v>2017</v>
      </c>
    </row>
    <row r="5" spans="1:28" ht="15">
      <c r="B5" s="76" t="s">
        <v>0</v>
      </c>
      <c r="C5" s="77">
        <v>15794.44105842309</v>
      </c>
      <c r="D5" s="77">
        <v>15894.910648735047</v>
      </c>
      <c r="E5" s="77">
        <v>16271.930554647959</v>
      </c>
      <c r="F5" s="77">
        <v>16605.448163724766</v>
      </c>
      <c r="G5" s="77">
        <v>16965.89576608107</v>
      </c>
      <c r="H5" s="77">
        <v>17312.878371797622</v>
      </c>
      <c r="I5" s="77">
        <v>17731.329036602063</v>
      </c>
      <c r="J5" s="77">
        <v>18120.778170182435</v>
      </c>
      <c r="K5" s="77">
        <v>18554.7653695712</v>
      </c>
      <c r="L5" s="77">
        <v>19001.181796627425</v>
      </c>
      <c r="M5" s="77">
        <v>19650.60894225214</v>
      </c>
      <c r="N5" s="77">
        <v>20054.558841444545</v>
      </c>
      <c r="O5" s="77">
        <v>20669.805610983749</v>
      </c>
      <c r="P5" s="77">
        <v>21316.125449691601</v>
      </c>
      <c r="Q5" s="77">
        <v>21747.709688847957</v>
      </c>
      <c r="R5" s="77">
        <v>22213.923454423919</v>
      </c>
      <c r="S5" s="77">
        <v>22712.19706424688</v>
      </c>
      <c r="T5" s="77">
        <v>23126.160625649281</v>
      </c>
      <c r="U5" s="77">
        <v>23343.307673777403</v>
      </c>
      <c r="V5" s="77">
        <v>23656.964521073642</v>
      </c>
      <c r="W5" s="77">
        <v>23958.55764347388</v>
      </c>
      <c r="X5" s="77">
        <v>24192</v>
      </c>
      <c r="Y5" s="78">
        <v>24828</v>
      </c>
    </row>
    <row r="6" spans="1:28" ht="15.75" thickBot="1">
      <c r="B6" s="79" t="s">
        <v>1</v>
      </c>
      <c r="C6" s="80">
        <v>20295.584012565701</v>
      </c>
      <c r="D6" s="80">
        <v>20539.971296996573</v>
      </c>
      <c r="E6" s="80">
        <v>20872.753982179041</v>
      </c>
      <c r="F6" s="80">
        <v>21146.259751563382</v>
      </c>
      <c r="G6" s="80">
        <v>21580.957134082979</v>
      </c>
      <c r="H6" s="80">
        <v>22070.771648835922</v>
      </c>
      <c r="I6" s="80">
        <v>22589.704648542331</v>
      </c>
      <c r="J6" s="80">
        <v>23091.998513989616</v>
      </c>
      <c r="K6" s="80">
        <v>23555.814381462682</v>
      </c>
      <c r="L6" s="80">
        <v>24109.065595578533</v>
      </c>
      <c r="M6" s="80">
        <v>24744.472535098805</v>
      </c>
      <c r="N6" s="80">
        <v>25176.050079944816</v>
      </c>
      <c r="O6" s="80">
        <v>26010.086684683374</v>
      </c>
      <c r="P6" s="80">
        <v>26829.564046945201</v>
      </c>
      <c r="Q6" s="80">
        <v>27085.780893232681</v>
      </c>
      <c r="R6" s="80">
        <v>27641.283417587998</v>
      </c>
      <c r="S6" s="80">
        <v>28114.308519043196</v>
      </c>
      <c r="T6" s="80">
        <v>28534.748162998563</v>
      </c>
      <c r="U6" s="80">
        <v>28666.742372331119</v>
      </c>
      <c r="V6" s="80">
        <v>28918.731317420759</v>
      </c>
      <c r="W6" s="80">
        <v>29254.716577540079</v>
      </c>
      <c r="X6" s="80">
        <v>29412</v>
      </c>
      <c r="Y6" s="81">
        <v>29856</v>
      </c>
    </row>
    <row r="7" spans="1:28" ht="15.75" thickBot="1">
      <c r="B7" s="72" t="s">
        <v>74</v>
      </c>
      <c r="C7" s="82">
        <f t="shared" ref="C7:Y7" si="0">C5/C6</f>
        <v>0.77822057491147845</v>
      </c>
      <c r="D7" s="83">
        <f t="shared" si="0"/>
        <v>0.77385262223123252</v>
      </c>
      <c r="E7" s="83">
        <f t="shared" si="0"/>
        <v>0.77957755687346186</v>
      </c>
      <c r="F7" s="83">
        <f t="shared" si="0"/>
        <v>0.78526644233134868</v>
      </c>
      <c r="G7" s="83">
        <f t="shared" si="0"/>
        <v>0.78615121936768484</v>
      </c>
      <c r="H7" s="83">
        <f t="shared" si="0"/>
        <v>0.78442560356564406</v>
      </c>
      <c r="I7" s="83">
        <f t="shared" si="0"/>
        <v>0.78492965324122688</v>
      </c>
      <c r="J7" s="83">
        <f t="shared" si="0"/>
        <v>0.78472108679569197</v>
      </c>
      <c r="K7" s="83">
        <f t="shared" si="0"/>
        <v>0.78769364833223199</v>
      </c>
      <c r="L7" s="83">
        <f t="shared" si="0"/>
        <v>0.78813431077611462</v>
      </c>
      <c r="M7" s="83">
        <f t="shared" si="0"/>
        <v>0.79414135477645476</v>
      </c>
      <c r="N7" s="83">
        <f t="shared" si="0"/>
        <v>0.79657288485535549</v>
      </c>
      <c r="O7" s="83">
        <f t="shared" si="0"/>
        <v>0.79468422622196144</v>
      </c>
      <c r="P7" s="83">
        <f t="shared" si="0"/>
        <v>0.79450137215772776</v>
      </c>
      <c r="Q7" s="83">
        <f t="shared" si="0"/>
        <v>0.80291979672188707</v>
      </c>
      <c r="R7" s="83">
        <f t="shared" si="0"/>
        <v>0.80365021836465522</v>
      </c>
      <c r="S7" s="83">
        <f t="shared" si="0"/>
        <v>0.80785188256943252</v>
      </c>
      <c r="T7" s="83">
        <f t="shared" si="0"/>
        <v>0.81045609702059052</v>
      </c>
      <c r="U7" s="83">
        <f t="shared" si="0"/>
        <v>0.81429928000148888</v>
      </c>
      <c r="V7" s="83">
        <f t="shared" si="0"/>
        <v>0.8180498743671577</v>
      </c>
      <c r="W7" s="83">
        <f t="shared" si="0"/>
        <v>0.81896392945634433</v>
      </c>
      <c r="X7" s="83">
        <f t="shared" si="0"/>
        <v>0.82252141982864135</v>
      </c>
      <c r="Y7" s="84">
        <f t="shared" si="0"/>
        <v>0.83159163987138263</v>
      </c>
    </row>
    <row r="14" spans="1:28">
      <c r="P14" s="85"/>
      <c r="Q14" s="85"/>
      <c r="S14" s="85"/>
      <c r="T14" s="85"/>
      <c r="U14" s="85"/>
      <c r="V14" s="85"/>
      <c r="W14" s="85"/>
      <c r="X14" s="85"/>
      <c r="Y14" s="85"/>
      <c r="Z14" s="85"/>
      <c r="AA14" s="85"/>
      <c r="AB14" s="85"/>
    </row>
    <row r="15" spans="1:28">
      <c r="P15" s="85"/>
      <c r="Q15" s="85"/>
      <c r="S15" s="85"/>
      <c r="T15" s="85"/>
      <c r="U15" s="85"/>
      <c r="V15" s="85"/>
      <c r="W15" s="85"/>
      <c r="X15" s="85"/>
      <c r="Y15" s="85"/>
      <c r="Z15" s="85"/>
      <c r="AA15" s="85"/>
      <c r="AB15" s="85"/>
    </row>
    <row r="16" spans="1:28">
      <c r="P16" s="85"/>
      <c r="Q16" s="85"/>
    </row>
    <row r="17" spans="16:28">
      <c r="P17" s="85"/>
      <c r="Q17" s="85"/>
      <c r="T17" s="86"/>
      <c r="U17" s="86"/>
      <c r="V17" s="86"/>
      <c r="W17" s="86"/>
      <c r="X17" s="86"/>
      <c r="Y17" s="86"/>
      <c r="Z17" s="86"/>
      <c r="AA17" s="86"/>
      <c r="AB17" s="86"/>
    </row>
    <row r="18" spans="16:28">
      <c r="P18" s="85"/>
      <c r="Q18" s="85"/>
      <c r="T18" s="86"/>
      <c r="U18" s="86"/>
      <c r="V18" s="86"/>
      <c r="W18" s="86"/>
      <c r="X18" s="86"/>
      <c r="Y18" s="86"/>
      <c r="Z18" s="86"/>
      <c r="AA18" s="86"/>
      <c r="AB18" s="86"/>
    </row>
    <row r="19" spans="16:28">
      <c r="P19" s="85"/>
      <c r="Q19" s="85"/>
    </row>
    <row r="20" spans="16:28">
      <c r="P20" s="85"/>
      <c r="Q20" s="85"/>
    </row>
    <row r="21" spans="16:28">
      <c r="P21" s="85"/>
      <c r="Q21" s="85"/>
    </row>
    <row r="22" spans="16:28">
      <c r="P22" s="85"/>
      <c r="Q22" s="85"/>
    </row>
    <row r="23" spans="16:28">
      <c r="P23" s="85"/>
      <c r="Q23" s="85"/>
    </row>
  </sheetData>
  <hyperlinks>
    <hyperlink ref="A3" location="SOMMAIRE!A1" display="Retour au sommaire"/>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K5"/>
  <sheetViews>
    <sheetView workbookViewId="0"/>
  </sheetViews>
  <sheetFormatPr baseColWidth="10" defaultRowHeight="15"/>
  <cols>
    <col min="1" max="1" width="26.7109375" style="88" customWidth="1"/>
    <col min="2" max="2" width="25.7109375" style="88" customWidth="1"/>
    <col min="3" max="62" width="8.7109375" style="88" customWidth="1"/>
    <col min="63" max="16384" width="11.42578125" style="88"/>
  </cols>
  <sheetData>
    <row r="1" spans="1:63" ht="15.75">
      <c r="A1" s="87" t="s">
        <v>312</v>
      </c>
    </row>
    <row r="2" spans="1:63" ht="15.75">
      <c r="A2" s="87"/>
    </row>
    <row r="3" spans="1:63" ht="15.75" thickBot="1">
      <c r="A3" s="4" t="s">
        <v>125</v>
      </c>
    </row>
    <row r="4" spans="1:63" ht="15.75" thickBot="1">
      <c r="B4" s="89" t="s">
        <v>75</v>
      </c>
      <c r="C4" s="90">
        <v>1940</v>
      </c>
      <c r="D4" s="90">
        <v>1941</v>
      </c>
      <c r="E4" s="90">
        <v>1942</v>
      </c>
      <c r="F4" s="90">
        <v>1943</v>
      </c>
      <c r="G4" s="90">
        <v>1944</v>
      </c>
      <c r="H4" s="90">
        <v>1945</v>
      </c>
      <c r="I4" s="90">
        <v>1946</v>
      </c>
      <c r="J4" s="90">
        <v>1947</v>
      </c>
      <c r="K4" s="90">
        <v>1948</v>
      </c>
      <c r="L4" s="90">
        <v>1949</v>
      </c>
      <c r="M4" s="90">
        <v>1950</v>
      </c>
      <c r="N4" s="90">
        <v>1951</v>
      </c>
      <c r="O4" s="90">
        <v>1952</v>
      </c>
      <c r="P4" s="90">
        <v>1953</v>
      </c>
      <c r="Q4" s="90">
        <v>1954</v>
      </c>
      <c r="R4" s="90">
        <v>1955</v>
      </c>
      <c r="S4" s="90">
        <v>1956</v>
      </c>
      <c r="T4" s="90">
        <v>1957</v>
      </c>
      <c r="U4" s="90">
        <v>1958</v>
      </c>
      <c r="V4" s="90">
        <v>1959</v>
      </c>
      <c r="W4" s="90">
        <v>1960</v>
      </c>
      <c r="X4" s="90">
        <v>1961</v>
      </c>
      <c r="Y4" s="90">
        <v>1962</v>
      </c>
      <c r="Z4" s="90">
        <v>1963</v>
      </c>
      <c r="AA4" s="90">
        <v>1964</v>
      </c>
      <c r="AB4" s="90">
        <v>1965</v>
      </c>
      <c r="AC4" s="90">
        <v>1966</v>
      </c>
      <c r="AD4" s="90">
        <v>1967</v>
      </c>
      <c r="AE4" s="90">
        <v>1968</v>
      </c>
      <c r="AF4" s="90">
        <v>1969</v>
      </c>
      <c r="AG4" s="90">
        <v>1970</v>
      </c>
      <c r="AH4" s="90">
        <v>1971</v>
      </c>
      <c r="AI4" s="90">
        <v>1972</v>
      </c>
      <c r="AJ4" s="90">
        <v>1973</v>
      </c>
      <c r="AK4" s="90">
        <v>1974</v>
      </c>
      <c r="AL4" s="90">
        <v>1975</v>
      </c>
      <c r="AM4" s="90">
        <v>1976</v>
      </c>
      <c r="AN4" s="90">
        <v>1977</v>
      </c>
      <c r="AO4" s="90">
        <v>1978</v>
      </c>
      <c r="AP4" s="90">
        <v>1979</v>
      </c>
      <c r="AQ4" s="90">
        <v>1980</v>
      </c>
      <c r="AR4" s="90">
        <v>1981</v>
      </c>
      <c r="AS4" s="90">
        <v>1982</v>
      </c>
      <c r="AT4" s="90">
        <v>1983</v>
      </c>
      <c r="AU4" s="90">
        <v>1984</v>
      </c>
      <c r="AV4" s="90">
        <v>1985</v>
      </c>
      <c r="AW4" s="90">
        <v>1986</v>
      </c>
      <c r="AX4" s="90">
        <v>1987</v>
      </c>
      <c r="AY4" s="90">
        <v>1988</v>
      </c>
      <c r="AZ4" s="90">
        <v>1989</v>
      </c>
      <c r="BA4" s="90">
        <v>1990</v>
      </c>
      <c r="BB4" s="90">
        <v>1991</v>
      </c>
      <c r="BC4" s="90">
        <v>1992</v>
      </c>
      <c r="BD4" s="90">
        <v>1993</v>
      </c>
      <c r="BE4" s="90">
        <v>1994</v>
      </c>
      <c r="BF4" s="90">
        <v>1995</v>
      </c>
      <c r="BG4" s="90">
        <v>1996</v>
      </c>
      <c r="BH4" s="90">
        <v>1997</v>
      </c>
      <c r="BI4" s="90">
        <v>1998</v>
      </c>
      <c r="BJ4" s="90">
        <v>1999</v>
      </c>
      <c r="BK4" s="90">
        <v>2000</v>
      </c>
    </row>
    <row r="5" spans="1:63" ht="15.75" thickBot="1">
      <c r="B5" s="91" t="s">
        <v>76</v>
      </c>
      <c r="C5" s="92">
        <v>0.87530178303898043</v>
      </c>
      <c r="D5" s="92">
        <v>0.88971245500980833</v>
      </c>
      <c r="E5" s="92">
        <v>0.88832402935248833</v>
      </c>
      <c r="F5" s="92">
        <v>0.89424206277344498</v>
      </c>
      <c r="G5" s="92">
        <v>0.89862700610927937</v>
      </c>
      <c r="H5" s="92">
        <v>0.90312128499039113</v>
      </c>
      <c r="I5" s="92">
        <v>0.91236272186459089</v>
      </c>
      <c r="J5" s="92">
        <v>0.9233774453989726</v>
      </c>
      <c r="K5" s="92">
        <v>0.93255780404496424</v>
      </c>
      <c r="L5" s="92">
        <v>0.94319935290054902</v>
      </c>
      <c r="M5" s="92">
        <v>0.95181673516935383</v>
      </c>
      <c r="N5" s="92">
        <v>0.95880715357065793</v>
      </c>
      <c r="O5" s="92">
        <v>0.96674563022072502</v>
      </c>
      <c r="P5" s="92">
        <v>0.97511900343398561</v>
      </c>
      <c r="Q5" s="92">
        <v>0.98112159274042487</v>
      </c>
      <c r="R5" s="92">
        <v>0.9872745624971524</v>
      </c>
      <c r="S5" s="92">
        <v>0.99330851708133883</v>
      </c>
      <c r="T5" s="92">
        <v>0.99773348140489504</v>
      </c>
      <c r="U5" s="92">
        <v>0.99942113523283771</v>
      </c>
      <c r="V5" s="92">
        <v>0.99953228077727407</v>
      </c>
      <c r="W5" s="92">
        <v>1.0015728313081289</v>
      </c>
      <c r="X5" s="92">
        <v>1.0010171196724738</v>
      </c>
      <c r="Y5" s="92">
        <v>1.0042882230342094</v>
      </c>
      <c r="Z5" s="92">
        <v>1.0062611503639323</v>
      </c>
      <c r="AA5" s="92">
        <v>1.0069881250371717</v>
      </c>
      <c r="AB5" s="92">
        <v>1.0080481420618759</v>
      </c>
      <c r="AC5" s="92">
        <v>1.009116831962857</v>
      </c>
      <c r="AD5" s="92">
        <v>1.0118456530696593</v>
      </c>
      <c r="AE5" s="92">
        <v>1.013007015994807</v>
      </c>
      <c r="AF5" s="92">
        <v>1.0161554099936183</v>
      </c>
      <c r="AG5" s="92">
        <v>1.0184459540468369</v>
      </c>
      <c r="AH5" s="92">
        <v>1.022118046230954</v>
      </c>
      <c r="AI5" s="92">
        <v>1.0239110006141172</v>
      </c>
      <c r="AJ5" s="92">
        <v>1.0259554447932862</v>
      </c>
      <c r="AK5" s="92">
        <v>1.029111077452465</v>
      </c>
      <c r="AL5" s="92">
        <v>1.0320449201983306</v>
      </c>
      <c r="AM5" s="92">
        <v>1.0381193106833642</v>
      </c>
      <c r="AN5" s="92">
        <v>1.0441454691591023</v>
      </c>
      <c r="AO5" s="92">
        <v>1.0482122363387556</v>
      </c>
      <c r="AP5" s="92">
        <v>1.0528579508813256</v>
      </c>
      <c r="AQ5" s="92">
        <v>1.0548843310204914</v>
      </c>
      <c r="AR5" s="92">
        <v>1.0557387587111791</v>
      </c>
      <c r="AS5" s="92">
        <v>1.0584090029888951</v>
      </c>
      <c r="AT5" s="92">
        <v>1.0569890499957415</v>
      </c>
      <c r="AU5" s="92">
        <v>1.0566866365394749</v>
      </c>
      <c r="AV5" s="92">
        <v>1.0564297401930485</v>
      </c>
      <c r="AW5" s="92">
        <v>1.0543617310639457</v>
      </c>
      <c r="AX5" s="92">
        <v>1.0549434404611058</v>
      </c>
      <c r="AY5" s="92">
        <v>1.0556604282195641</v>
      </c>
      <c r="AZ5" s="92">
        <v>1.0552295414133948</v>
      </c>
      <c r="BA5" s="92">
        <v>1.0551362076375501</v>
      </c>
      <c r="BB5" s="92">
        <v>1.0552808105210385</v>
      </c>
      <c r="BC5" s="92">
        <v>1.0534794076392302</v>
      </c>
      <c r="BD5" s="92">
        <v>1.0518066918365219</v>
      </c>
      <c r="BE5" s="92">
        <v>1.0511264026751155</v>
      </c>
      <c r="BF5" s="92">
        <v>1.0489787798796653</v>
      </c>
      <c r="BG5" s="92">
        <v>1.048982282858405</v>
      </c>
      <c r="BH5" s="92">
        <v>1.0490888561894245</v>
      </c>
      <c r="BI5" s="92">
        <v>1.0485691154882661</v>
      </c>
      <c r="BJ5" s="92">
        <v>1.0487991339153746</v>
      </c>
      <c r="BK5" s="92">
        <v>1.0468221334524965</v>
      </c>
    </row>
  </sheetData>
  <hyperlinks>
    <hyperlink ref="A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L51"/>
  <sheetViews>
    <sheetView workbookViewId="0">
      <selection activeCell="A3" sqref="A3"/>
    </sheetView>
  </sheetViews>
  <sheetFormatPr baseColWidth="10" defaultColWidth="11.42578125" defaultRowHeight="15"/>
  <cols>
    <col min="1" max="1" width="26.7109375" style="369" customWidth="1"/>
    <col min="2" max="2" width="28" style="369" customWidth="1"/>
    <col min="3" max="16384" width="11.42578125" style="369"/>
  </cols>
  <sheetData>
    <row r="1" spans="1:64" s="355" customFormat="1" ht="15.75">
      <c r="A1" s="354" t="s">
        <v>129</v>
      </c>
    </row>
    <row r="2" spans="1:64" s="355" customFormat="1" ht="15.75">
      <c r="A2" s="354"/>
    </row>
    <row r="3" spans="1:64" s="355" customFormat="1" ht="15.75" thickBot="1">
      <c r="A3" s="4" t="s">
        <v>125</v>
      </c>
    </row>
    <row r="4" spans="1:64" s="356" customFormat="1" ht="16.5" thickBot="1">
      <c r="B4" s="357"/>
      <c r="C4" s="358">
        <v>1940</v>
      </c>
      <c r="D4" s="358">
        <v>1941</v>
      </c>
      <c r="E4" s="358">
        <v>1942</v>
      </c>
      <c r="F4" s="358">
        <v>1943</v>
      </c>
      <c r="G4" s="358">
        <v>1944</v>
      </c>
      <c r="H4" s="358">
        <v>1945</v>
      </c>
      <c r="I4" s="358">
        <v>1946</v>
      </c>
      <c r="J4" s="358">
        <v>1947</v>
      </c>
      <c r="K4" s="358">
        <v>1948</v>
      </c>
      <c r="L4" s="358">
        <v>1949</v>
      </c>
      <c r="M4" s="358">
        <v>1950</v>
      </c>
      <c r="N4" s="358">
        <v>1951</v>
      </c>
      <c r="O4" s="358">
        <v>1952</v>
      </c>
      <c r="P4" s="358">
        <v>1953</v>
      </c>
      <c r="Q4" s="358">
        <v>1954</v>
      </c>
      <c r="R4" s="358">
        <v>1955</v>
      </c>
      <c r="S4" s="358">
        <v>1956</v>
      </c>
      <c r="T4" s="358">
        <v>1957</v>
      </c>
      <c r="U4" s="358">
        <v>1958</v>
      </c>
      <c r="V4" s="358">
        <v>1959</v>
      </c>
      <c r="W4" s="358">
        <v>1960</v>
      </c>
      <c r="X4" s="358">
        <v>1961</v>
      </c>
      <c r="Y4" s="358">
        <v>1962</v>
      </c>
      <c r="Z4" s="358">
        <v>1963</v>
      </c>
      <c r="AA4" s="358">
        <v>1964</v>
      </c>
      <c r="AB4" s="358">
        <v>1965</v>
      </c>
      <c r="AC4" s="358">
        <v>1966</v>
      </c>
      <c r="AD4" s="358">
        <v>1967</v>
      </c>
      <c r="AE4" s="358">
        <v>1968</v>
      </c>
      <c r="AF4" s="358">
        <v>1969</v>
      </c>
      <c r="AG4" s="358">
        <v>1970</v>
      </c>
      <c r="AH4" s="358">
        <v>1971</v>
      </c>
      <c r="AI4" s="358">
        <v>1972</v>
      </c>
      <c r="AJ4" s="358">
        <v>1973</v>
      </c>
      <c r="AK4" s="358">
        <v>1974</v>
      </c>
      <c r="AL4" s="358">
        <v>1975</v>
      </c>
      <c r="AM4" s="358">
        <v>1976</v>
      </c>
      <c r="AN4" s="358">
        <v>1977</v>
      </c>
      <c r="AO4" s="358">
        <v>1978</v>
      </c>
      <c r="AP4" s="358">
        <v>1979</v>
      </c>
      <c r="AQ4" s="358">
        <v>1980</v>
      </c>
      <c r="AR4" s="358">
        <v>1981</v>
      </c>
      <c r="AS4" s="358">
        <v>1982</v>
      </c>
      <c r="AT4" s="358">
        <v>1983</v>
      </c>
      <c r="AU4" s="358">
        <v>1984</v>
      </c>
      <c r="AV4" s="358">
        <v>1985</v>
      </c>
      <c r="AW4" s="358">
        <v>1986</v>
      </c>
      <c r="AX4" s="358">
        <v>1987</v>
      </c>
      <c r="AY4" s="358">
        <v>1988</v>
      </c>
      <c r="AZ4" s="358">
        <v>1989</v>
      </c>
      <c r="BA4" s="358">
        <v>1990</v>
      </c>
      <c r="BB4" s="358">
        <v>1991</v>
      </c>
      <c r="BC4" s="358">
        <v>1992</v>
      </c>
      <c r="BD4" s="358">
        <v>1993</v>
      </c>
      <c r="BE4" s="358">
        <v>1994</v>
      </c>
      <c r="BF4" s="358">
        <v>1995</v>
      </c>
      <c r="BG4" s="358">
        <v>1996</v>
      </c>
      <c r="BH4" s="358">
        <v>1997</v>
      </c>
      <c r="BI4" s="358">
        <v>1998</v>
      </c>
      <c r="BJ4" s="358">
        <v>1999</v>
      </c>
      <c r="BK4" s="359">
        <v>2000</v>
      </c>
    </row>
    <row r="5" spans="1:64" s="360" customFormat="1" ht="15.75">
      <c r="B5" s="361" t="s">
        <v>130</v>
      </c>
      <c r="C5" s="362">
        <v>42.871232876712327</v>
      </c>
      <c r="D5" s="362">
        <v>42.871232876712327</v>
      </c>
      <c r="E5" s="362">
        <v>42.871232876712327</v>
      </c>
      <c r="F5" s="362">
        <v>42.871232876712327</v>
      </c>
      <c r="G5" s="362">
        <v>42.871232876712327</v>
      </c>
      <c r="H5" s="362">
        <v>42.871232876712327</v>
      </c>
      <c r="I5" s="362">
        <v>42.871232876712327</v>
      </c>
      <c r="J5" s="362">
        <v>42.821917808219176</v>
      </c>
      <c r="K5" s="362">
        <v>42.772602739726025</v>
      </c>
      <c r="L5" s="362">
        <v>42.723287671232875</v>
      </c>
      <c r="M5" s="362">
        <v>42.673972602739724</v>
      </c>
      <c r="N5" s="362">
        <v>42.558904109589037</v>
      </c>
      <c r="O5" s="362">
        <v>42.443835616438356</v>
      </c>
      <c r="P5" s="362">
        <v>42.328767123287669</v>
      </c>
      <c r="Q5" s="362">
        <v>42.213698630136989</v>
      </c>
      <c r="R5" s="362">
        <v>42.104109589041094</v>
      </c>
      <c r="S5" s="362">
        <v>41.991780821917807</v>
      </c>
      <c r="T5" s="362">
        <v>41.88219178082192</v>
      </c>
      <c r="U5" s="362">
        <v>41.772602739726025</v>
      </c>
      <c r="V5" s="362">
        <v>41.673972602739724</v>
      </c>
      <c r="W5" s="362">
        <v>41.575342465753423</v>
      </c>
      <c r="X5" s="362">
        <v>41.726712328767121</v>
      </c>
      <c r="Y5" s="362">
        <v>41.87808219178082</v>
      </c>
      <c r="Z5" s="362">
        <v>41.925342465753424</v>
      </c>
      <c r="AA5" s="362">
        <v>42.222602739726028</v>
      </c>
      <c r="AB5" s="362">
        <v>42.017123287671232</v>
      </c>
      <c r="AC5" s="362">
        <v>41.814383561643837</v>
      </c>
      <c r="AD5" s="362">
        <v>42.218493150684935</v>
      </c>
      <c r="AE5" s="362">
        <v>42.372602739726027</v>
      </c>
      <c r="AF5" s="362">
        <v>42.276712328767125</v>
      </c>
      <c r="AG5" s="362">
        <v>42.680821917808217</v>
      </c>
      <c r="AH5" s="362">
        <v>42.760958904109586</v>
      </c>
      <c r="AI5" s="362">
        <v>42.591095890410955</v>
      </c>
      <c r="AJ5" s="362">
        <v>42.668493150684931</v>
      </c>
      <c r="AK5" s="362">
        <v>42.4986301369863</v>
      </c>
      <c r="AL5" s="362">
        <v>42.713013698630135</v>
      </c>
      <c r="AM5" s="362">
        <v>42.67739726027397</v>
      </c>
      <c r="AN5" s="362">
        <v>42.641780821917806</v>
      </c>
      <c r="AO5" s="362">
        <v>42.856164383561648</v>
      </c>
      <c r="AP5" s="362">
        <v>42.856164383561648</v>
      </c>
      <c r="AQ5" s="362">
        <v>42.856164383561648</v>
      </c>
      <c r="AR5" s="362">
        <v>42.856164383561648</v>
      </c>
      <c r="AS5" s="362">
        <v>42.856164383561648</v>
      </c>
      <c r="AT5" s="362">
        <v>42.856164383561648</v>
      </c>
      <c r="AU5" s="362">
        <v>42.856164383561648</v>
      </c>
      <c r="AV5" s="362">
        <v>42.856164383561648</v>
      </c>
      <c r="AW5" s="362">
        <v>42.856164383561648</v>
      </c>
      <c r="AX5" s="362">
        <v>42.856164383561648</v>
      </c>
      <c r="AY5" s="362">
        <v>42.856164383561648</v>
      </c>
      <c r="AZ5" s="362">
        <v>42.856164383561648</v>
      </c>
      <c r="BA5" s="362">
        <v>42.856164383561648</v>
      </c>
      <c r="BB5" s="362">
        <v>42.856164383561648</v>
      </c>
      <c r="BC5" s="362">
        <v>42.856164383561648</v>
      </c>
      <c r="BD5" s="362">
        <v>42.856164383561648</v>
      </c>
      <c r="BE5" s="362">
        <v>42.606164383561648</v>
      </c>
      <c r="BF5" s="362">
        <v>42.606164383561648</v>
      </c>
      <c r="BG5" s="362">
        <v>42.606164383561648</v>
      </c>
      <c r="BH5" s="362">
        <v>42.606164383561648</v>
      </c>
      <c r="BI5" s="362">
        <v>42.606164383561648</v>
      </c>
      <c r="BJ5" s="362">
        <v>42.606164383561648</v>
      </c>
      <c r="BK5" s="363">
        <v>42.606164383561648</v>
      </c>
      <c r="BL5" s="364"/>
    </row>
    <row r="6" spans="1:64" s="360" customFormat="1" ht="16.5" thickBot="1">
      <c r="B6" s="365" t="s">
        <v>131</v>
      </c>
      <c r="C6" s="366">
        <v>34.571625580156734</v>
      </c>
      <c r="D6" s="366">
        <v>35.094892516896017</v>
      </c>
      <c r="E6" s="366">
        <v>35.532405157914411</v>
      </c>
      <c r="F6" s="366">
        <v>36.004499203986988</v>
      </c>
      <c r="G6" s="366">
        <v>36.565264998472145</v>
      </c>
      <c r="H6" s="366">
        <v>37.021132550335572</v>
      </c>
      <c r="I6" s="366">
        <v>37.577080738895809</v>
      </c>
      <c r="J6" s="366">
        <v>37.915798004987529</v>
      </c>
      <c r="K6" s="366">
        <v>38.062963782004033</v>
      </c>
      <c r="L6" s="366">
        <v>38.413257575757576</v>
      </c>
      <c r="M6" s="366">
        <v>38.588709285956995</v>
      </c>
      <c r="N6" s="366">
        <v>38.929920451954501</v>
      </c>
      <c r="O6" s="366">
        <v>39.384357682619644</v>
      </c>
      <c r="P6" s="366">
        <v>39.85087765816408</v>
      </c>
      <c r="Q6" s="366">
        <v>39.92181061753994</v>
      </c>
      <c r="R6" s="366">
        <v>40.184422283356255</v>
      </c>
      <c r="S6" s="366">
        <v>40.142182106669637</v>
      </c>
      <c r="T6" s="366">
        <v>39.799308588064044</v>
      </c>
      <c r="U6" s="366">
        <v>39.78483703683051</v>
      </c>
      <c r="V6" s="366">
        <v>39.420387388852745</v>
      </c>
      <c r="W6" s="366">
        <v>39.097213277518378</v>
      </c>
      <c r="X6" s="366">
        <v>39.038102300970095</v>
      </c>
      <c r="Y6" s="366">
        <v>38.983895909987737</v>
      </c>
      <c r="Z6" s="366">
        <v>39.003380450897197</v>
      </c>
      <c r="AA6" s="366">
        <v>39.040096115237901</v>
      </c>
      <c r="AB6" s="366">
        <v>38.85404895244762</v>
      </c>
      <c r="AC6" s="366">
        <v>38.728398458998349</v>
      </c>
      <c r="AD6" s="366">
        <v>38.677890497553015</v>
      </c>
      <c r="AE6" s="366">
        <v>38.59782470017862</v>
      </c>
      <c r="AF6" s="366">
        <v>38.58596905723649</v>
      </c>
      <c r="AG6" s="366">
        <v>38.474901941313739</v>
      </c>
      <c r="AH6" s="366">
        <v>38.523507318487027</v>
      </c>
      <c r="AI6" s="366">
        <v>38.297572605114865</v>
      </c>
      <c r="AJ6" s="366">
        <v>38.189929350069193</v>
      </c>
      <c r="AK6" s="366">
        <v>37.952708567344018</v>
      </c>
      <c r="AL6" s="366">
        <v>37.627944613070454</v>
      </c>
      <c r="AM6" s="366">
        <v>37.564060952800091</v>
      </c>
      <c r="AN6" s="366">
        <v>37.628944303261328</v>
      </c>
      <c r="AO6" s="366">
        <v>37.560492378289993</v>
      </c>
      <c r="AP6" s="366">
        <v>37.601364995782319</v>
      </c>
      <c r="AQ6" s="366">
        <v>37.675150671116768</v>
      </c>
      <c r="AR6" s="366">
        <v>37.733165123420058</v>
      </c>
      <c r="AS6" s="366">
        <v>37.56166904932094</v>
      </c>
      <c r="AT6" s="366">
        <v>37.374586403970525</v>
      </c>
      <c r="AU6" s="366">
        <v>37.26415128881078</v>
      </c>
      <c r="AV6" s="366">
        <v>37.246869808095155</v>
      </c>
      <c r="AW6" s="366">
        <v>37.316251334994661</v>
      </c>
      <c r="AX6" s="366">
        <v>37.139824749642344</v>
      </c>
      <c r="AY6" s="366">
        <v>37.117960282415169</v>
      </c>
      <c r="AZ6" s="366">
        <v>37.155668691199239</v>
      </c>
      <c r="BA6" s="366">
        <v>36.965684764319739</v>
      </c>
      <c r="BB6" s="366">
        <v>37.041579867346691</v>
      </c>
      <c r="BC6" s="366">
        <v>37.067955868089236</v>
      </c>
      <c r="BD6" s="366">
        <v>37.048580637163752</v>
      </c>
      <c r="BE6" s="366">
        <v>37.080244994403678</v>
      </c>
      <c r="BF6" s="366">
        <v>37.065294061652764</v>
      </c>
      <c r="BG6" s="366">
        <v>37.050349157189693</v>
      </c>
      <c r="BH6" s="366">
        <v>37.035410278583832</v>
      </c>
      <c r="BI6" s="366">
        <v>37.020477423405524</v>
      </c>
      <c r="BJ6" s="366">
        <v>37.005550589226097</v>
      </c>
      <c r="BK6" s="367">
        <v>36.990629773617854</v>
      </c>
    </row>
    <row r="7" spans="1:64" s="355" customFormat="1"/>
    <row r="8" spans="1:64" s="355" customFormat="1"/>
    <row r="9" spans="1:64" s="355" customFormat="1"/>
    <row r="10" spans="1:64" s="355" customFormat="1"/>
    <row r="11" spans="1:64" s="355" customFormat="1"/>
    <row r="12" spans="1:64" s="355" customFormat="1"/>
    <row r="13" spans="1:64" s="355" customFormat="1">
      <c r="C13" s="832" t="s">
        <v>132</v>
      </c>
      <c r="D13" s="832"/>
      <c r="E13" s="832"/>
      <c r="F13" s="832"/>
      <c r="H13" s="833" t="s">
        <v>133</v>
      </c>
      <c r="I13" s="833"/>
      <c r="J13" s="833"/>
      <c r="K13" s="833"/>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row>
    <row r="14" spans="1:64">
      <c r="C14" s="832"/>
      <c r="D14" s="832"/>
      <c r="E14" s="832"/>
      <c r="F14" s="832"/>
      <c r="H14" s="833"/>
      <c r="I14" s="833"/>
      <c r="J14" s="833"/>
      <c r="K14" s="833"/>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row>
    <row r="15" spans="1:64">
      <c r="C15" s="832"/>
      <c r="D15" s="832"/>
      <c r="E15" s="832"/>
      <c r="F15" s="832"/>
      <c r="H15" s="833"/>
      <c r="I15" s="833"/>
      <c r="J15" s="833"/>
      <c r="K15" s="833"/>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row>
    <row r="29" spans="3:63">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row>
    <row r="30" spans="3:63">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row>
    <row r="31" spans="3:63">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row>
    <row r="32" spans="3:63">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row>
    <row r="33" spans="3:63">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row>
    <row r="34" spans="3:63">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row>
    <row r="35" spans="3:63">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row>
    <row r="36" spans="3:63">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3:63">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3:63">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3:63">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3:63">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3:63">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3:63">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3:63">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3:63">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3:63">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3:63">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3:63">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3:63">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3:53">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3:53">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3:53">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sheetData>
  <mergeCells count="2">
    <mergeCell ref="C13:F15"/>
    <mergeCell ref="H13:K15"/>
  </mergeCells>
  <hyperlinks>
    <hyperlink ref="A3" location="SOMMAIRE!A1" display="Retour au sommair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2"/>
  <sheetViews>
    <sheetView workbookViewId="0"/>
  </sheetViews>
  <sheetFormatPr baseColWidth="10" defaultColWidth="11.42578125" defaultRowHeight="15"/>
  <cols>
    <col min="1" max="1" width="26.7109375" style="94" customWidth="1"/>
    <col min="2" max="2" width="29.5703125" style="94" customWidth="1"/>
    <col min="3" max="8" width="8.7109375" style="94" customWidth="1"/>
    <col min="9" max="9" width="11.42578125" style="94"/>
    <col min="10" max="10" width="29.7109375" style="94" customWidth="1"/>
    <col min="11" max="16384" width="11.42578125" style="94"/>
  </cols>
  <sheetData>
    <row r="1" spans="1:16" s="512" customFormat="1" ht="100.5">
      <c r="A1" s="828" t="s">
        <v>313</v>
      </c>
    </row>
    <row r="2" spans="1:16">
      <c r="A2" s="93"/>
    </row>
    <row r="3" spans="1:16" ht="15.75" thickBot="1">
      <c r="A3" s="4" t="s">
        <v>125</v>
      </c>
    </row>
    <row r="4" spans="1:16">
      <c r="B4" s="95"/>
      <c r="C4" s="847">
        <v>1940</v>
      </c>
      <c r="D4" s="845"/>
      <c r="E4" s="845">
        <v>1970</v>
      </c>
      <c r="F4" s="845"/>
      <c r="G4" s="845">
        <v>2000</v>
      </c>
      <c r="H4" s="846"/>
      <c r="J4" s="95"/>
      <c r="K4" s="847">
        <v>1940</v>
      </c>
      <c r="L4" s="845"/>
      <c r="M4" s="845">
        <v>1970</v>
      </c>
      <c r="N4" s="845"/>
      <c r="O4" s="845">
        <v>2000</v>
      </c>
      <c r="P4" s="846"/>
    </row>
    <row r="5" spans="1:16" ht="15.75" thickBot="1">
      <c r="B5" s="96"/>
      <c r="C5" s="97" t="s">
        <v>0</v>
      </c>
      <c r="D5" s="98" t="s">
        <v>1</v>
      </c>
      <c r="E5" s="98" t="s">
        <v>0</v>
      </c>
      <c r="F5" s="98" t="s">
        <v>1</v>
      </c>
      <c r="G5" s="98" t="s">
        <v>0</v>
      </c>
      <c r="H5" s="99" t="s">
        <v>1</v>
      </c>
      <c r="J5" s="96"/>
      <c r="K5" s="97" t="s">
        <v>0</v>
      </c>
      <c r="L5" s="98" t="s">
        <v>1</v>
      </c>
      <c r="M5" s="98" t="s">
        <v>0</v>
      </c>
      <c r="N5" s="98" t="s">
        <v>1</v>
      </c>
      <c r="O5" s="98" t="s">
        <v>0</v>
      </c>
      <c r="P5" s="99" t="s">
        <v>1</v>
      </c>
    </row>
    <row r="6" spans="1:16">
      <c r="B6" s="100" t="s">
        <v>77</v>
      </c>
      <c r="C6" s="101">
        <v>96.554827915200022</v>
      </c>
      <c r="D6" s="102">
        <v>135.98175651643552</v>
      </c>
      <c r="E6" s="102">
        <v>120.58094606752215</v>
      </c>
      <c r="F6" s="102">
        <v>140.56525596201013</v>
      </c>
      <c r="G6" s="102">
        <v>126.02478320401644</v>
      </c>
      <c r="H6" s="103">
        <v>138.35358752341892</v>
      </c>
      <c r="J6" s="100" t="s">
        <v>77</v>
      </c>
      <c r="K6" s="104">
        <f t="shared" ref="K6:K11" si="0">C6/SUM(C$6:C$11)</f>
        <v>0.75167845135586386</v>
      </c>
      <c r="L6" s="105">
        <f t="shared" ref="L6:P11" si="1">D6/SUM(D$6:D$11)</f>
        <v>0.92660911093972997</v>
      </c>
      <c r="M6" s="105">
        <f t="shared" si="1"/>
        <v>0.77542092381259209</v>
      </c>
      <c r="N6" s="105">
        <f t="shared" si="1"/>
        <v>0.92397140875478245</v>
      </c>
      <c r="O6" s="105">
        <f t="shared" si="1"/>
        <v>0.81786838470577117</v>
      </c>
      <c r="P6" s="106">
        <f t="shared" si="1"/>
        <v>0.94225681325669319</v>
      </c>
    </row>
    <row r="7" spans="1:16">
      <c r="B7" s="107" t="s">
        <v>78</v>
      </c>
      <c r="C7" s="108">
        <v>7.2278782894736846</v>
      </c>
      <c r="D7" s="109">
        <v>0.14059181650856575</v>
      </c>
      <c r="E7" s="109">
        <v>10.71035560395852</v>
      </c>
      <c r="F7" s="109">
        <v>0.41011323905442781</v>
      </c>
      <c r="G7" s="109">
        <v>6.2321314468279327</v>
      </c>
      <c r="H7" s="110">
        <v>0</v>
      </c>
      <c r="J7" s="107" t="s">
        <v>78</v>
      </c>
      <c r="K7" s="111">
        <f t="shared" si="0"/>
        <v>5.6268966311988626E-2</v>
      </c>
      <c r="L7" s="112">
        <f t="shared" si="1"/>
        <v>9.5802305719339749E-4</v>
      </c>
      <c r="M7" s="112">
        <f t="shared" si="1"/>
        <v>6.887517561963967E-2</v>
      </c>
      <c r="N7" s="112">
        <f t="shared" si="1"/>
        <v>2.6957792994060981E-3</v>
      </c>
      <c r="O7" s="112">
        <f t="shared" si="1"/>
        <v>4.0444927974522059E-2</v>
      </c>
      <c r="P7" s="113">
        <f t="shared" si="1"/>
        <v>0</v>
      </c>
    </row>
    <row r="8" spans="1:16">
      <c r="B8" s="107" t="s">
        <v>79</v>
      </c>
      <c r="C8" s="108">
        <v>1.5625000000000001E-3</v>
      </c>
      <c r="D8" s="109">
        <v>1.844400396432111</v>
      </c>
      <c r="E8" s="109">
        <v>9.4701453667313799E-5</v>
      </c>
      <c r="F8" s="109">
        <v>1.1977247821322341</v>
      </c>
      <c r="G8" s="109">
        <v>0</v>
      </c>
      <c r="H8" s="110">
        <v>0</v>
      </c>
      <c r="J8" s="107" t="s">
        <v>79</v>
      </c>
      <c r="K8" s="111">
        <f t="shared" si="0"/>
        <v>1.2164048195239375E-5</v>
      </c>
      <c r="L8" s="112">
        <f t="shared" si="1"/>
        <v>1.2568143369645911E-2</v>
      </c>
      <c r="M8" s="112">
        <f t="shared" si="1"/>
        <v>6.0899745012767632E-7</v>
      </c>
      <c r="N8" s="112">
        <f t="shared" si="1"/>
        <v>7.8729515816221875E-3</v>
      </c>
      <c r="O8" s="112">
        <f t="shared" si="1"/>
        <v>0</v>
      </c>
      <c r="P8" s="113">
        <f t="shared" si="1"/>
        <v>0</v>
      </c>
    </row>
    <row r="9" spans="1:16">
      <c r="B9" s="107" t="s">
        <v>80</v>
      </c>
      <c r="C9" s="108">
        <v>5.2138980263157899</v>
      </c>
      <c r="D9" s="109">
        <v>5.8980603143140309</v>
      </c>
      <c r="E9" s="109">
        <v>7.0806382877977176</v>
      </c>
      <c r="F9" s="109">
        <v>6.5960966445754838</v>
      </c>
      <c r="G9" s="109">
        <v>5.2907348242811505</v>
      </c>
      <c r="H9" s="110">
        <v>5.3145982075041776</v>
      </c>
      <c r="J9" s="107" t="s">
        <v>80</v>
      </c>
      <c r="K9" s="111">
        <f t="shared" si="0"/>
        <v>4.0590148401387985E-2</v>
      </c>
      <c r="L9" s="112">
        <f t="shared" si="1"/>
        <v>4.0190659130475891E-2</v>
      </c>
      <c r="M9" s="112">
        <f t="shared" si="1"/>
        <v>4.5533521351146099E-2</v>
      </c>
      <c r="N9" s="112">
        <f t="shared" si="1"/>
        <v>4.3357831686503402E-2</v>
      </c>
      <c r="O9" s="112">
        <f t="shared" si="1"/>
        <v>3.4335506355415733E-2</v>
      </c>
      <c r="P9" s="113">
        <f t="shared" si="1"/>
        <v>3.6195059776783681E-2</v>
      </c>
    </row>
    <row r="10" spans="1:16">
      <c r="B10" s="107" t="s">
        <v>81</v>
      </c>
      <c r="C10" s="108">
        <v>2.154769736842105</v>
      </c>
      <c r="D10" s="109">
        <v>2.1885884185190427</v>
      </c>
      <c r="E10" s="109">
        <v>3.692078223400729</v>
      </c>
      <c r="F10" s="109">
        <v>3.3624171580650213</v>
      </c>
      <c r="G10" s="109">
        <v>3.4001825650387949</v>
      </c>
      <c r="H10" s="110">
        <v>3.1639576687427211</v>
      </c>
      <c r="J10" s="107" t="s">
        <v>81</v>
      </c>
      <c r="K10" s="111">
        <f t="shared" si="0"/>
        <v>1.6774862674298004E-2</v>
      </c>
      <c r="L10" s="112">
        <f t="shared" si="1"/>
        <v>1.4913515023258347E-2</v>
      </c>
      <c r="M10" s="112">
        <f t="shared" si="1"/>
        <v>2.3742679089402651E-2</v>
      </c>
      <c r="N10" s="112">
        <f t="shared" si="1"/>
        <v>2.2102028677685778E-2</v>
      </c>
      <c r="O10" s="112">
        <f t="shared" si="1"/>
        <v>2.2066309113748801E-2</v>
      </c>
      <c r="P10" s="113">
        <f t="shared" si="1"/>
        <v>2.1548126966523067E-2</v>
      </c>
    </row>
    <row r="11" spans="1:16" ht="15.75" thickBot="1">
      <c r="B11" s="114" t="s">
        <v>82</v>
      </c>
      <c r="C11" s="115">
        <v>17.299366163747361</v>
      </c>
      <c r="D11" s="116">
        <v>0.69862009406994752</v>
      </c>
      <c r="E11" s="116">
        <v>13.439746200104171</v>
      </c>
      <c r="F11" s="116">
        <v>0</v>
      </c>
      <c r="G11" s="116">
        <v>13.14148790506618</v>
      </c>
      <c r="H11" s="117">
        <v>0</v>
      </c>
      <c r="J11" s="114" t="s">
        <v>82</v>
      </c>
      <c r="K11" s="118">
        <f t="shared" si="0"/>
        <v>0.13467540720826637</v>
      </c>
      <c r="L11" s="119">
        <f t="shared" si="1"/>
        <v>4.7605484796965575E-3</v>
      </c>
      <c r="M11" s="119">
        <f t="shared" si="1"/>
        <v>8.6427091129769429E-2</v>
      </c>
      <c r="N11" s="119">
        <f t="shared" si="1"/>
        <v>0</v>
      </c>
      <c r="O11" s="119">
        <f t="shared" si="1"/>
        <v>8.5284871850542204E-2</v>
      </c>
      <c r="P11" s="120">
        <f t="shared" si="1"/>
        <v>0</v>
      </c>
    </row>
    <row r="12" spans="1:16">
      <c r="C12" s="121"/>
      <c r="D12" s="121"/>
      <c r="E12" s="121"/>
      <c r="F12" s="121"/>
      <c r="G12" s="121"/>
      <c r="H12" s="121"/>
    </row>
  </sheetData>
  <mergeCells count="6">
    <mergeCell ref="O4:P4"/>
    <mergeCell ref="C4:D4"/>
    <mergeCell ref="E4:F4"/>
    <mergeCell ref="G4:H4"/>
    <mergeCell ref="K4:L4"/>
    <mergeCell ref="M4:N4"/>
  </mergeCells>
  <hyperlinks>
    <hyperlink ref="A3" location="SOMMAIRE!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162"/>
  <sheetViews>
    <sheetView workbookViewId="0"/>
  </sheetViews>
  <sheetFormatPr baseColWidth="10" defaultColWidth="11.42578125" defaultRowHeight="15"/>
  <cols>
    <col min="1" max="1" width="26.7109375" style="130" customWidth="1"/>
    <col min="2" max="2" width="11.42578125" style="129"/>
    <col min="3" max="4" width="17.7109375" style="129" customWidth="1"/>
    <col min="5" max="5" width="11.42578125" style="129"/>
    <col min="6" max="6" width="17.140625" style="129" customWidth="1"/>
    <col min="7" max="7" width="11.42578125" style="129" customWidth="1"/>
    <col min="8" max="11" width="11.42578125" style="129"/>
    <col min="12" max="16384" width="11.42578125" style="130"/>
  </cols>
  <sheetData>
    <row r="1" spans="1:15" s="126" customFormat="1" ht="15.75">
      <c r="A1" s="122" t="s">
        <v>314</v>
      </c>
      <c r="B1" s="123"/>
      <c r="C1" s="123"/>
      <c r="D1" s="123"/>
      <c r="E1" s="123"/>
      <c r="F1" s="123"/>
      <c r="G1" s="123"/>
      <c r="H1" s="124"/>
      <c r="I1" s="125"/>
      <c r="J1" s="125"/>
      <c r="K1" s="125"/>
    </row>
    <row r="2" spans="1:15" s="126" customFormat="1">
      <c r="A2" s="127"/>
      <c r="B2" s="123"/>
      <c r="C2" s="123"/>
      <c r="D2" s="123"/>
      <c r="E2" s="123"/>
      <c r="F2" s="123"/>
      <c r="G2" s="123"/>
      <c r="H2" s="125"/>
      <c r="I2" s="125"/>
      <c r="J2" s="125"/>
      <c r="K2" s="125"/>
    </row>
    <row r="3" spans="1:15" ht="15.75" thickBot="1">
      <c r="A3" s="4" t="s">
        <v>125</v>
      </c>
      <c r="B3" s="128"/>
      <c r="C3" s="128"/>
      <c r="D3" s="128"/>
      <c r="E3" s="128"/>
      <c r="F3" s="128"/>
      <c r="G3" s="128"/>
    </row>
    <row r="4" spans="1:15" s="134" customFormat="1" ht="80.099999999999994" customHeight="1" thickBot="1">
      <c r="A4" s="131"/>
      <c r="B4" s="132" t="s">
        <v>83</v>
      </c>
      <c r="C4" s="133" t="s">
        <v>84</v>
      </c>
      <c r="D4" s="133" t="s">
        <v>85</v>
      </c>
      <c r="E4" s="132" t="s">
        <v>86</v>
      </c>
      <c r="F4" s="133" t="s">
        <v>87</v>
      </c>
      <c r="G4" s="848" t="s">
        <v>88</v>
      </c>
      <c r="H4" s="849"/>
      <c r="I4" s="849"/>
      <c r="J4" s="849"/>
      <c r="K4" s="850"/>
    </row>
    <row r="5" spans="1:15" s="134" customFormat="1" ht="15.75" customHeight="1" thickBot="1">
      <c r="B5" s="135"/>
      <c r="C5" s="136"/>
      <c r="D5" s="136"/>
      <c r="E5" s="135"/>
      <c r="F5" s="136"/>
      <c r="G5" s="137" t="s">
        <v>89</v>
      </c>
      <c r="H5" s="138">
        <v>1.7999999999999999E-2</v>
      </c>
      <c r="I5" s="139">
        <v>1.4999999999999999E-2</v>
      </c>
      <c r="J5" s="139">
        <v>1.2999999999999999E-2</v>
      </c>
      <c r="K5" s="140">
        <v>0.01</v>
      </c>
    </row>
    <row r="6" spans="1:15" ht="15" customHeight="1">
      <c r="A6" s="851" t="s">
        <v>90</v>
      </c>
      <c r="B6" s="141">
        <v>1926</v>
      </c>
      <c r="C6" s="142"/>
      <c r="D6" s="143"/>
      <c r="E6" s="141">
        <v>1992</v>
      </c>
      <c r="F6" s="142">
        <v>0.55018587360594795</v>
      </c>
      <c r="G6" s="144"/>
      <c r="H6" s="145"/>
      <c r="I6" s="145"/>
      <c r="J6" s="145"/>
      <c r="K6" s="146"/>
      <c r="N6" s="147">
        <f t="shared" ref="N6:N33" si="0">E6</f>
        <v>1992</v>
      </c>
      <c r="O6" s="147">
        <f t="shared" ref="O6:O33" si="1">B6</f>
        <v>1926</v>
      </c>
    </row>
    <row r="7" spans="1:15" ht="15" customHeight="1">
      <c r="A7" s="852"/>
      <c r="B7" s="141">
        <v>1927</v>
      </c>
      <c r="C7" s="142"/>
      <c r="D7" s="143"/>
      <c r="E7" s="141"/>
      <c r="F7" s="142"/>
      <c r="G7" s="144"/>
      <c r="H7" s="145"/>
      <c r="I7" s="145"/>
      <c r="J7" s="145"/>
      <c r="K7" s="146"/>
      <c r="N7" s="147"/>
      <c r="O7" s="147">
        <f t="shared" si="1"/>
        <v>1927</v>
      </c>
    </row>
    <row r="8" spans="1:15" ht="15" customHeight="1">
      <c r="A8" s="852"/>
      <c r="B8" s="141">
        <v>1928</v>
      </c>
      <c r="C8" s="142"/>
      <c r="D8" s="143"/>
      <c r="E8" s="141">
        <v>1994</v>
      </c>
      <c r="F8" s="142">
        <v>0.5650887573964497</v>
      </c>
      <c r="G8" s="144"/>
      <c r="H8" s="145"/>
      <c r="I8" s="145"/>
      <c r="J8" s="145"/>
      <c r="K8" s="146"/>
      <c r="N8" s="147">
        <f t="shared" si="0"/>
        <v>1994</v>
      </c>
      <c r="O8" s="147">
        <f t="shared" si="1"/>
        <v>1928</v>
      </c>
    </row>
    <row r="9" spans="1:15" ht="15" customHeight="1">
      <c r="A9" s="852"/>
      <c r="B9" s="141">
        <v>1929</v>
      </c>
      <c r="C9" s="142"/>
      <c r="D9" s="143"/>
      <c r="E9" s="141"/>
      <c r="F9" s="142"/>
      <c r="G9" s="144"/>
      <c r="H9" s="145"/>
      <c r="I9" s="145"/>
      <c r="J9" s="145"/>
      <c r="K9" s="146"/>
      <c r="N9" s="147"/>
      <c r="O9" s="147">
        <f t="shared" si="1"/>
        <v>1929</v>
      </c>
    </row>
    <row r="10" spans="1:15" ht="15" customHeight="1">
      <c r="A10" s="852"/>
      <c r="B10" s="141">
        <v>1930</v>
      </c>
      <c r="C10" s="142"/>
      <c r="D10" s="143"/>
      <c r="E10" s="141">
        <v>1996</v>
      </c>
      <c r="F10" s="142">
        <v>0.55397727272727271</v>
      </c>
      <c r="G10" s="144"/>
      <c r="H10" s="145"/>
      <c r="I10" s="145"/>
      <c r="J10" s="145"/>
      <c r="K10" s="146"/>
      <c r="N10" s="147">
        <f t="shared" si="0"/>
        <v>1996</v>
      </c>
      <c r="O10" s="147">
        <f t="shared" si="1"/>
        <v>1930</v>
      </c>
    </row>
    <row r="11" spans="1:15" ht="15" customHeight="1">
      <c r="A11" s="852"/>
      <c r="B11" s="141">
        <v>1931</v>
      </c>
      <c r="C11" s="142"/>
      <c r="D11" s="143"/>
      <c r="E11" s="141"/>
      <c r="F11" s="142"/>
      <c r="G11" s="144"/>
      <c r="H11" s="145"/>
      <c r="I11" s="145"/>
      <c r="J11" s="145"/>
      <c r="K11" s="146"/>
      <c r="N11" s="147"/>
      <c r="O11" s="147">
        <f t="shared" si="1"/>
        <v>1931</v>
      </c>
    </row>
    <row r="12" spans="1:15" ht="15" customHeight="1">
      <c r="A12" s="852"/>
      <c r="B12" s="141">
        <v>1932</v>
      </c>
      <c r="C12" s="142"/>
      <c r="D12" s="143"/>
      <c r="E12" s="141">
        <v>1998</v>
      </c>
      <c r="F12" s="142">
        <v>0.55100624566273426</v>
      </c>
      <c r="G12" s="144"/>
      <c r="H12" s="145"/>
      <c r="I12" s="145"/>
      <c r="J12" s="145"/>
      <c r="K12" s="146"/>
      <c r="N12" s="147">
        <f t="shared" si="0"/>
        <v>1998</v>
      </c>
      <c r="O12" s="147">
        <f t="shared" si="1"/>
        <v>1932</v>
      </c>
    </row>
    <row r="13" spans="1:15" ht="15" customHeight="1">
      <c r="A13" s="852"/>
      <c r="B13" s="141">
        <v>1933</v>
      </c>
      <c r="C13" s="142"/>
      <c r="D13" s="143"/>
      <c r="E13" s="141"/>
      <c r="F13" s="142"/>
      <c r="G13" s="144"/>
      <c r="H13" s="145"/>
      <c r="I13" s="145"/>
      <c r="J13" s="145"/>
      <c r="K13" s="146"/>
      <c r="N13" s="147"/>
      <c r="O13" s="147">
        <f t="shared" si="1"/>
        <v>1933</v>
      </c>
    </row>
    <row r="14" spans="1:15" ht="15" customHeight="1">
      <c r="A14" s="852"/>
      <c r="B14" s="141">
        <v>1934</v>
      </c>
      <c r="C14" s="142"/>
      <c r="D14" s="143"/>
      <c r="E14" s="141">
        <v>2000</v>
      </c>
      <c r="F14" s="142">
        <v>0.55646258503401358</v>
      </c>
      <c r="G14" s="144"/>
      <c r="H14" s="145"/>
      <c r="I14" s="145"/>
      <c r="J14" s="145"/>
      <c r="K14" s="146"/>
      <c r="N14" s="147">
        <f t="shared" si="0"/>
        <v>2000</v>
      </c>
      <c r="O14" s="147">
        <f t="shared" si="1"/>
        <v>1934</v>
      </c>
    </row>
    <row r="15" spans="1:15" ht="15" customHeight="1">
      <c r="A15" s="852"/>
      <c r="B15" s="141">
        <v>1935</v>
      </c>
      <c r="C15" s="142"/>
      <c r="D15" s="143"/>
      <c r="E15" s="141"/>
      <c r="F15" s="142"/>
      <c r="G15" s="144"/>
      <c r="H15" s="145"/>
      <c r="I15" s="145"/>
      <c r="J15" s="145"/>
      <c r="K15" s="146"/>
      <c r="N15" s="147"/>
      <c r="O15" s="147">
        <f t="shared" si="1"/>
        <v>1935</v>
      </c>
    </row>
    <row r="16" spans="1:15" ht="15" customHeight="1">
      <c r="A16" s="852"/>
      <c r="B16" s="141">
        <v>1936</v>
      </c>
      <c r="C16" s="142"/>
      <c r="D16" s="143"/>
      <c r="E16" s="141">
        <v>2002</v>
      </c>
      <c r="F16" s="142">
        <v>0.5723771580345286</v>
      </c>
      <c r="G16" s="144"/>
      <c r="H16" s="145"/>
      <c r="I16" s="145"/>
      <c r="J16" s="145"/>
      <c r="K16" s="146"/>
      <c r="N16" s="147">
        <f t="shared" si="0"/>
        <v>2002</v>
      </c>
      <c r="O16" s="147">
        <f t="shared" si="1"/>
        <v>1936</v>
      </c>
    </row>
    <row r="17" spans="1:15" ht="15" customHeight="1">
      <c r="A17" s="852"/>
      <c r="B17" s="141">
        <v>1937</v>
      </c>
      <c r="C17" s="142"/>
      <c r="D17" s="143"/>
      <c r="E17" s="141"/>
      <c r="F17" s="142"/>
      <c r="G17" s="144"/>
      <c r="H17" s="145"/>
      <c r="I17" s="145"/>
      <c r="J17" s="145"/>
      <c r="K17" s="146"/>
      <c r="N17" s="147"/>
      <c r="O17" s="147">
        <f t="shared" si="1"/>
        <v>1937</v>
      </c>
    </row>
    <row r="18" spans="1:15" ht="15.75" customHeight="1">
      <c r="A18" s="852"/>
      <c r="B18" s="148">
        <v>1938</v>
      </c>
      <c r="C18" s="142">
        <v>0.57458927564537088</v>
      </c>
      <c r="D18" s="142">
        <v>0.65746293526285104</v>
      </c>
      <c r="E18" s="141">
        <v>2004</v>
      </c>
      <c r="F18" s="142"/>
      <c r="G18" s="144"/>
      <c r="H18" s="149"/>
      <c r="I18" s="149"/>
      <c r="J18" s="149"/>
      <c r="K18" s="150"/>
      <c r="N18" s="147">
        <f t="shared" si="0"/>
        <v>2004</v>
      </c>
      <c r="O18" s="147">
        <f t="shared" si="1"/>
        <v>1938</v>
      </c>
    </row>
    <row r="19" spans="1:15" ht="15.75" customHeight="1">
      <c r="A19" s="852"/>
      <c r="B19" s="151">
        <v>1939</v>
      </c>
      <c r="C19" s="142"/>
      <c r="D19" s="142">
        <v>0.66561634223128496</v>
      </c>
      <c r="E19" s="151">
        <v>2005</v>
      </c>
      <c r="F19" s="152">
        <v>0.54889626384537504</v>
      </c>
      <c r="G19" s="152">
        <v>0.70247425147574261</v>
      </c>
      <c r="H19" s="153"/>
      <c r="I19" s="153"/>
      <c r="J19" s="153"/>
      <c r="K19" s="154"/>
      <c r="N19" s="147">
        <f t="shared" si="0"/>
        <v>2005</v>
      </c>
      <c r="O19" s="147">
        <f t="shared" si="1"/>
        <v>1939</v>
      </c>
    </row>
    <row r="20" spans="1:15" ht="15" customHeight="1">
      <c r="A20" s="852"/>
      <c r="B20" s="151">
        <v>1940</v>
      </c>
      <c r="C20" s="152">
        <v>0.59961866909525396</v>
      </c>
      <c r="D20" s="142">
        <v>0.67720072127073305</v>
      </c>
      <c r="E20" s="148">
        <v>2006</v>
      </c>
      <c r="F20" s="144">
        <v>0.55544157640102676</v>
      </c>
      <c r="G20" s="144">
        <v>0.70349616203854504</v>
      </c>
      <c r="H20" s="153"/>
      <c r="I20" s="153"/>
      <c r="J20" s="153"/>
      <c r="K20" s="154"/>
      <c r="N20" s="147">
        <f t="shared" si="0"/>
        <v>2006</v>
      </c>
      <c r="O20" s="147">
        <f t="shared" si="1"/>
        <v>1940</v>
      </c>
    </row>
    <row r="21" spans="1:15" ht="15" customHeight="1">
      <c r="A21" s="852"/>
      <c r="B21" s="148">
        <v>1941</v>
      </c>
      <c r="C21" s="144">
        <v>0.60702041946316632</v>
      </c>
      <c r="D21" s="142">
        <v>0.68107349732864497</v>
      </c>
      <c r="E21" s="148">
        <v>2007</v>
      </c>
      <c r="F21" s="144">
        <v>0.56222464071439171</v>
      </c>
      <c r="G21" s="144">
        <v>0.7067607053680639</v>
      </c>
      <c r="H21" s="153"/>
      <c r="I21" s="153"/>
      <c r="J21" s="153"/>
      <c r="K21" s="154"/>
      <c r="N21" s="147">
        <f t="shared" si="0"/>
        <v>2007</v>
      </c>
      <c r="O21" s="147">
        <f t="shared" si="1"/>
        <v>1941</v>
      </c>
    </row>
    <row r="22" spans="1:15" ht="15" customHeight="1">
      <c r="A22" s="852"/>
      <c r="B22" s="148">
        <v>1942</v>
      </c>
      <c r="C22" s="144">
        <v>0.61889173466707603</v>
      </c>
      <c r="D22" s="144">
        <v>0.68667112989152501</v>
      </c>
      <c r="E22" s="148">
        <v>2008</v>
      </c>
      <c r="F22" s="144">
        <v>0.57144715214163921</v>
      </c>
      <c r="G22" s="144">
        <v>0.71777077795173505</v>
      </c>
      <c r="H22" s="153"/>
      <c r="I22" s="153"/>
      <c r="J22" s="153"/>
      <c r="K22" s="154"/>
      <c r="N22" s="147">
        <f t="shared" si="0"/>
        <v>2008</v>
      </c>
      <c r="O22" s="147">
        <f t="shared" si="1"/>
        <v>1942</v>
      </c>
    </row>
    <row r="23" spans="1:15" ht="15" customHeight="1">
      <c r="A23" s="852"/>
      <c r="B23" s="148">
        <v>1943</v>
      </c>
      <c r="C23" s="144">
        <v>0.62128432530259847</v>
      </c>
      <c r="D23" s="144">
        <v>0.68650406763208704</v>
      </c>
      <c r="E23" s="148">
        <v>2009</v>
      </c>
      <c r="F23" s="144">
        <v>0.57536687085911997</v>
      </c>
      <c r="G23" s="144">
        <v>0.71998956980733919</v>
      </c>
      <c r="H23" s="153"/>
      <c r="I23" s="153"/>
      <c r="J23" s="153"/>
      <c r="K23" s="154"/>
      <c r="N23" s="147">
        <f t="shared" si="0"/>
        <v>2009</v>
      </c>
      <c r="O23" s="147">
        <f t="shared" si="1"/>
        <v>1943</v>
      </c>
    </row>
    <row r="24" spans="1:15" ht="15" customHeight="1">
      <c r="A24" s="852"/>
      <c r="B24" s="148">
        <v>1944</v>
      </c>
      <c r="C24" s="144">
        <v>0.62250091790633333</v>
      </c>
      <c r="D24" s="144">
        <v>0.68638410179033604</v>
      </c>
      <c r="E24" s="148">
        <v>2010</v>
      </c>
      <c r="F24" s="144">
        <v>0.57939397078079391</v>
      </c>
      <c r="G24" s="144">
        <v>0.72361301962183766</v>
      </c>
      <c r="H24" s="153"/>
      <c r="I24" s="153"/>
      <c r="J24" s="153"/>
      <c r="K24" s="154"/>
      <c r="N24" s="147">
        <f t="shared" si="0"/>
        <v>2010</v>
      </c>
      <c r="O24" s="147">
        <f t="shared" si="1"/>
        <v>1944</v>
      </c>
    </row>
    <row r="25" spans="1:15" ht="15" customHeight="1">
      <c r="A25" s="852"/>
      <c r="B25" s="148">
        <v>1945</v>
      </c>
      <c r="C25" s="144">
        <v>0.63049452970964026</v>
      </c>
      <c r="D25" s="144"/>
      <c r="E25" s="155">
        <v>2011</v>
      </c>
      <c r="F25" s="156">
        <v>0.58136788673258621</v>
      </c>
      <c r="G25" s="156">
        <v>0.71812755330406586</v>
      </c>
      <c r="H25" s="157"/>
      <c r="I25" s="157"/>
      <c r="J25" s="157"/>
      <c r="K25" s="158"/>
      <c r="N25" s="147">
        <f t="shared" si="0"/>
        <v>2011</v>
      </c>
      <c r="O25" s="147">
        <f t="shared" si="1"/>
        <v>1945</v>
      </c>
    </row>
    <row r="26" spans="1:15" ht="15" customHeight="1">
      <c r="A26" s="852"/>
      <c r="B26" s="155">
        <v>1946</v>
      </c>
      <c r="C26" s="156">
        <v>0.63792646609219439</v>
      </c>
      <c r="D26" s="156">
        <v>0.69567498769529101</v>
      </c>
      <c r="E26" s="155">
        <v>2012</v>
      </c>
      <c r="F26" s="156">
        <v>0.59814447210296862</v>
      </c>
      <c r="G26" s="156">
        <v>0.74038311933714385</v>
      </c>
      <c r="H26" s="157"/>
      <c r="I26" s="157"/>
      <c r="J26" s="157"/>
      <c r="K26" s="158"/>
      <c r="N26" s="147">
        <f t="shared" si="0"/>
        <v>2012</v>
      </c>
      <c r="O26" s="147">
        <f t="shared" si="1"/>
        <v>1946</v>
      </c>
    </row>
    <row r="27" spans="1:15" ht="15" customHeight="1">
      <c r="A27" s="852"/>
      <c r="B27" s="155">
        <v>1947</v>
      </c>
      <c r="C27" s="156">
        <v>0.65971438022617901</v>
      </c>
      <c r="D27" s="156">
        <v>0.71577300403208399</v>
      </c>
      <c r="E27" s="148">
        <v>2013</v>
      </c>
      <c r="F27" s="156">
        <v>0.6045569356478272</v>
      </c>
      <c r="G27" s="156">
        <v>0.74839191792872495</v>
      </c>
      <c r="H27" s="153"/>
      <c r="I27" s="153"/>
      <c r="J27" s="153"/>
      <c r="K27" s="154"/>
      <c r="N27" s="147">
        <f t="shared" si="0"/>
        <v>2013</v>
      </c>
      <c r="O27" s="147">
        <f t="shared" si="1"/>
        <v>1947</v>
      </c>
    </row>
    <row r="28" spans="1:15" ht="15" customHeight="1">
      <c r="A28" s="852"/>
      <c r="B28" s="148">
        <v>1948</v>
      </c>
      <c r="C28" s="156">
        <v>0.67444905406967559</v>
      </c>
      <c r="D28" s="156">
        <v>0.72355552612149499</v>
      </c>
      <c r="E28" s="159">
        <v>2014</v>
      </c>
      <c r="F28" s="156">
        <v>0.60678874007975347</v>
      </c>
      <c r="G28" s="156">
        <v>0.74746761994338129</v>
      </c>
      <c r="H28" s="153"/>
      <c r="I28" s="153"/>
      <c r="J28" s="153"/>
      <c r="K28" s="160"/>
      <c r="N28" s="147">
        <f t="shared" si="0"/>
        <v>2014</v>
      </c>
      <c r="O28" s="147">
        <f t="shared" si="1"/>
        <v>1948</v>
      </c>
    </row>
    <row r="29" spans="1:15" ht="15" customHeight="1">
      <c r="A29" s="852"/>
      <c r="B29" s="159">
        <v>1949</v>
      </c>
      <c r="C29" s="156">
        <v>0.66805574749611518</v>
      </c>
      <c r="D29" s="156">
        <v>0.715771858273612</v>
      </c>
      <c r="E29" s="159">
        <v>2015</v>
      </c>
      <c r="F29" s="144">
        <v>0.61007629297388577</v>
      </c>
      <c r="G29" s="144">
        <v>0.74923803106459474</v>
      </c>
      <c r="H29" s="153"/>
      <c r="I29" s="153"/>
      <c r="J29" s="153"/>
      <c r="K29" s="160"/>
      <c r="N29" s="147">
        <f t="shared" si="0"/>
        <v>2015</v>
      </c>
      <c r="O29" s="147">
        <f t="shared" si="1"/>
        <v>1949</v>
      </c>
    </row>
    <row r="30" spans="1:15" ht="15" customHeight="1">
      <c r="A30" s="852"/>
      <c r="B30" s="159">
        <v>1950</v>
      </c>
      <c r="C30" s="156">
        <v>0.67866981462165699</v>
      </c>
      <c r="D30" s="156">
        <v>0.72705166475355498</v>
      </c>
      <c r="E30" s="161">
        <v>2016</v>
      </c>
      <c r="F30" s="162">
        <v>0.62281421530616887</v>
      </c>
      <c r="G30" s="162">
        <v>0.76185541580970473</v>
      </c>
      <c r="H30" s="163"/>
      <c r="I30" s="164"/>
      <c r="J30" s="164"/>
      <c r="K30" s="165"/>
      <c r="N30" s="147">
        <f t="shared" si="0"/>
        <v>2016</v>
      </c>
      <c r="O30" s="147">
        <f t="shared" si="1"/>
        <v>1950</v>
      </c>
    </row>
    <row r="31" spans="1:15" ht="15" customHeight="1">
      <c r="A31" s="852"/>
      <c r="B31" s="159">
        <v>1951</v>
      </c>
      <c r="C31" s="144">
        <v>0.68082893157395463</v>
      </c>
      <c r="D31" s="156">
        <v>0.72311429312192399</v>
      </c>
      <c r="E31" s="166">
        <v>2017</v>
      </c>
      <c r="F31" s="167">
        <v>0.62122432803496097</v>
      </c>
      <c r="G31" s="167">
        <v>0.75548130426918991</v>
      </c>
      <c r="H31" s="168"/>
      <c r="I31" s="169"/>
      <c r="J31" s="169"/>
      <c r="K31" s="170"/>
      <c r="N31" s="147">
        <f t="shared" si="0"/>
        <v>2017</v>
      </c>
      <c r="O31" s="147">
        <f t="shared" si="1"/>
        <v>1951</v>
      </c>
    </row>
    <row r="32" spans="1:15" ht="14.25" customHeight="1">
      <c r="A32" s="852"/>
      <c r="B32" s="171">
        <v>1952</v>
      </c>
      <c r="C32" s="144">
        <v>0.68286884324758634</v>
      </c>
      <c r="D32" s="144">
        <v>0.72193402384401095</v>
      </c>
      <c r="E32" s="141">
        <v>2018</v>
      </c>
      <c r="F32" s="172">
        <v>0.62632061972531949</v>
      </c>
      <c r="G32" s="172">
        <v>0.75819538154623045</v>
      </c>
      <c r="H32" s="173"/>
      <c r="I32" s="174"/>
      <c r="J32" s="174"/>
      <c r="K32" s="175"/>
      <c r="N32" s="147">
        <f t="shared" si="0"/>
        <v>2018</v>
      </c>
      <c r="O32" s="147">
        <f t="shared" si="1"/>
        <v>1952</v>
      </c>
    </row>
    <row r="33" spans="1:15" ht="14.45" customHeight="1" thickBot="1">
      <c r="A33" s="853"/>
      <c r="B33" s="176">
        <v>1953</v>
      </c>
      <c r="C33" s="177">
        <v>0.69551728772230537</v>
      </c>
      <c r="D33" s="177">
        <v>0.734958639150045</v>
      </c>
      <c r="E33" s="178">
        <v>2019</v>
      </c>
      <c r="F33" s="179">
        <v>0.63056033976129933</v>
      </c>
      <c r="G33" s="179">
        <v>0.75900986520582447</v>
      </c>
      <c r="H33" s="180"/>
      <c r="I33" s="181"/>
      <c r="J33" s="181"/>
      <c r="K33" s="182"/>
      <c r="N33" s="147">
        <f t="shared" si="0"/>
        <v>2019</v>
      </c>
      <c r="O33" s="147">
        <f t="shared" si="1"/>
        <v>1953</v>
      </c>
    </row>
    <row r="34" spans="1:15" ht="14.45" customHeight="1">
      <c r="A34" s="854" t="s">
        <v>91</v>
      </c>
      <c r="B34" s="183"/>
      <c r="C34" s="184"/>
      <c r="D34" s="185"/>
      <c r="E34" s="183">
        <v>2020</v>
      </c>
      <c r="F34" s="185"/>
      <c r="G34" s="186">
        <f>H34</f>
        <v>0.7654499672447449</v>
      </c>
      <c r="H34" s="187">
        <v>0.7654499672447449</v>
      </c>
      <c r="I34" s="187">
        <v>0.76545020113533613</v>
      </c>
      <c r="J34" s="187">
        <v>0.76545015620966195</v>
      </c>
      <c r="K34" s="187">
        <v>0.76545021240987088</v>
      </c>
    </row>
    <row r="35" spans="1:15">
      <c r="A35" s="855"/>
      <c r="B35" s="188"/>
      <c r="C35" s="189"/>
      <c r="D35" s="190"/>
      <c r="E35" s="188">
        <v>2021</v>
      </c>
      <c r="F35" s="190"/>
      <c r="G35" s="190"/>
      <c r="H35" s="191">
        <v>0.77341180952947797</v>
      </c>
      <c r="I35" s="191">
        <v>0.77341191812732346</v>
      </c>
      <c r="J35" s="191">
        <v>0.77341182250916141</v>
      </c>
      <c r="K35" s="191">
        <v>0.7734119423013458</v>
      </c>
    </row>
    <row r="36" spans="1:15">
      <c r="A36" s="855"/>
      <c r="B36" s="188"/>
      <c r="C36" s="189"/>
      <c r="D36" s="190"/>
      <c r="E36" s="183">
        <v>2022</v>
      </c>
      <c r="F36" s="190"/>
      <c r="G36" s="190"/>
      <c r="H36" s="191">
        <v>0.78233471888934525</v>
      </c>
      <c r="I36" s="191">
        <v>0.7823347321789984</v>
      </c>
      <c r="J36" s="191">
        <v>0.78233458496846497</v>
      </c>
      <c r="K36" s="191">
        <v>0.78233481596574139</v>
      </c>
    </row>
    <row r="37" spans="1:15">
      <c r="A37" s="855"/>
      <c r="B37" s="188"/>
      <c r="C37" s="189"/>
      <c r="D37" s="190"/>
      <c r="E37" s="188">
        <v>2023</v>
      </c>
      <c r="F37" s="190"/>
      <c r="G37" s="190"/>
      <c r="H37" s="191">
        <v>0.79083874283227007</v>
      </c>
      <c r="I37" s="191">
        <v>0.79083549216511606</v>
      </c>
      <c r="J37" s="191">
        <v>0.79083535050070974</v>
      </c>
      <c r="K37" s="191">
        <v>0.79083551891053572</v>
      </c>
    </row>
    <row r="38" spans="1:15" ht="16.5" customHeight="1">
      <c r="A38" s="855"/>
      <c r="B38" s="188"/>
      <c r="C38" s="189"/>
      <c r="D38" s="190"/>
      <c r="E38" s="183">
        <v>2024</v>
      </c>
      <c r="F38" s="190"/>
      <c r="G38" s="190"/>
      <c r="H38" s="191">
        <v>0.79898354162458629</v>
      </c>
      <c r="I38" s="191">
        <v>0.79898123720978143</v>
      </c>
      <c r="J38" s="191">
        <v>0.79889105206823885</v>
      </c>
      <c r="K38" s="191">
        <v>0.79897991296461524</v>
      </c>
    </row>
    <row r="39" spans="1:15">
      <c r="A39" s="855"/>
      <c r="B39" s="188"/>
      <c r="C39" s="189"/>
      <c r="D39" s="190"/>
      <c r="E39" s="188">
        <v>2025</v>
      </c>
      <c r="F39" s="190"/>
      <c r="G39" s="190"/>
      <c r="H39" s="191">
        <v>0.80620759355856964</v>
      </c>
      <c r="I39" s="191">
        <v>0.80620474850535051</v>
      </c>
      <c r="J39" s="191">
        <v>0.80611406812171227</v>
      </c>
      <c r="K39" s="191">
        <v>0.80620280857953586</v>
      </c>
    </row>
    <row r="40" spans="1:15">
      <c r="A40" s="855"/>
      <c r="B40" s="188"/>
      <c r="C40" s="189"/>
      <c r="D40" s="190"/>
      <c r="E40" s="183">
        <v>2026</v>
      </c>
      <c r="F40" s="190"/>
      <c r="G40" s="190"/>
      <c r="H40" s="191">
        <v>0.81144467480543925</v>
      </c>
      <c r="I40" s="191">
        <v>0.81143729474622106</v>
      </c>
      <c r="J40" s="191">
        <v>0.81134784168755525</v>
      </c>
      <c r="K40" s="191">
        <v>0.81143291965146547</v>
      </c>
    </row>
    <row r="41" spans="1:15">
      <c r="A41" s="855"/>
      <c r="B41" s="188"/>
      <c r="C41" s="189"/>
      <c r="D41" s="190"/>
      <c r="E41" s="188">
        <v>2027</v>
      </c>
      <c r="F41" s="190"/>
      <c r="G41" s="190"/>
      <c r="H41" s="191">
        <v>0.81594553449143026</v>
      </c>
      <c r="I41" s="191">
        <v>0.81592187403765803</v>
      </c>
      <c r="J41" s="191">
        <v>0.81591737152885824</v>
      </c>
      <c r="K41" s="191">
        <v>0.81591848446711479</v>
      </c>
    </row>
    <row r="42" spans="1:15">
      <c r="A42" s="855"/>
      <c r="B42" s="188"/>
      <c r="C42" s="189"/>
      <c r="D42" s="190"/>
      <c r="E42" s="183">
        <v>2028</v>
      </c>
      <c r="F42" s="190"/>
      <c r="G42" s="190"/>
      <c r="H42" s="191">
        <v>0.8194544040839925</v>
      </c>
      <c r="I42" s="191">
        <v>0.81943291930835538</v>
      </c>
      <c r="J42" s="191">
        <v>0.81942440925505389</v>
      </c>
      <c r="K42" s="191">
        <v>0.81944184436914558</v>
      </c>
    </row>
    <row r="43" spans="1:15">
      <c r="A43" s="855"/>
      <c r="B43" s="188"/>
      <c r="C43" s="189"/>
      <c r="D43" s="190"/>
      <c r="E43" s="188">
        <v>2029</v>
      </c>
      <c r="F43" s="190"/>
      <c r="G43" s="190"/>
      <c r="H43" s="191">
        <v>0.82332596538921998</v>
      </c>
      <c r="I43" s="191">
        <v>0.82329756953738731</v>
      </c>
      <c r="J43" s="191">
        <v>0.82326846308386525</v>
      </c>
      <c r="K43" s="191">
        <v>0.82337011096384016</v>
      </c>
    </row>
    <row r="44" spans="1:15">
      <c r="A44" s="855"/>
      <c r="B44" s="188"/>
      <c r="C44" s="189"/>
      <c r="D44" s="190"/>
      <c r="E44" s="183">
        <v>2030</v>
      </c>
      <c r="F44" s="190"/>
      <c r="G44" s="190"/>
      <c r="H44" s="191">
        <v>0.82842892439649163</v>
      </c>
      <c r="I44" s="191">
        <v>0.82843796697211391</v>
      </c>
      <c r="J44" s="191">
        <v>0.82836528307406432</v>
      </c>
      <c r="K44" s="191">
        <v>0.82845576541570398</v>
      </c>
    </row>
    <row r="45" spans="1:15">
      <c r="A45" s="855"/>
      <c r="B45" s="188"/>
      <c r="C45" s="189"/>
      <c r="D45" s="190"/>
      <c r="E45" s="188">
        <v>2031</v>
      </c>
      <c r="F45" s="190"/>
      <c r="G45" s="190"/>
      <c r="H45" s="191">
        <v>0.83262731382007493</v>
      </c>
      <c r="I45" s="191">
        <v>0.83263901725910205</v>
      </c>
      <c r="J45" s="191">
        <v>0.83246272655723852</v>
      </c>
      <c r="K45" s="191">
        <v>0.83265001646203518</v>
      </c>
    </row>
    <row r="46" spans="1:15">
      <c r="A46" s="855"/>
      <c r="B46" s="188"/>
      <c r="C46" s="189"/>
      <c r="D46" s="190"/>
      <c r="E46" s="183">
        <v>2032</v>
      </c>
      <c r="F46" s="190"/>
      <c r="G46" s="190"/>
      <c r="H46" s="191">
        <v>0.83664022773102897</v>
      </c>
      <c r="I46" s="191">
        <v>0.83664356306674781</v>
      </c>
      <c r="J46" s="191">
        <v>0.83653423272552252</v>
      </c>
      <c r="K46" s="191">
        <v>0.83668932896433823</v>
      </c>
    </row>
    <row r="47" spans="1:15">
      <c r="A47" s="855"/>
      <c r="B47" s="188"/>
      <c r="C47" s="189"/>
      <c r="D47" s="190"/>
      <c r="E47" s="188">
        <v>2033</v>
      </c>
      <c r="F47" s="190"/>
      <c r="G47" s="190"/>
      <c r="H47" s="191">
        <v>0.83838967289417099</v>
      </c>
      <c r="I47" s="191">
        <v>0.83839335310481966</v>
      </c>
      <c r="J47" s="191">
        <v>0.83840090708899273</v>
      </c>
      <c r="K47" s="191">
        <v>0.83864304147476088</v>
      </c>
    </row>
    <row r="48" spans="1:15">
      <c r="A48" s="855"/>
      <c r="B48" s="188"/>
      <c r="C48" s="189"/>
      <c r="D48" s="190"/>
      <c r="E48" s="183">
        <v>2034</v>
      </c>
      <c r="F48" s="190"/>
      <c r="G48" s="190"/>
      <c r="H48" s="191">
        <v>0.84157603342527865</v>
      </c>
      <c r="I48" s="191">
        <v>0.84175248370038858</v>
      </c>
      <c r="J48" s="191">
        <v>0.84188458487899009</v>
      </c>
      <c r="K48" s="191">
        <v>0.84218598087414531</v>
      </c>
    </row>
    <row r="49" spans="1:11">
      <c r="A49" s="855"/>
      <c r="B49" s="188"/>
      <c r="C49" s="189"/>
      <c r="D49" s="190"/>
      <c r="E49" s="188">
        <v>2035</v>
      </c>
      <c r="F49" s="190"/>
      <c r="G49" s="190"/>
      <c r="H49" s="191">
        <v>0.84151586941191014</v>
      </c>
      <c r="I49" s="191">
        <v>0.84196933784030825</v>
      </c>
      <c r="J49" s="191">
        <v>0.84212135982640768</v>
      </c>
      <c r="K49" s="191">
        <v>0.842618574259416</v>
      </c>
    </row>
    <row r="50" spans="1:11">
      <c r="A50" s="855"/>
      <c r="B50" s="188"/>
      <c r="C50" s="189"/>
      <c r="D50" s="190"/>
      <c r="E50" s="183">
        <v>2036</v>
      </c>
      <c r="F50" s="190"/>
      <c r="G50" s="190"/>
      <c r="H50" s="191">
        <v>0.84402947560915609</v>
      </c>
      <c r="I50" s="191">
        <v>0.84480411042095693</v>
      </c>
      <c r="J50" s="191">
        <v>0.84488537446657552</v>
      </c>
      <c r="K50" s="191">
        <v>0.84564408615026065</v>
      </c>
    </row>
    <row r="51" spans="1:11">
      <c r="A51" s="855"/>
      <c r="B51" s="188"/>
      <c r="C51" s="189"/>
      <c r="D51" s="190"/>
      <c r="E51" s="188">
        <v>2037</v>
      </c>
      <c r="F51" s="190"/>
      <c r="G51" s="190"/>
      <c r="H51" s="191">
        <v>0.84905117709297917</v>
      </c>
      <c r="I51" s="191">
        <v>0.85001972425478289</v>
      </c>
      <c r="J51" s="191">
        <v>0.85022070869645516</v>
      </c>
      <c r="K51" s="191">
        <v>0.85114924599704656</v>
      </c>
    </row>
    <row r="52" spans="1:11">
      <c r="A52" s="855"/>
      <c r="B52" s="188"/>
      <c r="C52" s="189"/>
      <c r="D52" s="190"/>
      <c r="E52" s="183">
        <v>2038</v>
      </c>
      <c r="F52" s="190"/>
      <c r="G52" s="190"/>
      <c r="H52" s="191">
        <v>0.85565786230258378</v>
      </c>
      <c r="I52" s="191">
        <v>0.85678243414234512</v>
      </c>
      <c r="J52" s="191">
        <v>0.85716151832581478</v>
      </c>
      <c r="K52" s="191">
        <v>0.85807568941991252</v>
      </c>
    </row>
    <row r="53" spans="1:11">
      <c r="A53" s="855"/>
      <c r="B53" s="188"/>
      <c r="C53" s="189"/>
      <c r="D53" s="190"/>
      <c r="E53" s="188">
        <v>2039</v>
      </c>
      <c r="F53" s="190"/>
      <c r="G53" s="190"/>
      <c r="H53" s="191">
        <v>0.86168844581223003</v>
      </c>
      <c r="I53" s="191">
        <v>0.86283772541590475</v>
      </c>
      <c r="J53" s="191">
        <v>0.86356709085700456</v>
      </c>
      <c r="K53" s="191">
        <v>0.86451154937933106</v>
      </c>
    </row>
    <row r="54" spans="1:11">
      <c r="A54" s="855"/>
      <c r="B54" s="188"/>
      <c r="C54" s="189"/>
      <c r="D54" s="190"/>
      <c r="E54" s="183">
        <v>2040</v>
      </c>
      <c r="F54" s="190"/>
      <c r="G54" s="190"/>
      <c r="H54" s="191">
        <v>0.86514033400034784</v>
      </c>
      <c r="I54" s="191">
        <v>0.86622292896941466</v>
      </c>
      <c r="J54" s="191">
        <v>0.86720922670686695</v>
      </c>
      <c r="K54" s="191">
        <v>0.86827245117580332</v>
      </c>
    </row>
    <row r="55" spans="1:11">
      <c r="A55" s="855"/>
      <c r="B55" s="188"/>
      <c r="C55" s="189"/>
      <c r="D55" s="190"/>
      <c r="E55" s="188">
        <v>2041</v>
      </c>
      <c r="F55" s="190"/>
      <c r="G55" s="190"/>
      <c r="H55" s="191">
        <v>0.8676340554146833</v>
      </c>
      <c r="I55" s="191">
        <v>0.86858831897594913</v>
      </c>
      <c r="J55" s="191">
        <v>0.86980836425594565</v>
      </c>
      <c r="K55" s="191">
        <v>0.87115854469677179</v>
      </c>
    </row>
    <row r="56" spans="1:11">
      <c r="A56" s="855"/>
      <c r="B56" s="188"/>
      <c r="C56" s="189"/>
      <c r="D56" s="190"/>
      <c r="E56" s="183">
        <v>2042</v>
      </c>
      <c r="F56" s="190"/>
      <c r="G56" s="190"/>
      <c r="H56" s="191">
        <v>0.86963449683025218</v>
      </c>
      <c r="I56" s="191">
        <v>0.87055533431847809</v>
      </c>
      <c r="J56" s="191">
        <v>0.87185997395175063</v>
      </c>
      <c r="K56" s="191">
        <v>0.87334500812473759</v>
      </c>
    </row>
    <row r="57" spans="1:11">
      <c r="A57" s="855"/>
      <c r="B57" s="188"/>
      <c r="C57" s="189"/>
      <c r="D57" s="190"/>
      <c r="E57" s="188">
        <v>2043</v>
      </c>
      <c r="F57" s="190"/>
      <c r="G57" s="190"/>
      <c r="H57" s="191">
        <v>0.87004916358836704</v>
      </c>
      <c r="I57" s="191">
        <v>0.87121928145546146</v>
      </c>
      <c r="J57" s="191">
        <v>0.87251021507588666</v>
      </c>
      <c r="K57" s="191">
        <v>0.8741611581767551</v>
      </c>
    </row>
    <row r="58" spans="1:11">
      <c r="A58" s="855"/>
      <c r="B58" s="188"/>
      <c r="C58" s="189"/>
      <c r="D58" s="190"/>
      <c r="E58" s="183">
        <v>2044</v>
      </c>
      <c r="F58" s="190"/>
      <c r="G58" s="190"/>
      <c r="H58" s="191">
        <v>0.87287820054656473</v>
      </c>
      <c r="I58" s="191">
        <v>0.8742929376606664</v>
      </c>
      <c r="J58" s="191">
        <v>0.87556034200269994</v>
      </c>
      <c r="K58" s="191">
        <v>0.87732668878616149</v>
      </c>
    </row>
    <row r="59" spans="1:11">
      <c r="A59" s="855"/>
      <c r="B59" s="188"/>
      <c r="C59" s="189"/>
      <c r="D59" s="190"/>
      <c r="E59" s="188">
        <v>2045</v>
      </c>
      <c r="F59" s="190"/>
      <c r="G59" s="190"/>
      <c r="H59" s="191">
        <v>0.87467267776952851</v>
      </c>
      <c r="I59" s="191">
        <v>0.87630746091037914</v>
      </c>
      <c r="J59" s="191">
        <v>0.87768228522457004</v>
      </c>
      <c r="K59" s="191">
        <v>0.87955803141234534</v>
      </c>
    </row>
    <row r="60" spans="1:11">
      <c r="A60" s="855"/>
      <c r="B60" s="188"/>
      <c r="C60" s="189"/>
      <c r="D60" s="190"/>
      <c r="E60" s="183">
        <v>2046</v>
      </c>
      <c r="F60" s="190"/>
      <c r="G60" s="190"/>
      <c r="H60" s="191">
        <v>0.87886076763532484</v>
      </c>
      <c r="I60" s="191">
        <v>0.88061159560489366</v>
      </c>
      <c r="J60" s="191">
        <v>0.88215966953581215</v>
      </c>
      <c r="K60" s="191">
        <v>0.88420259668248258</v>
      </c>
    </row>
    <row r="61" spans="1:11">
      <c r="A61" s="855"/>
      <c r="B61" s="188"/>
      <c r="C61" s="189"/>
      <c r="D61" s="190"/>
      <c r="E61" s="188">
        <v>2047</v>
      </c>
      <c r="F61" s="190"/>
      <c r="G61" s="190"/>
      <c r="H61" s="191">
        <v>0.88152285366727701</v>
      </c>
      <c r="I61" s="191">
        <v>0.88342858201273045</v>
      </c>
      <c r="J61" s="191">
        <v>0.88500009782098832</v>
      </c>
      <c r="K61" s="191">
        <v>0.88735238463017496</v>
      </c>
    </row>
    <row r="62" spans="1:11">
      <c r="A62" s="855"/>
      <c r="B62" s="188"/>
      <c r="C62" s="189"/>
      <c r="D62" s="190"/>
      <c r="E62" s="183">
        <v>2048</v>
      </c>
      <c r="F62" s="190"/>
      <c r="G62" s="190"/>
      <c r="H62" s="191">
        <v>0.88313333591164722</v>
      </c>
      <c r="I62" s="191">
        <v>0.88537648892231313</v>
      </c>
      <c r="J62" s="191">
        <v>0.88673149882343627</v>
      </c>
      <c r="K62" s="191">
        <v>0.88945883870395259</v>
      </c>
    </row>
    <row r="63" spans="1:11">
      <c r="A63" s="855"/>
      <c r="B63" s="188"/>
      <c r="C63" s="189"/>
      <c r="D63" s="190"/>
      <c r="E63" s="188">
        <v>2049</v>
      </c>
      <c r="F63" s="190"/>
      <c r="G63" s="190"/>
      <c r="H63" s="191">
        <v>0.88273785159157825</v>
      </c>
      <c r="I63" s="191">
        <v>0.88532628545027459</v>
      </c>
      <c r="J63" s="191">
        <v>0.8864315315549065</v>
      </c>
      <c r="K63" s="191">
        <v>0.88942430259087735</v>
      </c>
    </row>
    <row r="64" spans="1:11">
      <c r="A64" s="855"/>
      <c r="B64" s="188"/>
      <c r="C64" s="189"/>
      <c r="D64" s="190"/>
      <c r="E64" s="183">
        <v>2050</v>
      </c>
      <c r="F64" s="190"/>
      <c r="G64" s="190"/>
      <c r="H64" s="191">
        <v>0.88095113277360426</v>
      </c>
      <c r="I64" s="191">
        <v>0.88381026964984577</v>
      </c>
      <c r="J64" s="191">
        <v>0.88486235934381319</v>
      </c>
      <c r="K64" s="191">
        <v>0.88799731080016875</v>
      </c>
    </row>
    <row r="65" spans="1:11">
      <c r="A65" s="855"/>
      <c r="B65" s="188"/>
      <c r="C65" s="189"/>
      <c r="D65" s="190"/>
      <c r="E65" s="188">
        <v>2051</v>
      </c>
      <c r="F65" s="191"/>
      <c r="G65" s="191"/>
      <c r="H65" s="191">
        <v>0.8800648335074126</v>
      </c>
      <c r="I65" s="191">
        <v>0.88294967465266383</v>
      </c>
      <c r="J65" s="191">
        <v>0.88425250307818437</v>
      </c>
      <c r="K65" s="191">
        <v>0.88749552224869666</v>
      </c>
    </row>
    <row r="66" spans="1:11">
      <c r="A66" s="855"/>
      <c r="B66" s="188"/>
      <c r="C66" s="191"/>
      <c r="D66" s="191"/>
      <c r="E66" s="183">
        <v>2052</v>
      </c>
      <c r="F66" s="191"/>
      <c r="G66" s="191"/>
      <c r="H66" s="191">
        <v>0.8801712202152574</v>
      </c>
      <c r="I66" s="191">
        <v>0.88294871198313429</v>
      </c>
      <c r="J66" s="191">
        <v>0.88464516305695784</v>
      </c>
      <c r="K66" s="191">
        <v>0.88791777610409506</v>
      </c>
    </row>
    <row r="67" spans="1:11">
      <c r="A67" s="855"/>
      <c r="B67" s="188"/>
      <c r="C67" s="191"/>
      <c r="D67" s="191"/>
      <c r="E67" s="188">
        <v>2053</v>
      </c>
      <c r="F67" s="191"/>
      <c r="G67" s="191"/>
      <c r="H67" s="191">
        <v>0.88184530939552797</v>
      </c>
      <c r="I67" s="191">
        <v>0.88456756142178283</v>
      </c>
      <c r="J67" s="191">
        <v>0.8865256648171651</v>
      </c>
      <c r="K67" s="191">
        <v>0.8899217625727418</v>
      </c>
    </row>
    <row r="68" spans="1:11">
      <c r="A68" s="855"/>
      <c r="B68" s="188"/>
      <c r="C68" s="191"/>
      <c r="D68" s="191"/>
      <c r="E68" s="183">
        <v>2054</v>
      </c>
      <c r="F68" s="191"/>
      <c r="G68" s="191"/>
      <c r="H68" s="191">
        <v>0.88363489133535733</v>
      </c>
      <c r="I68" s="191">
        <v>0.88630260573212172</v>
      </c>
      <c r="J68" s="191">
        <v>0.88851490167652414</v>
      </c>
      <c r="K68" s="191">
        <v>0.89201626290396085</v>
      </c>
    </row>
    <row r="69" spans="1:11">
      <c r="A69" s="855"/>
      <c r="B69" s="188"/>
      <c r="C69" s="191"/>
      <c r="D69" s="191"/>
      <c r="E69" s="188">
        <v>2055</v>
      </c>
      <c r="F69" s="191"/>
      <c r="G69" s="191"/>
      <c r="H69" s="191">
        <v>0.88519299016444353</v>
      </c>
      <c r="I69" s="191">
        <v>0.88805880114146063</v>
      </c>
      <c r="J69" s="191">
        <v>0.89034779787671803</v>
      </c>
      <c r="K69" s="191">
        <v>0.89396813378181472</v>
      </c>
    </row>
    <row r="70" spans="1:11">
      <c r="A70" s="855"/>
      <c r="B70" s="188"/>
      <c r="C70" s="191"/>
      <c r="D70" s="191"/>
      <c r="E70" s="183">
        <v>2056</v>
      </c>
      <c r="F70" s="191"/>
      <c r="G70" s="191"/>
      <c r="H70" s="191">
        <v>0.8880777533885329</v>
      </c>
      <c r="I70" s="191">
        <v>0.89125587040403953</v>
      </c>
      <c r="J70" s="191">
        <v>0.89367788393558867</v>
      </c>
      <c r="K70" s="191">
        <v>0.8972431989450349</v>
      </c>
    </row>
    <row r="71" spans="1:11">
      <c r="A71" s="855"/>
      <c r="B71" s="188"/>
      <c r="C71" s="191"/>
      <c r="D71" s="191"/>
      <c r="E71" s="188">
        <v>2057</v>
      </c>
      <c r="F71" s="191"/>
      <c r="G71" s="191"/>
      <c r="H71" s="191">
        <v>0.89080322076017959</v>
      </c>
      <c r="I71" s="191">
        <v>0.89434470277904732</v>
      </c>
      <c r="J71" s="191">
        <v>0.89679124273803013</v>
      </c>
      <c r="K71" s="191">
        <v>0.90038445021225855</v>
      </c>
    </row>
    <row r="72" spans="1:11">
      <c r="A72" s="855"/>
      <c r="B72" s="188"/>
      <c r="C72" s="191"/>
      <c r="D72" s="191"/>
      <c r="E72" s="183">
        <v>2058</v>
      </c>
      <c r="F72" s="192"/>
      <c r="G72" s="192"/>
      <c r="H72" s="192">
        <v>0.8925991304229185</v>
      </c>
      <c r="I72" s="192">
        <v>0.89633275545174207</v>
      </c>
      <c r="J72" s="192">
        <v>0.89892283229018177</v>
      </c>
      <c r="K72" s="192">
        <v>0.90254394339751032</v>
      </c>
    </row>
    <row r="73" spans="1:11">
      <c r="A73" s="855"/>
      <c r="B73" s="193"/>
      <c r="C73" s="192"/>
      <c r="D73" s="192"/>
      <c r="E73" s="188">
        <v>2059</v>
      </c>
      <c r="F73" s="192"/>
      <c r="G73" s="192"/>
      <c r="H73" s="192">
        <v>0.89291838828850367</v>
      </c>
      <c r="I73" s="192">
        <v>0.89692033043663277</v>
      </c>
      <c r="J73" s="192">
        <v>0.89961808682564359</v>
      </c>
      <c r="K73" s="192">
        <v>0.90332223048135185</v>
      </c>
    </row>
    <row r="74" spans="1:11">
      <c r="A74" s="855"/>
      <c r="B74" s="193"/>
      <c r="C74" s="192"/>
      <c r="D74" s="192"/>
      <c r="E74" s="183">
        <v>2060</v>
      </c>
      <c r="F74" s="192"/>
      <c r="G74" s="192"/>
      <c r="H74" s="192">
        <v>0.89284663652614993</v>
      </c>
      <c r="I74" s="192">
        <v>0.89704962879750727</v>
      </c>
      <c r="J74" s="192">
        <v>0.89987696718462895</v>
      </c>
      <c r="K74" s="192">
        <v>0.90364735979132971</v>
      </c>
    </row>
    <row r="75" spans="1:11">
      <c r="A75" s="855"/>
      <c r="B75" s="193"/>
      <c r="C75" s="192"/>
      <c r="D75" s="192"/>
      <c r="E75" s="188">
        <v>2061</v>
      </c>
      <c r="F75" s="192"/>
      <c r="G75" s="192"/>
      <c r="H75" s="192">
        <v>0.89588295389556238</v>
      </c>
      <c r="I75" s="192">
        <v>0.90014811378068527</v>
      </c>
      <c r="J75" s="192">
        <v>0.90307603288806404</v>
      </c>
      <c r="K75" s="192">
        <v>0.90693499729697735</v>
      </c>
    </row>
    <row r="76" spans="1:11">
      <c r="A76" s="855"/>
      <c r="B76" s="193"/>
      <c r="C76" s="192"/>
      <c r="D76" s="192"/>
      <c r="E76" s="183">
        <v>2062</v>
      </c>
      <c r="F76" s="192"/>
      <c r="G76" s="192"/>
      <c r="H76" s="192">
        <v>0.89982789810602792</v>
      </c>
      <c r="I76" s="192">
        <v>0.90405949309124001</v>
      </c>
      <c r="J76" s="192">
        <v>0.90710190570232363</v>
      </c>
      <c r="K76" s="192">
        <v>0.91106262478505839</v>
      </c>
    </row>
    <row r="77" spans="1:11">
      <c r="A77" s="855"/>
      <c r="B77" s="193"/>
      <c r="C77" s="192"/>
      <c r="D77" s="192"/>
      <c r="E77" s="188">
        <v>2063</v>
      </c>
      <c r="F77" s="192"/>
      <c r="G77" s="192"/>
      <c r="H77" s="192">
        <v>0.90510375396157561</v>
      </c>
      <c r="I77" s="192">
        <v>0.90927413280931291</v>
      </c>
      <c r="J77" s="192">
        <v>0.91244589844670099</v>
      </c>
      <c r="K77" s="192">
        <v>0.91639449742129031</v>
      </c>
    </row>
    <row r="78" spans="1:11">
      <c r="A78" s="855"/>
      <c r="B78" s="193"/>
      <c r="C78" s="192"/>
      <c r="D78" s="192"/>
      <c r="E78" s="183">
        <v>2064</v>
      </c>
      <c r="F78" s="192"/>
      <c r="G78" s="192"/>
      <c r="H78" s="192">
        <v>0.90859042721151151</v>
      </c>
      <c r="I78" s="192">
        <v>0.91288444515110034</v>
      </c>
      <c r="J78" s="192">
        <v>0.91606369500543672</v>
      </c>
      <c r="K78" s="192">
        <v>0.9199706668638904</v>
      </c>
    </row>
    <row r="79" spans="1:11">
      <c r="A79" s="855"/>
      <c r="B79" s="193"/>
      <c r="C79" s="192"/>
      <c r="D79" s="192"/>
      <c r="E79" s="188">
        <v>2065</v>
      </c>
      <c r="F79" s="192"/>
      <c r="G79" s="192"/>
      <c r="H79" s="192">
        <v>0.91140440362763075</v>
      </c>
      <c r="I79" s="192">
        <v>0.91583809964664264</v>
      </c>
      <c r="J79" s="192">
        <v>0.9189335624566819</v>
      </c>
      <c r="K79" s="192">
        <v>0.92278591080956063</v>
      </c>
    </row>
    <row r="80" spans="1:11">
      <c r="A80" s="855"/>
      <c r="B80" s="193"/>
      <c r="C80" s="192"/>
      <c r="D80" s="192"/>
      <c r="E80" s="183">
        <v>2066</v>
      </c>
      <c r="F80" s="192"/>
      <c r="G80" s="192"/>
      <c r="H80" s="192">
        <v>0.91154394211072087</v>
      </c>
      <c r="I80" s="192">
        <v>0.9160488085101719</v>
      </c>
      <c r="J80" s="192">
        <v>0.91909483649369805</v>
      </c>
      <c r="K80" s="192">
        <v>0.92304030468806086</v>
      </c>
    </row>
    <row r="81" spans="1:11">
      <c r="A81" s="855"/>
      <c r="B81" s="193"/>
      <c r="C81" s="192"/>
      <c r="D81" s="192"/>
      <c r="E81" s="188">
        <v>2067</v>
      </c>
      <c r="F81" s="192"/>
      <c r="G81" s="192"/>
      <c r="H81" s="192">
        <v>0.91309449004614163</v>
      </c>
      <c r="I81" s="192">
        <v>0.91754041423814459</v>
      </c>
      <c r="J81" s="192">
        <v>0.92072007133346956</v>
      </c>
      <c r="K81" s="192">
        <v>0.92470441085109212</v>
      </c>
    </row>
    <row r="82" spans="1:11">
      <c r="A82" s="855"/>
      <c r="B82" s="193"/>
      <c r="C82" s="192"/>
      <c r="D82" s="192"/>
      <c r="E82" s="183">
        <v>2068</v>
      </c>
      <c r="F82" s="192"/>
      <c r="G82" s="192"/>
      <c r="H82" s="192">
        <v>0.91495043187546188</v>
      </c>
      <c r="I82" s="192">
        <v>0.91925224073843725</v>
      </c>
      <c r="J82" s="192">
        <v>0.92264309440115067</v>
      </c>
      <c r="K82" s="192">
        <v>0.92667104812935674</v>
      </c>
    </row>
    <row r="83" spans="1:11">
      <c r="A83" s="855"/>
      <c r="B83" s="193"/>
      <c r="C83" s="192"/>
      <c r="D83" s="192"/>
      <c r="E83" s="188">
        <v>2069</v>
      </c>
      <c r="F83" s="192"/>
      <c r="G83" s="192"/>
      <c r="H83" s="192">
        <v>0.91792532956492956</v>
      </c>
      <c r="I83" s="192">
        <v>0.9220529819508132</v>
      </c>
      <c r="J83" s="192">
        <v>0.92556883214833197</v>
      </c>
      <c r="K83" s="192">
        <v>0.92952719670817663</v>
      </c>
    </row>
    <row r="84" spans="1:11" ht="15.75" thickBot="1">
      <c r="A84" s="856"/>
      <c r="B84" s="194"/>
      <c r="C84" s="195"/>
      <c r="D84" s="195"/>
      <c r="E84" s="196">
        <v>2070</v>
      </c>
      <c r="F84" s="195"/>
      <c r="G84" s="195"/>
      <c r="H84" s="195">
        <v>0.91882242669953784</v>
      </c>
      <c r="I84" s="195">
        <v>0.92287681873828065</v>
      </c>
      <c r="J84" s="195">
        <v>0.92641303362955718</v>
      </c>
      <c r="K84" s="195">
        <v>0.93036790279632453</v>
      </c>
    </row>
    <row r="85" spans="1:11">
      <c r="A85" s="197"/>
      <c r="B85" s="197"/>
      <c r="C85" s="197"/>
      <c r="D85" s="198"/>
      <c r="E85" s="197"/>
      <c r="F85" s="197"/>
      <c r="G85" s="197"/>
      <c r="H85" s="197"/>
      <c r="I85" s="197"/>
      <c r="J85" s="197"/>
      <c r="K85" s="130"/>
    </row>
    <row r="86" spans="1:11" s="199" customFormat="1">
      <c r="B86" s="197"/>
      <c r="C86" s="197"/>
      <c r="D86" s="197"/>
      <c r="E86" s="198"/>
      <c r="F86" s="197"/>
      <c r="G86" s="197"/>
      <c r="H86" s="197"/>
      <c r="I86" s="197"/>
      <c r="J86" s="197"/>
      <c r="K86" s="197"/>
    </row>
    <row r="87" spans="1:11" s="199" customFormat="1">
      <c r="B87" s="197"/>
      <c r="C87" s="197"/>
      <c r="D87" s="197"/>
      <c r="E87" s="198"/>
      <c r="F87" s="197"/>
      <c r="G87" s="197"/>
      <c r="H87" s="197"/>
      <c r="I87" s="197"/>
      <c r="J87" s="197"/>
      <c r="K87" s="197"/>
    </row>
    <row r="88" spans="1:11" s="199" customFormat="1">
      <c r="B88" s="197"/>
      <c r="C88" s="197"/>
      <c r="D88" s="197"/>
      <c r="E88" s="198"/>
      <c r="F88" s="197"/>
      <c r="G88" s="197"/>
      <c r="H88" s="197"/>
      <c r="I88" s="197"/>
      <c r="J88" s="197"/>
      <c r="K88" s="197"/>
    </row>
    <row r="89" spans="1:11" s="199" customFormat="1">
      <c r="B89" s="197"/>
      <c r="C89" s="197"/>
      <c r="D89" s="197"/>
      <c r="E89" s="198"/>
      <c r="F89" s="197"/>
      <c r="G89" s="197"/>
      <c r="H89" s="197"/>
      <c r="I89" s="197"/>
      <c r="J89" s="197"/>
      <c r="K89" s="197"/>
    </row>
    <row r="90" spans="1:11" s="199" customFormat="1">
      <c r="B90" s="197"/>
      <c r="C90" s="197"/>
      <c r="D90" s="197"/>
      <c r="E90" s="198"/>
      <c r="F90" s="197"/>
      <c r="G90" s="197"/>
      <c r="H90" s="197"/>
      <c r="I90" s="197"/>
      <c r="J90" s="197"/>
      <c r="K90" s="197"/>
    </row>
    <row r="91" spans="1:11" s="199" customFormat="1">
      <c r="B91" s="197"/>
      <c r="C91" s="197"/>
      <c r="D91" s="197"/>
      <c r="E91" s="198"/>
      <c r="F91" s="197"/>
      <c r="G91" s="197"/>
      <c r="H91" s="197"/>
      <c r="I91" s="197"/>
      <c r="J91" s="197"/>
      <c r="K91" s="197"/>
    </row>
    <row r="92" spans="1:11" s="199" customFormat="1">
      <c r="B92" s="197"/>
      <c r="C92" s="197"/>
      <c r="D92" s="197"/>
      <c r="E92" s="198"/>
      <c r="F92" s="197"/>
      <c r="G92" s="197"/>
      <c r="H92" s="197"/>
      <c r="I92" s="197"/>
      <c r="J92" s="197"/>
      <c r="K92" s="197"/>
    </row>
    <row r="93" spans="1:11" s="199" customFormat="1">
      <c r="B93" s="197"/>
      <c r="C93" s="197"/>
      <c r="D93" s="197"/>
      <c r="E93" s="198"/>
      <c r="F93" s="197"/>
      <c r="G93" s="197"/>
      <c r="H93" s="197"/>
      <c r="I93" s="197"/>
      <c r="J93" s="197"/>
      <c r="K93" s="197"/>
    </row>
    <row r="94" spans="1:11" s="199" customFormat="1">
      <c r="B94" s="197"/>
      <c r="C94" s="197"/>
      <c r="D94" s="197"/>
      <c r="E94" s="198"/>
      <c r="F94" s="197"/>
      <c r="G94" s="197"/>
      <c r="H94" s="197"/>
      <c r="I94" s="197"/>
      <c r="J94" s="197"/>
      <c r="K94" s="197"/>
    </row>
    <row r="95" spans="1:11" s="199" customFormat="1">
      <c r="B95" s="197"/>
      <c r="C95" s="197"/>
      <c r="D95" s="197"/>
      <c r="E95" s="198"/>
      <c r="F95" s="197"/>
      <c r="G95" s="197"/>
      <c r="H95" s="197"/>
      <c r="I95" s="197"/>
      <c r="J95" s="197"/>
      <c r="K95" s="197"/>
    </row>
    <row r="96" spans="1:11" s="199" customFormat="1">
      <c r="B96" s="197"/>
      <c r="C96" s="197"/>
      <c r="D96" s="197"/>
      <c r="E96" s="198"/>
      <c r="F96" s="197"/>
      <c r="G96" s="197"/>
      <c r="H96" s="197"/>
      <c r="I96" s="197"/>
      <c r="J96" s="197"/>
      <c r="K96" s="197"/>
    </row>
    <row r="97" spans="2:11" s="199" customFormat="1">
      <c r="B97" s="197"/>
      <c r="C97" s="197"/>
      <c r="D97" s="197"/>
      <c r="E97" s="198"/>
      <c r="F97" s="197"/>
      <c r="G97" s="197"/>
      <c r="H97" s="197"/>
      <c r="I97" s="197"/>
      <c r="J97" s="197"/>
      <c r="K97" s="197"/>
    </row>
    <row r="98" spans="2:11" s="199" customFormat="1">
      <c r="B98" s="197"/>
      <c r="C98" s="197"/>
      <c r="D98" s="197"/>
      <c r="E98" s="198"/>
      <c r="F98" s="197"/>
      <c r="G98" s="197"/>
      <c r="H98" s="197"/>
      <c r="I98" s="197"/>
      <c r="J98" s="197"/>
      <c r="K98" s="197"/>
    </row>
    <row r="99" spans="2:11" s="199" customFormat="1">
      <c r="B99" s="197"/>
      <c r="C99" s="197"/>
      <c r="D99" s="197"/>
      <c r="E99" s="198"/>
      <c r="F99" s="197"/>
      <c r="G99" s="197"/>
      <c r="H99" s="197"/>
      <c r="I99" s="197"/>
      <c r="J99" s="197"/>
      <c r="K99" s="197"/>
    </row>
    <row r="100" spans="2:11" s="199" customFormat="1">
      <c r="B100" s="197"/>
      <c r="C100" s="197"/>
      <c r="D100" s="197"/>
      <c r="E100" s="198"/>
      <c r="F100" s="197"/>
      <c r="G100" s="197"/>
      <c r="H100" s="197"/>
      <c r="I100" s="197"/>
      <c r="J100" s="197"/>
      <c r="K100" s="197"/>
    </row>
    <row r="101" spans="2:11" s="199" customFormat="1">
      <c r="B101" s="197"/>
      <c r="C101" s="197"/>
      <c r="D101" s="197"/>
      <c r="E101" s="198"/>
      <c r="F101" s="197"/>
      <c r="G101" s="197"/>
      <c r="H101" s="197"/>
      <c r="I101" s="197"/>
      <c r="J101" s="197"/>
      <c r="K101" s="197"/>
    </row>
    <row r="102" spans="2:11" s="199" customFormat="1">
      <c r="B102" s="197"/>
      <c r="C102" s="197"/>
      <c r="D102" s="197"/>
      <c r="E102" s="198"/>
      <c r="F102" s="197"/>
      <c r="G102" s="197"/>
      <c r="H102" s="197"/>
      <c r="I102" s="197"/>
      <c r="J102" s="197"/>
      <c r="K102" s="197"/>
    </row>
    <row r="103" spans="2:11" s="199" customFormat="1">
      <c r="B103" s="197"/>
      <c r="C103" s="197"/>
      <c r="D103" s="197"/>
      <c r="E103" s="198"/>
      <c r="F103" s="197"/>
      <c r="G103" s="197"/>
      <c r="H103" s="197"/>
      <c r="I103" s="197"/>
      <c r="J103" s="197"/>
      <c r="K103" s="197"/>
    </row>
    <row r="104" spans="2:11" s="199" customFormat="1">
      <c r="B104" s="197"/>
      <c r="C104" s="197"/>
      <c r="D104" s="197"/>
      <c r="E104" s="198"/>
      <c r="F104" s="197"/>
      <c r="G104" s="197"/>
      <c r="H104" s="197"/>
      <c r="I104" s="197"/>
      <c r="J104" s="197"/>
      <c r="K104" s="197"/>
    </row>
    <row r="105" spans="2:11" s="199" customFormat="1">
      <c r="B105" s="197"/>
      <c r="C105" s="197"/>
      <c r="D105" s="197"/>
      <c r="E105" s="198"/>
      <c r="F105" s="197"/>
      <c r="G105" s="197"/>
      <c r="H105" s="197"/>
      <c r="I105" s="197"/>
      <c r="J105" s="197"/>
      <c r="K105" s="197"/>
    </row>
    <row r="106" spans="2:11" s="199" customFormat="1">
      <c r="B106" s="197"/>
      <c r="C106" s="197"/>
      <c r="D106" s="197"/>
      <c r="E106" s="198"/>
      <c r="F106" s="197"/>
      <c r="G106" s="197"/>
      <c r="H106" s="197"/>
      <c r="I106" s="197"/>
      <c r="J106" s="197"/>
      <c r="K106" s="197"/>
    </row>
    <row r="107" spans="2:11" s="199" customFormat="1">
      <c r="B107" s="197"/>
      <c r="C107" s="197"/>
      <c r="D107" s="197"/>
      <c r="E107" s="198"/>
      <c r="F107" s="197"/>
      <c r="G107" s="197"/>
      <c r="H107" s="197"/>
      <c r="I107" s="197"/>
      <c r="J107" s="197"/>
      <c r="K107" s="197"/>
    </row>
    <row r="108" spans="2:11" s="199" customFormat="1">
      <c r="B108" s="197"/>
      <c r="C108" s="197"/>
      <c r="D108" s="197"/>
      <c r="E108" s="198"/>
      <c r="F108" s="197"/>
      <c r="G108" s="197"/>
      <c r="H108" s="197"/>
      <c r="I108" s="197"/>
      <c r="J108" s="197"/>
      <c r="K108" s="197"/>
    </row>
    <row r="109" spans="2:11" s="199" customFormat="1">
      <c r="B109" s="197"/>
      <c r="C109" s="197"/>
      <c r="D109" s="197"/>
      <c r="E109" s="198"/>
      <c r="F109" s="197"/>
      <c r="G109" s="197"/>
      <c r="H109" s="197"/>
      <c r="I109" s="197"/>
      <c r="J109" s="197"/>
      <c r="K109" s="197"/>
    </row>
    <row r="110" spans="2:11" s="199" customFormat="1">
      <c r="B110" s="197"/>
      <c r="C110" s="197"/>
      <c r="D110" s="197"/>
      <c r="E110" s="198"/>
      <c r="F110" s="197"/>
      <c r="G110" s="197"/>
      <c r="H110" s="197"/>
      <c r="I110" s="197"/>
      <c r="J110" s="197"/>
      <c r="K110" s="197"/>
    </row>
    <row r="111" spans="2:11" s="199" customFormat="1">
      <c r="B111" s="197"/>
      <c r="C111" s="197"/>
      <c r="D111" s="197"/>
      <c r="E111" s="198"/>
      <c r="F111" s="197"/>
      <c r="G111" s="197"/>
      <c r="H111" s="197"/>
      <c r="I111" s="197"/>
      <c r="J111" s="197"/>
      <c r="K111" s="197"/>
    </row>
    <row r="112" spans="2:11" s="199" customFormat="1">
      <c r="B112" s="197"/>
      <c r="C112" s="197"/>
      <c r="D112" s="197"/>
      <c r="E112" s="198"/>
      <c r="F112" s="197"/>
      <c r="G112" s="197"/>
      <c r="H112" s="197"/>
      <c r="I112" s="197"/>
      <c r="J112" s="197"/>
      <c r="K112" s="197"/>
    </row>
    <row r="113" spans="2:11" s="199" customFormat="1">
      <c r="B113" s="197"/>
      <c r="C113" s="197"/>
      <c r="D113" s="197"/>
      <c r="E113" s="198"/>
      <c r="F113" s="197"/>
      <c r="G113" s="197"/>
      <c r="H113" s="197"/>
      <c r="I113" s="197"/>
      <c r="J113" s="197"/>
      <c r="K113" s="197"/>
    </row>
    <row r="114" spans="2:11" s="199" customFormat="1">
      <c r="B114" s="197"/>
      <c r="C114" s="197"/>
      <c r="D114" s="197"/>
      <c r="E114" s="198"/>
      <c r="F114" s="197"/>
      <c r="G114" s="197"/>
      <c r="H114" s="197"/>
      <c r="I114" s="197"/>
      <c r="J114" s="197"/>
      <c r="K114" s="197"/>
    </row>
    <row r="115" spans="2:11" s="199" customFormat="1">
      <c r="B115" s="197"/>
      <c r="C115" s="197"/>
      <c r="D115" s="197"/>
      <c r="E115" s="198"/>
      <c r="F115" s="197"/>
      <c r="G115" s="197"/>
      <c r="H115" s="197"/>
      <c r="I115" s="197"/>
      <c r="J115" s="197"/>
      <c r="K115" s="197"/>
    </row>
    <row r="116" spans="2:11" s="199" customFormat="1">
      <c r="B116" s="197"/>
      <c r="C116" s="197"/>
      <c r="D116" s="197"/>
      <c r="E116" s="198"/>
      <c r="F116" s="197"/>
      <c r="G116" s="197"/>
      <c r="H116" s="197"/>
      <c r="I116" s="197"/>
      <c r="J116" s="197"/>
      <c r="K116" s="197"/>
    </row>
    <row r="117" spans="2:11" s="199" customFormat="1">
      <c r="B117" s="197"/>
      <c r="C117" s="197"/>
      <c r="D117" s="197"/>
      <c r="E117" s="198"/>
      <c r="F117" s="197"/>
      <c r="G117" s="197"/>
      <c r="H117" s="197"/>
      <c r="I117" s="197"/>
      <c r="J117" s="197"/>
      <c r="K117" s="197"/>
    </row>
    <row r="118" spans="2:11" s="199" customFormat="1">
      <c r="B118" s="197"/>
      <c r="C118" s="197"/>
      <c r="D118" s="197"/>
      <c r="E118" s="198"/>
      <c r="F118" s="197"/>
      <c r="G118" s="197"/>
      <c r="H118" s="197"/>
      <c r="I118" s="197"/>
      <c r="J118" s="197"/>
      <c r="K118" s="197"/>
    </row>
    <row r="119" spans="2:11" s="199" customFormat="1">
      <c r="B119" s="197"/>
      <c r="C119" s="197"/>
      <c r="D119" s="197"/>
      <c r="E119" s="198"/>
      <c r="F119" s="197"/>
      <c r="G119" s="197"/>
      <c r="H119" s="197"/>
      <c r="I119" s="197"/>
      <c r="J119" s="197"/>
      <c r="K119" s="197"/>
    </row>
    <row r="120" spans="2:11" s="199" customFormat="1">
      <c r="B120" s="197"/>
      <c r="C120" s="197"/>
      <c r="D120" s="197"/>
      <c r="E120" s="198"/>
      <c r="F120" s="197"/>
      <c r="G120" s="197"/>
      <c r="H120" s="197"/>
      <c r="I120" s="197"/>
      <c r="J120" s="197"/>
      <c r="K120" s="197"/>
    </row>
    <row r="121" spans="2:11" s="199" customFormat="1">
      <c r="B121" s="197"/>
      <c r="C121" s="197"/>
      <c r="D121" s="197"/>
      <c r="E121" s="198"/>
      <c r="F121" s="197"/>
      <c r="G121" s="197"/>
      <c r="H121" s="197"/>
      <c r="I121" s="197"/>
      <c r="J121" s="197"/>
      <c r="K121" s="197"/>
    </row>
    <row r="122" spans="2:11" s="199" customFormat="1">
      <c r="B122" s="197"/>
      <c r="C122" s="197"/>
      <c r="D122" s="197"/>
      <c r="E122" s="198"/>
      <c r="F122" s="197"/>
      <c r="G122" s="197"/>
      <c r="H122" s="197"/>
      <c r="I122" s="197"/>
      <c r="J122" s="197"/>
      <c r="K122" s="197"/>
    </row>
    <row r="123" spans="2:11" s="199" customFormat="1">
      <c r="B123" s="197"/>
      <c r="C123" s="197"/>
      <c r="D123" s="197"/>
      <c r="E123" s="198"/>
      <c r="F123" s="197"/>
      <c r="G123" s="197"/>
      <c r="H123" s="197"/>
      <c r="I123" s="197"/>
      <c r="J123" s="197"/>
      <c r="K123" s="197"/>
    </row>
    <row r="124" spans="2:11" s="199" customFormat="1">
      <c r="B124" s="197"/>
      <c r="C124" s="197"/>
      <c r="D124" s="197"/>
      <c r="E124" s="198"/>
      <c r="F124" s="197"/>
      <c r="G124" s="197"/>
      <c r="H124" s="197"/>
      <c r="I124" s="197"/>
      <c r="J124" s="197"/>
      <c r="K124" s="197"/>
    </row>
    <row r="125" spans="2:11" s="199" customFormat="1">
      <c r="B125" s="197"/>
      <c r="C125" s="197"/>
      <c r="D125" s="197"/>
      <c r="E125" s="198"/>
      <c r="F125" s="197"/>
      <c r="G125" s="197"/>
      <c r="H125" s="197"/>
      <c r="I125" s="197"/>
      <c r="J125" s="197"/>
      <c r="K125" s="197"/>
    </row>
    <row r="126" spans="2:11" s="199" customFormat="1">
      <c r="B126" s="197"/>
      <c r="C126" s="197"/>
      <c r="D126" s="197"/>
      <c r="E126" s="198"/>
      <c r="F126" s="197"/>
      <c r="G126" s="197"/>
      <c r="H126" s="197"/>
      <c r="I126" s="197"/>
      <c r="J126" s="197"/>
      <c r="K126" s="197"/>
    </row>
    <row r="127" spans="2:11" s="199" customFormat="1">
      <c r="B127" s="197"/>
      <c r="C127" s="197"/>
      <c r="D127" s="197"/>
      <c r="E127" s="198"/>
      <c r="F127" s="197"/>
      <c r="G127" s="197"/>
      <c r="H127" s="197"/>
      <c r="I127" s="197"/>
      <c r="J127" s="197"/>
      <c r="K127" s="197"/>
    </row>
    <row r="128" spans="2:11" s="199" customFormat="1">
      <c r="B128" s="197"/>
      <c r="C128" s="197"/>
      <c r="D128" s="197"/>
      <c r="E128" s="198"/>
      <c r="F128" s="197"/>
      <c r="G128" s="197"/>
      <c r="H128" s="197"/>
      <c r="I128" s="197"/>
      <c r="J128" s="197"/>
      <c r="K128" s="197"/>
    </row>
    <row r="129" spans="2:11" s="199" customFormat="1">
      <c r="B129" s="197"/>
      <c r="C129" s="197"/>
      <c r="D129" s="197"/>
      <c r="E129" s="198"/>
      <c r="F129" s="197"/>
      <c r="G129" s="197"/>
      <c r="H129" s="197"/>
      <c r="I129" s="197"/>
      <c r="J129" s="197"/>
      <c r="K129" s="197"/>
    </row>
    <row r="130" spans="2:11" s="199" customFormat="1">
      <c r="B130" s="197"/>
      <c r="C130" s="197"/>
      <c r="D130" s="197"/>
      <c r="E130" s="198"/>
      <c r="F130" s="197"/>
      <c r="G130" s="197"/>
      <c r="H130" s="197"/>
      <c r="I130" s="197"/>
      <c r="J130" s="197"/>
      <c r="K130" s="197"/>
    </row>
    <row r="131" spans="2:11" s="199" customFormat="1">
      <c r="B131" s="197"/>
      <c r="C131" s="197"/>
      <c r="D131" s="197"/>
      <c r="E131" s="198"/>
      <c r="F131" s="197"/>
      <c r="G131" s="197"/>
      <c r="H131" s="197"/>
      <c r="I131" s="197"/>
      <c r="J131" s="197"/>
      <c r="K131" s="197"/>
    </row>
    <row r="132" spans="2:11" s="199" customFormat="1">
      <c r="B132" s="197"/>
      <c r="C132" s="197"/>
      <c r="D132" s="197"/>
      <c r="E132" s="198"/>
      <c r="F132" s="197"/>
      <c r="G132" s="197"/>
      <c r="H132" s="197"/>
      <c r="I132" s="197"/>
      <c r="J132" s="197"/>
      <c r="K132" s="197"/>
    </row>
    <row r="133" spans="2:11" s="199" customFormat="1">
      <c r="B133" s="197"/>
      <c r="C133" s="197"/>
      <c r="D133" s="197"/>
      <c r="E133" s="198"/>
      <c r="F133" s="197"/>
      <c r="G133" s="197"/>
      <c r="H133" s="197"/>
      <c r="I133" s="197"/>
      <c r="J133" s="197"/>
      <c r="K133" s="197"/>
    </row>
    <row r="134" spans="2:11" s="199" customFormat="1">
      <c r="B134" s="197"/>
      <c r="C134" s="197"/>
      <c r="D134" s="197"/>
      <c r="E134" s="198"/>
      <c r="F134" s="197"/>
      <c r="G134" s="197"/>
      <c r="H134" s="197"/>
      <c r="I134" s="197"/>
      <c r="J134" s="197"/>
      <c r="K134" s="197"/>
    </row>
    <row r="135" spans="2:11" s="199" customFormat="1">
      <c r="B135" s="197"/>
      <c r="C135" s="197"/>
      <c r="D135" s="197"/>
      <c r="E135" s="198"/>
      <c r="F135" s="197"/>
      <c r="G135" s="197"/>
      <c r="H135" s="197"/>
      <c r="I135" s="197"/>
      <c r="J135" s="197"/>
      <c r="K135" s="197"/>
    </row>
    <row r="136" spans="2:11" s="199" customFormat="1">
      <c r="B136" s="197"/>
      <c r="C136" s="197"/>
      <c r="D136" s="197"/>
      <c r="E136" s="198"/>
      <c r="F136" s="197"/>
      <c r="G136" s="197"/>
      <c r="H136" s="197"/>
      <c r="I136" s="197"/>
      <c r="J136" s="197"/>
      <c r="K136" s="197"/>
    </row>
    <row r="137" spans="2:11" s="199" customFormat="1">
      <c r="B137" s="197"/>
      <c r="C137" s="197"/>
      <c r="D137" s="197"/>
      <c r="E137" s="198"/>
      <c r="F137" s="197"/>
      <c r="G137" s="197"/>
      <c r="H137" s="197"/>
      <c r="I137" s="197"/>
      <c r="J137" s="197"/>
      <c r="K137" s="197"/>
    </row>
    <row r="138" spans="2:11" s="199" customFormat="1">
      <c r="B138" s="197"/>
      <c r="C138" s="197"/>
      <c r="D138" s="197"/>
      <c r="E138" s="198"/>
      <c r="F138" s="197"/>
      <c r="G138" s="197"/>
      <c r="H138" s="197"/>
      <c r="I138" s="197"/>
      <c r="J138" s="197"/>
      <c r="K138" s="197"/>
    </row>
    <row r="139" spans="2:11" s="199" customFormat="1">
      <c r="B139" s="197"/>
      <c r="C139" s="197"/>
      <c r="D139" s="197"/>
      <c r="E139" s="198"/>
      <c r="F139" s="197"/>
      <c r="G139" s="197"/>
      <c r="H139" s="197"/>
      <c r="I139" s="197"/>
      <c r="J139" s="197"/>
      <c r="K139" s="197"/>
    </row>
    <row r="140" spans="2:11" s="199" customFormat="1">
      <c r="B140" s="197"/>
      <c r="C140" s="197"/>
      <c r="D140" s="197"/>
      <c r="E140" s="198"/>
      <c r="F140" s="197"/>
      <c r="G140" s="197"/>
      <c r="H140" s="197"/>
      <c r="I140" s="197"/>
      <c r="J140" s="197"/>
      <c r="K140" s="197"/>
    </row>
    <row r="141" spans="2:11" s="199" customFormat="1">
      <c r="B141" s="197"/>
      <c r="C141" s="197"/>
      <c r="D141" s="197"/>
      <c r="E141" s="198"/>
      <c r="F141" s="197"/>
      <c r="G141" s="197"/>
      <c r="H141" s="197"/>
      <c r="I141" s="197"/>
      <c r="J141" s="197"/>
      <c r="K141" s="197"/>
    </row>
    <row r="142" spans="2:11" s="199" customFormat="1">
      <c r="B142" s="197"/>
      <c r="C142" s="197"/>
      <c r="D142" s="197"/>
      <c r="E142" s="198"/>
      <c r="F142" s="197"/>
      <c r="G142" s="197"/>
      <c r="H142" s="197"/>
      <c r="I142" s="197"/>
      <c r="J142" s="197"/>
      <c r="K142" s="197"/>
    </row>
    <row r="143" spans="2:11" s="199" customFormat="1">
      <c r="B143" s="197"/>
      <c r="C143" s="197"/>
      <c r="D143" s="197"/>
      <c r="E143" s="198"/>
      <c r="F143" s="197"/>
      <c r="G143" s="197"/>
      <c r="H143" s="197"/>
      <c r="I143" s="197"/>
      <c r="J143" s="197"/>
      <c r="K143" s="197"/>
    </row>
    <row r="144" spans="2:11" s="199" customFormat="1">
      <c r="B144" s="197"/>
      <c r="C144" s="197"/>
      <c r="D144" s="197"/>
      <c r="E144" s="198"/>
      <c r="F144" s="197"/>
      <c r="G144" s="197"/>
      <c r="H144" s="197"/>
      <c r="I144" s="197"/>
      <c r="J144" s="197"/>
      <c r="K144" s="197"/>
    </row>
    <row r="145" spans="2:11" s="199" customFormat="1">
      <c r="B145" s="197"/>
      <c r="C145" s="197"/>
      <c r="D145" s="197"/>
      <c r="E145" s="198"/>
      <c r="F145" s="197"/>
      <c r="G145" s="197"/>
      <c r="H145" s="197"/>
      <c r="I145" s="197"/>
      <c r="J145" s="197"/>
      <c r="K145" s="197"/>
    </row>
    <row r="146" spans="2:11" s="199" customFormat="1">
      <c r="B146" s="197"/>
      <c r="C146" s="197"/>
      <c r="D146" s="197"/>
      <c r="E146" s="198"/>
      <c r="F146" s="197"/>
      <c r="G146" s="197"/>
      <c r="H146" s="197"/>
      <c r="I146" s="197"/>
      <c r="J146" s="197"/>
      <c r="K146" s="197"/>
    </row>
    <row r="147" spans="2:11" s="199" customFormat="1">
      <c r="B147" s="200"/>
      <c r="C147" s="200"/>
      <c r="D147" s="200"/>
      <c r="E147" s="200"/>
      <c r="F147" s="200"/>
      <c r="G147" s="200"/>
      <c r="H147" s="200"/>
      <c r="I147" s="200"/>
      <c r="J147" s="200"/>
      <c r="K147" s="200"/>
    </row>
    <row r="148" spans="2:11" customFormat="1">
      <c r="B148" s="200"/>
      <c r="C148" s="200"/>
      <c r="D148" s="200"/>
      <c r="E148" s="200"/>
      <c r="F148" s="200"/>
      <c r="G148" s="200"/>
      <c r="H148" s="200"/>
      <c r="I148" s="200"/>
      <c r="J148" s="200"/>
      <c r="K148" s="200"/>
    </row>
    <row r="149" spans="2:11" customFormat="1">
      <c r="B149" s="200"/>
      <c r="C149" s="200"/>
      <c r="D149" s="200"/>
      <c r="E149" s="200"/>
      <c r="F149" s="200"/>
      <c r="G149" s="200"/>
      <c r="H149" s="200"/>
      <c r="I149" s="200"/>
      <c r="J149" s="200"/>
      <c r="K149" s="200"/>
    </row>
    <row r="150" spans="2:11" customFormat="1">
      <c r="B150" s="200"/>
      <c r="C150" s="200"/>
      <c r="D150" s="200"/>
      <c r="E150" s="200"/>
      <c r="F150" s="200"/>
      <c r="G150" s="200"/>
      <c r="H150" s="200"/>
      <c r="I150" s="200"/>
      <c r="J150" s="200"/>
      <c r="K150" s="200"/>
    </row>
    <row r="151" spans="2:11" customFormat="1">
      <c r="B151" s="200"/>
      <c r="C151" s="200"/>
      <c r="D151" s="200"/>
      <c r="E151" s="200"/>
      <c r="F151" s="200"/>
      <c r="G151" s="200"/>
      <c r="H151" s="200"/>
      <c r="I151" s="200"/>
      <c r="J151" s="200"/>
      <c r="K151" s="200"/>
    </row>
    <row r="152" spans="2:11" customFormat="1">
      <c r="B152" s="200"/>
      <c r="C152" s="200"/>
      <c r="D152" s="200"/>
      <c r="E152" s="200"/>
      <c r="F152" s="200"/>
      <c r="G152" s="200"/>
      <c r="H152" s="200"/>
      <c r="I152" s="200"/>
      <c r="J152" s="200"/>
      <c r="K152" s="200"/>
    </row>
    <row r="153" spans="2:11" customFormat="1">
      <c r="B153" s="200"/>
      <c r="C153" s="200"/>
      <c r="D153" s="200"/>
      <c r="E153" s="200"/>
      <c r="F153" s="200"/>
      <c r="G153" s="200"/>
      <c r="H153" s="200"/>
      <c r="I153" s="200"/>
      <c r="J153" s="200"/>
      <c r="K153" s="200"/>
    </row>
    <row r="154" spans="2:11" customFormat="1">
      <c r="B154" s="200"/>
      <c r="C154" s="200"/>
      <c r="D154" s="200"/>
      <c r="E154" s="200"/>
      <c r="F154" s="200"/>
      <c r="G154" s="200"/>
      <c r="H154" s="200"/>
      <c r="I154" s="200"/>
      <c r="J154" s="200"/>
      <c r="K154" s="200"/>
    </row>
    <row r="155" spans="2:11" customFormat="1">
      <c r="B155" s="200"/>
      <c r="C155" s="200"/>
      <c r="D155" s="200"/>
      <c r="E155" s="200"/>
      <c r="F155" s="200"/>
      <c r="G155" s="200"/>
      <c r="H155" s="200"/>
      <c r="I155" s="200"/>
      <c r="J155" s="200"/>
      <c r="K155" s="200"/>
    </row>
    <row r="156" spans="2:11" customFormat="1">
      <c r="B156" s="200"/>
      <c r="C156" s="200"/>
      <c r="D156" s="200"/>
      <c r="E156" s="200"/>
      <c r="F156" s="200"/>
      <c r="G156" s="200"/>
      <c r="H156" s="200"/>
      <c r="I156" s="200"/>
      <c r="J156" s="200"/>
      <c r="K156" s="200"/>
    </row>
    <row r="157" spans="2:11" customFormat="1">
      <c r="B157" s="200"/>
      <c r="C157" s="200"/>
      <c r="D157" s="200"/>
      <c r="E157" s="200"/>
      <c r="F157" s="200"/>
      <c r="G157" s="200"/>
      <c r="H157" s="200"/>
      <c r="I157" s="200"/>
      <c r="J157" s="200"/>
      <c r="K157" s="200"/>
    </row>
    <row r="158" spans="2:11" customFormat="1">
      <c r="B158" s="200"/>
      <c r="C158" s="200"/>
      <c r="D158" s="200"/>
      <c r="E158" s="200"/>
      <c r="F158" s="200"/>
      <c r="G158" s="200"/>
      <c r="H158" s="200"/>
      <c r="I158" s="200"/>
      <c r="J158" s="200"/>
      <c r="K158" s="200"/>
    </row>
    <row r="159" spans="2:11" customFormat="1">
      <c r="B159" s="200"/>
      <c r="C159" s="200"/>
      <c r="D159" s="200"/>
      <c r="E159" s="200"/>
      <c r="F159" s="200"/>
      <c r="G159" s="200"/>
      <c r="H159" s="200"/>
      <c r="I159" s="200"/>
      <c r="J159" s="200"/>
      <c r="K159" s="200"/>
    </row>
    <row r="160" spans="2:11" customFormat="1">
      <c r="B160" s="200"/>
      <c r="C160" s="200"/>
      <c r="D160" s="200"/>
      <c r="E160" s="200"/>
      <c r="F160" s="200"/>
      <c r="G160" s="200"/>
      <c r="H160" s="200"/>
      <c r="I160" s="200"/>
      <c r="J160" s="200"/>
      <c r="K160" s="200"/>
    </row>
    <row r="161" spans="2:11" customFormat="1">
      <c r="B161" s="200"/>
      <c r="C161" s="200"/>
      <c r="D161" s="200"/>
      <c r="E161" s="200"/>
      <c r="F161" s="200"/>
      <c r="G161" s="200"/>
      <c r="H161" s="200"/>
      <c r="I161" s="200"/>
      <c r="J161" s="200"/>
      <c r="K161" s="200"/>
    </row>
    <row r="162" spans="2:11" customFormat="1">
      <c r="B162" s="129"/>
      <c r="C162" s="129"/>
      <c r="D162" s="129"/>
      <c r="E162" s="129"/>
      <c r="F162" s="129"/>
      <c r="G162" s="129"/>
      <c r="H162" s="129"/>
      <c r="I162" s="129"/>
      <c r="J162" s="129"/>
      <c r="K162" s="129"/>
    </row>
  </sheetData>
  <mergeCells count="3">
    <mergeCell ref="G4:K4"/>
    <mergeCell ref="A6:A33"/>
    <mergeCell ref="A34:A84"/>
  </mergeCells>
  <hyperlinks>
    <hyperlink ref="A3" location="SOMMAIRE!A1" display="Retour au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9"/>
  <sheetViews>
    <sheetView showGridLines="0" zoomScaleNormal="100" workbookViewId="0"/>
  </sheetViews>
  <sheetFormatPr baseColWidth="10" defaultRowHeight="15"/>
  <cols>
    <col min="1" max="1" width="26.7109375" style="1" customWidth="1"/>
    <col min="2" max="2" width="16.7109375" style="1" customWidth="1"/>
    <col min="3" max="6" width="12.7109375" style="1" customWidth="1"/>
    <col min="7" max="7" width="11.42578125" style="1"/>
    <col min="8" max="8" width="16.7109375" style="1" customWidth="1"/>
    <col min="9" max="12" width="12.7109375" style="1" customWidth="1"/>
    <col min="13" max="16384" width="11.42578125" style="1"/>
  </cols>
  <sheetData>
    <row r="1" spans="1:12" s="221" customFormat="1" ht="15" customHeight="1">
      <c r="A1" s="221" t="s">
        <v>315</v>
      </c>
      <c r="B1" s="222"/>
      <c r="C1" s="223"/>
      <c r="D1" s="223"/>
      <c r="E1" s="223"/>
      <c r="F1" s="223"/>
    </row>
    <row r="2" spans="1:12" s="221" customFormat="1" ht="15" customHeight="1">
      <c r="B2" s="222"/>
      <c r="C2" s="223"/>
      <c r="D2" s="223"/>
      <c r="E2" s="223"/>
      <c r="F2" s="223"/>
    </row>
    <row r="3" spans="1:12" s="224" customFormat="1" ht="15" customHeight="1" thickBot="1">
      <c r="A3" s="4" t="s">
        <v>125</v>
      </c>
      <c r="B3" s="225"/>
      <c r="C3" s="223"/>
      <c r="D3" s="223"/>
      <c r="E3" s="223"/>
      <c r="F3" s="223"/>
    </row>
    <row r="4" spans="1:12" s="226" customFormat="1" ht="15.75" thickBot="1">
      <c r="B4" s="859" t="s">
        <v>95</v>
      </c>
      <c r="C4" s="861">
        <v>2009</v>
      </c>
      <c r="D4" s="857"/>
      <c r="E4" s="857">
        <v>2019</v>
      </c>
      <c r="F4" s="858"/>
      <c r="H4" s="859" t="s">
        <v>96</v>
      </c>
      <c r="I4" s="861">
        <v>2009</v>
      </c>
      <c r="J4" s="857"/>
      <c r="K4" s="857">
        <v>2019</v>
      </c>
      <c r="L4" s="858"/>
    </row>
    <row r="5" spans="1:12" s="226" customFormat="1" ht="15.75" thickBot="1">
      <c r="B5" s="860"/>
      <c r="C5" s="3" t="s">
        <v>0</v>
      </c>
      <c r="D5" s="227" t="s">
        <v>1</v>
      </c>
      <c r="E5" s="227" t="s">
        <v>0</v>
      </c>
      <c r="F5" s="2" t="s">
        <v>1</v>
      </c>
      <c r="H5" s="860"/>
      <c r="I5" s="228" t="s">
        <v>0</v>
      </c>
      <c r="J5" s="229" t="s">
        <v>1</v>
      </c>
      <c r="K5" s="227" t="s">
        <v>0</v>
      </c>
      <c r="L5" s="2" t="s">
        <v>1</v>
      </c>
    </row>
    <row r="6" spans="1:12" s="226" customFormat="1">
      <c r="B6" s="230" t="s">
        <v>97</v>
      </c>
      <c r="C6" s="231">
        <v>922</v>
      </c>
      <c r="D6" s="232">
        <v>1738</v>
      </c>
      <c r="E6" s="233">
        <v>1145</v>
      </c>
      <c r="F6" s="234">
        <v>1924</v>
      </c>
      <c r="H6" s="230" t="s">
        <v>97</v>
      </c>
      <c r="I6" s="235">
        <v>0.78736122971818956</v>
      </c>
      <c r="J6" s="236">
        <v>0.98974943052391795</v>
      </c>
      <c r="K6" s="237">
        <v>0.81844174410293069</v>
      </c>
      <c r="L6" s="238">
        <v>0.98818695428864922</v>
      </c>
    </row>
    <row r="7" spans="1:12" s="226" customFormat="1" ht="15.75" thickBot="1">
      <c r="B7" s="239" t="s">
        <v>98</v>
      </c>
      <c r="C7" s="240">
        <v>247</v>
      </c>
      <c r="D7" s="241">
        <v>18</v>
      </c>
      <c r="E7" s="241">
        <v>260.95762488565992</v>
      </c>
      <c r="F7" s="242">
        <v>22.126018226761516</v>
      </c>
      <c r="H7" s="239" t="s">
        <v>98</v>
      </c>
      <c r="I7" s="243">
        <v>0.21263877028181041</v>
      </c>
      <c r="J7" s="244">
        <v>1.0250569476082005E-2</v>
      </c>
      <c r="K7" s="244">
        <v>0.18155825589706934</v>
      </c>
      <c r="L7" s="245">
        <v>1.1813045711350795E-2</v>
      </c>
    </row>
    <row r="8" spans="1:12">
      <c r="B8" s="246"/>
      <c r="C8" s="247"/>
      <c r="D8" s="248"/>
      <c r="E8" s="247"/>
      <c r="F8" s="248"/>
    </row>
    <row r="9" spans="1:12">
      <c r="B9" s="246"/>
      <c r="C9" s="247"/>
      <c r="D9" s="248"/>
      <c r="E9" s="247"/>
      <c r="F9" s="248"/>
    </row>
  </sheetData>
  <mergeCells count="6">
    <mergeCell ref="K4:L4"/>
    <mergeCell ref="B4:B5"/>
    <mergeCell ref="C4:D4"/>
    <mergeCell ref="E4:F4"/>
    <mergeCell ref="H4:H5"/>
    <mergeCell ref="I4:J4"/>
  </mergeCells>
  <hyperlinks>
    <hyperlink ref="A3" location="SOMMAIRE!A1" display="Retour au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P8"/>
  <sheetViews>
    <sheetView workbookViewId="0"/>
  </sheetViews>
  <sheetFormatPr baseColWidth="10" defaultColWidth="11.42578125" defaultRowHeight="15"/>
  <cols>
    <col min="1" max="1" width="26.7109375" style="203" customWidth="1"/>
    <col min="2" max="2" width="37.140625" style="202" customWidth="1"/>
    <col min="3" max="56" width="8.7109375" style="202" customWidth="1"/>
    <col min="57" max="16384" width="11.42578125" style="202"/>
  </cols>
  <sheetData>
    <row r="1" spans="1:68" ht="15.75">
      <c r="A1" s="201" t="s">
        <v>316</v>
      </c>
    </row>
    <row r="2" spans="1:68" ht="15.75">
      <c r="A2" s="201"/>
    </row>
    <row r="3" spans="1:68" ht="15.75" thickBot="1">
      <c r="A3" s="4" t="s">
        <v>125</v>
      </c>
    </row>
    <row r="4" spans="1:68" ht="15.75" thickBot="1">
      <c r="A4" s="202"/>
      <c r="B4" s="204"/>
      <c r="C4" s="205">
        <v>2016</v>
      </c>
      <c r="D4" s="206">
        <v>2017</v>
      </c>
      <c r="E4" s="206">
        <v>2018</v>
      </c>
      <c r="F4" s="206">
        <v>2019</v>
      </c>
      <c r="G4" s="206">
        <v>2020</v>
      </c>
      <c r="H4" s="206">
        <v>2021</v>
      </c>
      <c r="I4" s="206">
        <v>2022</v>
      </c>
      <c r="J4" s="206">
        <v>2023</v>
      </c>
      <c r="K4" s="206">
        <v>2024</v>
      </c>
      <c r="L4" s="206">
        <v>2025</v>
      </c>
      <c r="M4" s="206">
        <v>2026</v>
      </c>
      <c r="N4" s="206">
        <v>2027</v>
      </c>
      <c r="O4" s="206">
        <v>2028</v>
      </c>
      <c r="P4" s="206">
        <v>2029</v>
      </c>
      <c r="Q4" s="206">
        <v>2030</v>
      </c>
      <c r="R4" s="206">
        <v>2031</v>
      </c>
      <c r="S4" s="206">
        <v>2032</v>
      </c>
      <c r="T4" s="206">
        <v>2033</v>
      </c>
      <c r="U4" s="206">
        <v>2034</v>
      </c>
      <c r="V4" s="206">
        <v>2035</v>
      </c>
      <c r="W4" s="206">
        <v>2036</v>
      </c>
      <c r="X4" s="206">
        <v>2037</v>
      </c>
      <c r="Y4" s="206">
        <v>2038</v>
      </c>
      <c r="Z4" s="206">
        <v>2039</v>
      </c>
      <c r="AA4" s="206">
        <v>2040</v>
      </c>
      <c r="AB4" s="206">
        <v>2041</v>
      </c>
      <c r="AC4" s="206">
        <v>2042</v>
      </c>
      <c r="AD4" s="206">
        <v>2043</v>
      </c>
      <c r="AE4" s="206">
        <v>2044</v>
      </c>
      <c r="AF4" s="206">
        <v>2045</v>
      </c>
      <c r="AG4" s="206">
        <v>2046</v>
      </c>
      <c r="AH4" s="206">
        <v>2047</v>
      </c>
      <c r="AI4" s="206">
        <v>2048</v>
      </c>
      <c r="AJ4" s="206">
        <v>2049</v>
      </c>
      <c r="AK4" s="206">
        <v>2050</v>
      </c>
      <c r="AL4" s="206">
        <v>2051</v>
      </c>
      <c r="AM4" s="206">
        <v>2052</v>
      </c>
      <c r="AN4" s="206">
        <v>2053</v>
      </c>
      <c r="AO4" s="206">
        <v>2054</v>
      </c>
      <c r="AP4" s="206">
        <v>2055</v>
      </c>
      <c r="AQ4" s="206">
        <v>2056</v>
      </c>
      <c r="AR4" s="206">
        <v>2057</v>
      </c>
      <c r="AS4" s="206">
        <v>2058</v>
      </c>
      <c r="AT4" s="206">
        <v>2059</v>
      </c>
      <c r="AU4" s="206">
        <v>2060</v>
      </c>
      <c r="AV4" s="206">
        <v>2061</v>
      </c>
      <c r="AW4" s="206">
        <v>2062</v>
      </c>
      <c r="AX4" s="206">
        <v>2063</v>
      </c>
      <c r="AY4" s="206">
        <v>2064</v>
      </c>
      <c r="AZ4" s="206">
        <v>2065</v>
      </c>
      <c r="BA4" s="206">
        <v>2066</v>
      </c>
      <c r="BB4" s="206">
        <v>2067</v>
      </c>
      <c r="BC4" s="206">
        <v>2068</v>
      </c>
      <c r="BD4" s="206">
        <v>2069</v>
      </c>
      <c r="BE4" s="207">
        <v>2070</v>
      </c>
      <c r="BF4" s="208"/>
      <c r="BG4" s="208"/>
      <c r="BH4" s="208"/>
      <c r="BI4" s="208"/>
      <c r="BJ4" s="208"/>
      <c r="BK4" s="208"/>
      <c r="BL4" s="208"/>
      <c r="BM4" s="208"/>
      <c r="BN4" s="208"/>
      <c r="BO4" s="208"/>
      <c r="BP4" s="208"/>
    </row>
    <row r="5" spans="1:68" s="211" customFormat="1">
      <c r="B5" s="209" t="s">
        <v>92</v>
      </c>
      <c r="C5" s="210">
        <v>-0.37718578469383113</v>
      </c>
      <c r="D5" s="210">
        <v>-0.37877567196503903</v>
      </c>
      <c r="E5" s="210">
        <v>-0.374796097790006</v>
      </c>
      <c r="F5" s="210">
        <v>-0.37283184277571457</v>
      </c>
      <c r="G5" s="210">
        <v>-0.36670898541828834</v>
      </c>
      <c r="H5" s="210">
        <v>-0.35970897839781024</v>
      </c>
      <c r="I5" s="210">
        <v>-0.35170416089113843</v>
      </c>
      <c r="J5" s="210">
        <v>-0.34394613073788072</v>
      </c>
      <c r="K5" s="210">
        <v>-0.33714879494824246</v>
      </c>
      <c r="L5" s="210">
        <v>-0.33096928124949865</v>
      </c>
      <c r="M5" s="210">
        <v>-0.32584106470362584</v>
      </c>
      <c r="N5" s="210">
        <v>-0.32134239972781609</v>
      </c>
      <c r="O5" s="210">
        <v>-0.31786976192151639</v>
      </c>
      <c r="P5" s="210">
        <v>-0.31421251961640284</v>
      </c>
      <c r="Q5" s="210">
        <v>-0.30915628411759022</v>
      </c>
      <c r="R5" s="210">
        <v>-0.30512265927413695</v>
      </c>
      <c r="S5" s="210">
        <v>-0.30160287045161616</v>
      </c>
      <c r="T5" s="210">
        <v>-0.3000708566183049</v>
      </c>
      <c r="U5" s="210">
        <v>-0.29740026959891286</v>
      </c>
      <c r="V5" s="210">
        <v>-0.29737491288605777</v>
      </c>
      <c r="W5" s="210">
        <v>-0.29484937857752846</v>
      </c>
      <c r="X5" s="210">
        <v>-0.28979196622005265</v>
      </c>
      <c r="Y5" s="210">
        <v>-0.28302207661155399</v>
      </c>
      <c r="Z5" s="210">
        <v>-0.27681364827556387</v>
      </c>
      <c r="AA5" s="210">
        <v>-0.27354283712145744</v>
      </c>
      <c r="AB5" s="210">
        <v>-0.27116253053229789</v>
      </c>
      <c r="AC5" s="210">
        <v>-0.26918049822282164</v>
      </c>
      <c r="AD5" s="210">
        <v>-0.26812007642568914</v>
      </c>
      <c r="AE5" s="210">
        <v>-0.26551485344909176</v>
      </c>
      <c r="AF5" s="210">
        <v>-0.26389155499318462</v>
      </c>
      <c r="AG5" s="210">
        <v>-0.25934718999157247</v>
      </c>
      <c r="AH5" s="210">
        <v>-0.25554582712166252</v>
      </c>
      <c r="AI5" s="210">
        <v>-0.25330481815336103</v>
      </c>
      <c r="AJ5" s="210">
        <v>-0.2531858104699628</v>
      </c>
      <c r="AK5" s="210">
        <v>-0.2544348196186359</v>
      </c>
      <c r="AL5" s="210">
        <v>-0.2547557278410193</v>
      </c>
      <c r="AM5" s="210">
        <v>-0.25453122309969312</v>
      </c>
      <c r="AN5" s="210">
        <v>-0.25261111723027663</v>
      </c>
      <c r="AO5" s="210">
        <v>-0.24998626904800458</v>
      </c>
      <c r="AP5" s="210">
        <v>-0.24685899180176407</v>
      </c>
      <c r="AQ5" s="210">
        <v>-0.24253072957825961</v>
      </c>
      <c r="AR5" s="210">
        <v>-0.23852750709128101</v>
      </c>
      <c r="AS5" s="210">
        <v>-0.23548219586462837</v>
      </c>
      <c r="AT5" s="210">
        <v>-0.23412632832660274</v>
      </c>
      <c r="AU5" s="210">
        <v>-0.23316494516139818</v>
      </c>
      <c r="AV5" s="210">
        <v>-0.22971589044964091</v>
      </c>
      <c r="AW5" s="210">
        <v>-0.22540629476189078</v>
      </c>
      <c r="AX5" s="210">
        <v>-0.21993623684925756</v>
      </c>
      <c r="AY5" s="210">
        <v>-0.21634670756727181</v>
      </c>
      <c r="AZ5" s="210">
        <v>-0.21370681788492185</v>
      </c>
      <c r="BA5" s="210">
        <v>-0.21405698537487694</v>
      </c>
      <c r="BB5" s="210">
        <v>-0.21320770260923694</v>
      </c>
      <c r="BC5" s="210">
        <v>-0.21114508606821836</v>
      </c>
      <c r="BD5" s="210">
        <v>-0.20763373686613951</v>
      </c>
      <c r="BE5" s="210">
        <v>-0.20604617718847562</v>
      </c>
    </row>
    <row r="6" spans="1:68">
      <c r="A6" s="202"/>
      <c r="B6" s="212" t="s">
        <v>93</v>
      </c>
      <c r="C6" s="213">
        <v>0.13904120050353586</v>
      </c>
      <c r="D6" s="214">
        <v>0.13425697623422894</v>
      </c>
      <c r="E6" s="214">
        <v>0.13167242464727869</v>
      </c>
      <c r="F6" s="214">
        <v>0.13184170798153905</v>
      </c>
      <c r="G6" s="214">
        <v>0.13215914162795028</v>
      </c>
      <c r="H6" s="214">
        <v>0.13312080090697165</v>
      </c>
      <c r="I6" s="214">
        <v>0.1340387458596034</v>
      </c>
      <c r="J6" s="214">
        <v>0.13478148123859046</v>
      </c>
      <c r="K6" s="214">
        <v>0.13603984701648131</v>
      </c>
      <c r="L6" s="214">
        <v>0.13708334937121092</v>
      </c>
      <c r="M6" s="214">
        <v>0.13718890639118109</v>
      </c>
      <c r="N6" s="214">
        <v>0.13725977125667432</v>
      </c>
      <c r="O6" s="214">
        <v>0.13729417117657028</v>
      </c>
      <c r="P6" s="214">
        <v>0.1374809827002681</v>
      </c>
      <c r="Q6" s="214">
        <v>0.13752156719165454</v>
      </c>
      <c r="R6" s="214">
        <v>0.13758538583137547</v>
      </c>
      <c r="S6" s="214">
        <v>0.13813710317713868</v>
      </c>
      <c r="T6" s="214">
        <v>0.13847176370729763</v>
      </c>
      <c r="U6" s="214">
        <v>0.13928485447790295</v>
      </c>
      <c r="V6" s="214">
        <v>0.13949627271246545</v>
      </c>
      <c r="W6" s="214">
        <v>0.13973475304410399</v>
      </c>
      <c r="X6" s="214">
        <v>0.14001267491650782</v>
      </c>
      <c r="Y6" s="214">
        <v>0.14018359493736876</v>
      </c>
      <c r="Z6" s="214">
        <v>0.14038073913256843</v>
      </c>
      <c r="AA6" s="214">
        <v>0.14075206382832439</v>
      </c>
      <c r="AB6" s="214">
        <v>0.14097089478824354</v>
      </c>
      <c r="AC6" s="214">
        <v>0.14104047217457227</v>
      </c>
      <c r="AD6" s="214">
        <v>0.1406302915015758</v>
      </c>
      <c r="AE6" s="214">
        <v>0.1410751954517917</v>
      </c>
      <c r="AF6" s="214">
        <v>0.14157384021775465</v>
      </c>
      <c r="AG6" s="214">
        <v>0.14150685952738462</v>
      </c>
      <c r="AH6" s="214">
        <v>0.14054592494265084</v>
      </c>
      <c r="AI6" s="214">
        <v>0.1400363169767973</v>
      </c>
      <c r="AJ6" s="214">
        <v>0.13961734202486931</v>
      </c>
      <c r="AK6" s="214">
        <v>0.13929717896244909</v>
      </c>
      <c r="AL6" s="214">
        <v>0.13900823091920367</v>
      </c>
      <c r="AM6" s="214">
        <v>0.13917638615665096</v>
      </c>
      <c r="AN6" s="214">
        <v>0.13913678204744173</v>
      </c>
      <c r="AO6" s="214">
        <v>0.13850117072452872</v>
      </c>
      <c r="AP6" s="214">
        <v>0.1372067896784821</v>
      </c>
      <c r="AQ6" s="214">
        <v>0.13620861351384828</v>
      </c>
      <c r="AR6" s="214">
        <v>0.13531874982931114</v>
      </c>
      <c r="AS6" s="214">
        <v>0.13440502815481015</v>
      </c>
      <c r="AT6" s="214">
        <v>0.13374441515224633</v>
      </c>
      <c r="AU6" s="214">
        <v>0.13304191234602714</v>
      </c>
      <c r="AV6" s="214">
        <v>0.13279192333770495</v>
      </c>
      <c r="AW6" s="214">
        <v>0.13250820046421441</v>
      </c>
      <c r="AX6" s="214">
        <v>0.13238213529595855</v>
      </c>
      <c r="AY6" s="214">
        <v>0.13241040257270853</v>
      </c>
      <c r="AZ6" s="214">
        <v>0.13264038034160375</v>
      </c>
      <c r="BA6" s="214">
        <v>0.13315182186857499</v>
      </c>
      <c r="BB6" s="214">
        <v>0.1339277739427065</v>
      </c>
      <c r="BC6" s="214">
        <v>0.13378818046936902</v>
      </c>
      <c r="BD6" s="214">
        <v>0.13320256901447147</v>
      </c>
      <c r="BE6" s="215">
        <v>0.1324592108180328</v>
      </c>
    </row>
    <row r="7" spans="1:68" s="211" customFormat="1" ht="15.75" thickBot="1">
      <c r="B7" s="216" t="s">
        <v>94</v>
      </c>
      <c r="C7" s="217">
        <v>-0.23814458419029527</v>
      </c>
      <c r="D7" s="218">
        <v>-0.24451869573081009</v>
      </c>
      <c r="E7" s="218">
        <v>-0.24312367314272731</v>
      </c>
      <c r="F7" s="218">
        <v>-0.24099013479417553</v>
      </c>
      <c r="G7" s="218">
        <v>-0.23454984379033805</v>
      </c>
      <c r="H7" s="218">
        <v>-0.22658817749083859</v>
      </c>
      <c r="I7" s="218">
        <v>-0.21766541503153503</v>
      </c>
      <c r="J7" s="218">
        <v>-0.20916464949929026</v>
      </c>
      <c r="K7" s="218">
        <v>-0.20110894793176115</v>
      </c>
      <c r="L7" s="218">
        <v>-0.19388593187828773</v>
      </c>
      <c r="M7" s="218">
        <v>-0.18865215831244475</v>
      </c>
      <c r="N7" s="218">
        <v>-0.18408262847114176</v>
      </c>
      <c r="O7" s="218">
        <v>-0.18057559074494611</v>
      </c>
      <c r="P7" s="218">
        <v>-0.17673153691613475</v>
      </c>
      <c r="Q7" s="218">
        <v>-0.17163471692593568</v>
      </c>
      <c r="R7" s="218">
        <v>-0.16753727344276148</v>
      </c>
      <c r="S7" s="218">
        <v>-0.16346576727447748</v>
      </c>
      <c r="T7" s="218">
        <v>-0.16159909291100727</v>
      </c>
      <c r="U7" s="218">
        <v>-0.15811541512100991</v>
      </c>
      <c r="V7" s="218">
        <v>-0.15787864017359232</v>
      </c>
      <c r="W7" s="218">
        <v>-0.15511462553342448</v>
      </c>
      <c r="X7" s="218">
        <v>-0.14977929130354484</v>
      </c>
      <c r="Y7" s="218">
        <v>-0.14283848167418522</v>
      </c>
      <c r="Z7" s="218">
        <v>-0.13643290914299544</v>
      </c>
      <c r="AA7" s="218">
        <v>-0.13279077329313305</v>
      </c>
      <c r="AB7" s="218">
        <v>-0.13019163574405435</v>
      </c>
      <c r="AC7" s="218">
        <v>-0.12814002604824937</v>
      </c>
      <c r="AD7" s="218">
        <v>-0.12748978492411334</v>
      </c>
      <c r="AE7" s="218">
        <v>-0.12443965799730006</v>
      </c>
      <c r="AF7" s="218">
        <v>-0.12231771477542996</v>
      </c>
      <c r="AG7" s="218">
        <v>-0.11784033046418785</v>
      </c>
      <c r="AH7" s="218">
        <v>-0.11499990217901168</v>
      </c>
      <c r="AI7" s="218">
        <v>-0.11326850117656373</v>
      </c>
      <c r="AJ7" s="218">
        <v>-0.1135684684450935</v>
      </c>
      <c r="AK7" s="218">
        <v>-0.11513764065618681</v>
      </c>
      <c r="AL7" s="218">
        <v>-0.11574749692181563</v>
      </c>
      <c r="AM7" s="218">
        <v>-0.11535483694304216</v>
      </c>
      <c r="AN7" s="218">
        <v>-0.1134743351828349</v>
      </c>
      <c r="AO7" s="218">
        <v>-0.11148509832347586</v>
      </c>
      <c r="AP7" s="218">
        <v>-0.10965220212328197</v>
      </c>
      <c r="AQ7" s="218">
        <v>-0.10632211606441133</v>
      </c>
      <c r="AR7" s="218">
        <v>-0.10320875726196987</v>
      </c>
      <c r="AS7" s="218">
        <v>-0.10107716770981823</v>
      </c>
      <c r="AT7" s="218">
        <v>-0.10038191317435641</v>
      </c>
      <c r="AU7" s="218">
        <v>-0.10012303281537105</v>
      </c>
      <c r="AV7" s="218">
        <v>-9.692396711193596E-2</v>
      </c>
      <c r="AW7" s="218">
        <v>-9.289809429767637E-2</v>
      </c>
      <c r="AX7" s="218">
        <v>-8.7554101553299013E-2</v>
      </c>
      <c r="AY7" s="218">
        <v>-8.3936304994563282E-2</v>
      </c>
      <c r="AZ7" s="218">
        <v>-8.1066437543318104E-2</v>
      </c>
      <c r="BA7" s="218">
        <v>-8.0905163506301947E-2</v>
      </c>
      <c r="BB7" s="218">
        <v>-7.9279928666530441E-2</v>
      </c>
      <c r="BC7" s="218">
        <v>-7.7356905598849335E-2</v>
      </c>
      <c r="BD7" s="218">
        <v>-7.4431167851668034E-2</v>
      </c>
      <c r="BE7" s="219">
        <v>-7.3586966370442819E-2</v>
      </c>
    </row>
    <row r="8" spans="1:68">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row>
  </sheetData>
  <conditionalFormatting sqref="C5:BE5">
    <cfRule type="cellIs" dxfId="5" priority="6" operator="equal">
      <formula>"""KO"""</formula>
    </cfRule>
  </conditionalFormatting>
  <conditionalFormatting sqref="C5:BE5">
    <cfRule type="cellIs" dxfId="4" priority="5" operator="equal">
      <formula>"KO"</formula>
    </cfRule>
  </conditionalFormatting>
  <conditionalFormatting sqref="C6:BE6">
    <cfRule type="cellIs" dxfId="3" priority="4" operator="equal">
      <formula>"""KO"""</formula>
    </cfRule>
  </conditionalFormatting>
  <conditionalFormatting sqref="C6:BE6">
    <cfRule type="cellIs" dxfId="2" priority="3" operator="equal">
      <formula>"KO"</formula>
    </cfRule>
  </conditionalFormatting>
  <conditionalFormatting sqref="C7:BE7">
    <cfRule type="cellIs" dxfId="1" priority="2" operator="equal">
      <formula>"""KO"""</formula>
    </cfRule>
  </conditionalFormatting>
  <conditionalFormatting sqref="C7:BE7">
    <cfRule type="cellIs" dxfId="0" priority="1" operator="equal">
      <formula>"KO"</formula>
    </cfRule>
  </conditionalFormatting>
  <hyperlinks>
    <hyperlink ref="A3" location="SOMMAIRE!A1" display="Retour au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3"/>
  <sheetViews>
    <sheetView zoomScaleNormal="100" workbookViewId="0">
      <selection activeCell="O31" sqref="O31"/>
    </sheetView>
  </sheetViews>
  <sheetFormatPr baseColWidth="10" defaultColWidth="11.42578125" defaultRowHeight="15"/>
  <cols>
    <col min="1" max="1" width="26.7109375" style="276" customWidth="1"/>
    <col min="2" max="2" width="44.7109375" style="276" customWidth="1"/>
    <col min="3" max="6" width="11.28515625" style="276" customWidth="1"/>
    <col min="7" max="16384" width="11.42578125" style="276"/>
  </cols>
  <sheetData>
    <row r="1" spans="1:8" s="254" customFormat="1">
      <c r="A1" s="253" t="s">
        <v>205</v>
      </c>
    </row>
    <row r="2" spans="1:8" s="254" customFormat="1">
      <c r="A2" s="253"/>
    </row>
    <row r="3" spans="1:8" s="254" customFormat="1" ht="15.75" thickBot="1">
      <c r="A3" s="4" t="s">
        <v>125</v>
      </c>
      <c r="B3" s="255"/>
    </row>
    <row r="4" spans="1:8" s="254" customFormat="1" ht="47.25" customHeight="1" thickBot="1">
      <c r="B4" s="862" t="s">
        <v>99</v>
      </c>
      <c r="C4" s="864" t="s">
        <v>100</v>
      </c>
      <c r="D4" s="865"/>
      <c r="E4" s="866" t="s">
        <v>101</v>
      </c>
      <c r="F4" s="867"/>
    </row>
    <row r="5" spans="1:8" s="254" customFormat="1" ht="15.75" thickBot="1">
      <c r="B5" s="863"/>
      <c r="C5" s="256" t="s">
        <v>0</v>
      </c>
      <c r="D5" s="257" t="s">
        <v>1</v>
      </c>
      <c r="E5" s="258" t="s">
        <v>0</v>
      </c>
      <c r="F5" s="259" t="s">
        <v>1</v>
      </c>
    </row>
    <row r="6" spans="1:8" s="254" customFormat="1" ht="32.25" customHeight="1" thickBot="1">
      <c r="B6" s="260" t="s">
        <v>102</v>
      </c>
      <c r="C6" s="261">
        <v>107.47</v>
      </c>
      <c r="D6" s="262">
        <v>161.30000000000001</v>
      </c>
      <c r="E6" s="263">
        <v>1</v>
      </c>
      <c r="F6" s="264">
        <v>1</v>
      </c>
      <c r="G6" s="265"/>
    </row>
    <row r="7" spans="1:8" s="254" customFormat="1">
      <c r="B7" s="266" t="s">
        <v>103</v>
      </c>
      <c r="C7" s="267">
        <v>3</v>
      </c>
      <c r="D7" s="268">
        <v>5.03</v>
      </c>
      <c r="E7" s="269">
        <v>2.7914766911696288E-2</v>
      </c>
      <c r="F7" s="270">
        <v>3.1184128952262864E-2</v>
      </c>
    </row>
    <row r="8" spans="1:8" s="254" customFormat="1">
      <c r="B8" s="271" t="s">
        <v>104</v>
      </c>
      <c r="C8" s="272">
        <v>1.3</v>
      </c>
      <c r="D8" s="273">
        <v>0.03</v>
      </c>
      <c r="E8" s="274">
        <v>1.2096398995068392E-2</v>
      </c>
      <c r="F8" s="275">
        <v>1.8598884066955981E-4</v>
      </c>
    </row>
    <row r="9" spans="1:8" s="254" customFormat="1">
      <c r="B9" s="271" t="s">
        <v>105</v>
      </c>
      <c r="C9" s="272">
        <v>1.85</v>
      </c>
      <c r="D9" s="273">
        <v>6.23</v>
      </c>
      <c r="E9" s="274">
        <v>1.7214106262212713E-2</v>
      </c>
      <c r="F9" s="275">
        <v>3.8623682579045256E-2</v>
      </c>
    </row>
    <row r="10" spans="1:8" s="254" customFormat="1">
      <c r="B10" s="271" t="s">
        <v>106</v>
      </c>
      <c r="C10" s="272">
        <v>1.87</v>
      </c>
      <c r="D10" s="273">
        <v>4.24</v>
      </c>
      <c r="E10" s="274">
        <v>1.7400204708290685E-2</v>
      </c>
      <c r="F10" s="275">
        <v>2.6286422814631123E-2</v>
      </c>
    </row>
    <row r="11" spans="1:8" s="254" customFormat="1" ht="30">
      <c r="B11" s="271" t="s">
        <v>107</v>
      </c>
      <c r="C11" s="272">
        <v>0.36</v>
      </c>
      <c r="D11" s="273">
        <v>0.56000000000000005</v>
      </c>
      <c r="E11" s="274">
        <v>3.3497720294035542E-3</v>
      </c>
      <c r="F11" s="275">
        <v>3.4717916924984502E-3</v>
      </c>
      <c r="H11" s="276"/>
    </row>
    <row r="12" spans="1:8" s="254" customFormat="1">
      <c r="B12" s="271" t="s">
        <v>108</v>
      </c>
      <c r="C12" s="272">
        <v>0.89</v>
      </c>
      <c r="D12" s="273">
        <v>0.77</v>
      </c>
      <c r="E12" s="274">
        <v>8.281380850469899E-3</v>
      </c>
      <c r="F12" s="275">
        <v>4.7737135771853687E-3</v>
      </c>
      <c r="H12" s="276"/>
    </row>
    <row r="13" spans="1:8" s="254" customFormat="1">
      <c r="B13" s="277" t="s">
        <v>109</v>
      </c>
      <c r="C13" s="278">
        <v>6.72</v>
      </c>
      <c r="D13" s="279">
        <v>1.83</v>
      </c>
      <c r="E13" s="280">
        <v>6.2529077882199677E-2</v>
      </c>
      <c r="F13" s="281">
        <v>1.1345319280843149E-2</v>
      </c>
    </row>
    <row r="14" spans="1:8" s="254" customFormat="1">
      <c r="B14" s="271" t="s">
        <v>110</v>
      </c>
      <c r="C14" s="282">
        <v>7</v>
      </c>
      <c r="D14" s="273">
        <v>0.03</v>
      </c>
      <c r="E14" s="274">
        <v>6.5134456127291337E-2</v>
      </c>
      <c r="F14" s="275">
        <v>1.8598884066955981E-4</v>
      </c>
    </row>
    <row r="15" spans="1:8" s="254" customFormat="1">
      <c r="B15" s="271" t="s">
        <v>111</v>
      </c>
      <c r="C15" s="282">
        <v>2.94</v>
      </c>
      <c r="D15" s="273">
        <v>0.15</v>
      </c>
      <c r="E15" s="274">
        <v>2.7356471573462361E-2</v>
      </c>
      <c r="F15" s="275">
        <v>9.2994420334779903E-4</v>
      </c>
    </row>
    <row r="16" spans="1:8" s="254" customFormat="1" ht="15.75" thickBot="1">
      <c r="B16" s="271" t="s">
        <v>112</v>
      </c>
      <c r="C16" s="272">
        <v>5.56</v>
      </c>
      <c r="D16" s="273">
        <v>10.790000000000001</v>
      </c>
      <c r="E16" s="274">
        <v>5.1735368009677117E-2</v>
      </c>
      <c r="F16" s="275">
        <v>6.689398636081835E-2</v>
      </c>
    </row>
    <row r="17" spans="2:7" s="254" customFormat="1" ht="15.75" thickBot="1">
      <c r="B17" s="260" t="s">
        <v>113</v>
      </c>
      <c r="C17" s="261">
        <v>75.98</v>
      </c>
      <c r="D17" s="262">
        <v>131.64000000000001</v>
      </c>
      <c r="E17" s="263">
        <v>0.70698799665022805</v>
      </c>
      <c r="F17" s="264">
        <v>0.81611903285802856</v>
      </c>
    </row>
    <row r="18" spans="2:7" s="287" customFormat="1" ht="15.75" thickBot="1">
      <c r="B18" s="283"/>
      <c r="C18" s="284"/>
      <c r="D18" s="285"/>
      <c r="E18" s="286"/>
      <c r="F18" s="286"/>
    </row>
    <row r="19" spans="2:7" s="254" customFormat="1">
      <c r="B19" s="288" t="s">
        <v>114</v>
      </c>
      <c r="C19" s="289">
        <v>14.24</v>
      </c>
      <c r="D19" s="290">
        <v>5.2400000000000011</v>
      </c>
      <c r="E19" s="291">
        <v>0.13250209360751838</v>
      </c>
      <c r="F19" s="292">
        <v>3.248605083694979E-2</v>
      </c>
    </row>
    <row r="20" spans="2:7" s="254" customFormat="1" ht="15.75" thickBot="1">
      <c r="B20" s="293" t="s">
        <v>115</v>
      </c>
      <c r="C20" s="294">
        <v>17.25</v>
      </c>
      <c r="D20" s="295">
        <v>24.419999999999995</v>
      </c>
      <c r="E20" s="296">
        <v>0.16050990974225365</v>
      </c>
      <c r="F20" s="297">
        <v>0.15139491630502167</v>
      </c>
    </row>
    <row r="21" spans="2:7" s="254" customFormat="1" ht="29.25" thickBot="1">
      <c r="B21" s="260" t="s">
        <v>116</v>
      </c>
      <c r="C21" s="261">
        <v>31.49</v>
      </c>
      <c r="D21" s="262">
        <v>29.659999999999997</v>
      </c>
      <c r="E21" s="263">
        <v>0.29301200334977201</v>
      </c>
      <c r="F21" s="264">
        <v>0.18388096714197144</v>
      </c>
      <c r="G21" s="298"/>
    </row>
    <row r="22" spans="2:7">
      <c r="C22" s="299"/>
      <c r="D22" s="299"/>
      <c r="E22" s="299"/>
      <c r="F22" s="299"/>
    </row>
    <row r="23" spans="2:7">
      <c r="C23" s="300"/>
      <c r="D23" s="300"/>
      <c r="E23" s="300"/>
      <c r="F23" s="300"/>
    </row>
  </sheetData>
  <mergeCells count="3">
    <mergeCell ref="B4:B5"/>
    <mergeCell ref="C4:D4"/>
    <mergeCell ref="E4:F4"/>
  </mergeCells>
  <hyperlinks>
    <hyperlink ref="A3" location="SOMMAIRE!A1" display="Retour au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4"/>
  <sheetViews>
    <sheetView workbookViewId="0">
      <selection activeCell="O31" sqref="O31"/>
    </sheetView>
  </sheetViews>
  <sheetFormatPr baseColWidth="10" defaultColWidth="11.42578125" defaultRowHeight="12.75"/>
  <cols>
    <col min="1" max="1" width="26.7109375" style="329" customWidth="1"/>
    <col min="2" max="2" width="50.140625" style="329" customWidth="1"/>
    <col min="3" max="5" width="17.7109375" style="329" customWidth="1"/>
    <col min="6" max="256" width="9.140625" style="329" customWidth="1"/>
    <col min="257" max="16384" width="11.42578125" style="329"/>
  </cols>
  <sheetData>
    <row r="1" spans="1:8" ht="14.25">
      <c r="A1" s="469" t="s">
        <v>182</v>
      </c>
    </row>
    <row r="2" spans="1:8" ht="14.25">
      <c r="A2" s="469"/>
    </row>
    <row r="3" spans="1:8" ht="13.5" thickBot="1">
      <c r="A3" s="4" t="s">
        <v>125</v>
      </c>
    </row>
    <row r="4" spans="1:8" ht="48" thickBot="1">
      <c r="B4" s="470" t="s">
        <v>183</v>
      </c>
      <c r="C4" s="471" t="s">
        <v>0</v>
      </c>
      <c r="D4" s="472" t="s">
        <v>1</v>
      </c>
      <c r="E4" s="470" t="s">
        <v>184</v>
      </c>
    </row>
    <row r="5" spans="1:8" ht="15.75">
      <c r="B5" s="473" t="s">
        <v>185</v>
      </c>
      <c r="C5" s="474">
        <v>1065.5583437892099</v>
      </c>
      <c r="D5" s="475">
        <v>1689.5889792231253</v>
      </c>
      <c r="E5" s="476">
        <v>0.63066127732388189</v>
      </c>
      <c r="G5" s="477"/>
    </row>
    <row r="6" spans="1:8" ht="15.75">
      <c r="B6" s="478" t="s">
        <v>186</v>
      </c>
      <c r="C6" s="479">
        <v>29.171894604767893</v>
      </c>
      <c r="D6" s="480">
        <v>54.087624209575424</v>
      </c>
      <c r="E6" s="481"/>
    </row>
    <row r="7" spans="1:8" ht="15.75">
      <c r="B7" s="482" t="s">
        <v>187</v>
      </c>
      <c r="C7" s="483">
        <v>1036.3864491844417</v>
      </c>
      <c r="D7" s="484">
        <v>1635.50135501355</v>
      </c>
      <c r="E7" s="485">
        <v>0.63368119262478717</v>
      </c>
      <c r="G7" s="347"/>
      <c r="H7" s="347"/>
    </row>
    <row r="8" spans="1:8" ht="15.75">
      <c r="B8" s="478" t="s">
        <v>109</v>
      </c>
      <c r="C8" s="479">
        <v>70.158929318276876</v>
      </c>
      <c r="D8" s="480">
        <v>20.663956639566393</v>
      </c>
      <c r="E8" s="481"/>
    </row>
    <row r="9" spans="1:8" ht="31.5">
      <c r="B9" s="482" t="s">
        <v>188</v>
      </c>
      <c r="C9" s="483">
        <v>966.22751986616504</v>
      </c>
      <c r="D9" s="484">
        <v>1614.8373983739837</v>
      </c>
      <c r="E9" s="486">
        <v>0.59834353653134453</v>
      </c>
    </row>
    <row r="10" spans="1:8" ht="15.75">
      <c r="B10" s="478" t="s">
        <v>189</v>
      </c>
      <c r="C10" s="487">
        <v>72.982015892931827</v>
      </c>
      <c r="D10" s="480">
        <v>0.45167118337850043</v>
      </c>
      <c r="E10" s="488"/>
      <c r="H10" s="347"/>
    </row>
    <row r="11" spans="1:8" ht="15.75">
      <c r="B11" s="478" t="s">
        <v>78</v>
      </c>
      <c r="C11" s="487">
        <v>30.635717273107485</v>
      </c>
      <c r="D11" s="480">
        <v>1.6937669376693765</v>
      </c>
      <c r="E11" s="488"/>
    </row>
    <row r="12" spans="1:8" ht="31.5">
      <c r="B12" s="482" t="s">
        <v>190</v>
      </c>
      <c r="C12" s="483">
        <v>862.60978670012548</v>
      </c>
      <c r="D12" s="484">
        <v>1612.6919602529356</v>
      </c>
      <c r="E12" s="486">
        <v>0.53488812988491197</v>
      </c>
    </row>
    <row r="13" spans="1:8" ht="15.75">
      <c r="B13" s="478" t="s">
        <v>112</v>
      </c>
      <c r="C13" s="479">
        <v>67.23128398159767</v>
      </c>
      <c r="D13" s="480">
        <v>129.62962962962962</v>
      </c>
      <c r="E13" s="489"/>
    </row>
    <row r="14" spans="1:8" ht="27" customHeight="1" thickBot="1">
      <c r="B14" s="490" t="s">
        <v>191</v>
      </c>
      <c r="C14" s="491">
        <v>795.3785027185279</v>
      </c>
      <c r="D14" s="492">
        <v>1483.062330623306</v>
      </c>
      <c r="E14" s="493">
        <v>0.53630820923368994</v>
      </c>
    </row>
  </sheetData>
  <hyperlinks>
    <hyperlink ref="A3" location="SOMMAIRE!A1" display="Retour au sommaire"/>
  </hyperlinks>
  <pageMargins left="0.78740157499999996" right="0.78740157499999996" top="0.984251969" bottom="0.984251969" header="0.5" footer="0.5"/>
  <pageSetup paperSize="9" orientation="portrait" r:id="rId1"/>
  <headerFooter alignWithMargins="0">
    <oddHeader>&amp;A</oddHeader>
    <oddFooter>Page &amp;P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9"/>
  <sheetViews>
    <sheetView workbookViewId="0">
      <selection activeCell="O31" sqref="O31"/>
    </sheetView>
  </sheetViews>
  <sheetFormatPr baseColWidth="10" defaultColWidth="11.42578125" defaultRowHeight="12.75"/>
  <cols>
    <col min="1" max="1" width="26.7109375" style="329" customWidth="1"/>
    <col min="2" max="2" width="50.140625" style="329" customWidth="1"/>
    <col min="3" max="5" width="17.7109375" style="329" customWidth="1"/>
    <col min="6" max="256" width="9.140625" style="329" customWidth="1"/>
    <col min="257" max="16384" width="11.42578125" style="329"/>
  </cols>
  <sheetData>
    <row r="1" spans="1:5" ht="14.25">
      <c r="A1" s="469" t="s">
        <v>192</v>
      </c>
    </row>
    <row r="2" spans="1:5" ht="14.25">
      <c r="A2" s="469"/>
    </row>
    <row r="3" spans="1:5" ht="13.5" thickBot="1">
      <c r="A3" s="4" t="s">
        <v>125</v>
      </c>
    </row>
    <row r="4" spans="1:5" ht="48" customHeight="1" thickBot="1">
      <c r="B4" s="470" t="s">
        <v>183</v>
      </c>
      <c r="C4" s="471" t="s">
        <v>0</v>
      </c>
      <c r="D4" s="494" t="s">
        <v>1</v>
      </c>
      <c r="E4" s="470" t="s">
        <v>184</v>
      </c>
    </row>
    <row r="5" spans="1:5" ht="16.5" thickBot="1">
      <c r="B5" s="495" t="s">
        <v>193</v>
      </c>
      <c r="C5" s="496">
        <v>1075.0300120048018</v>
      </c>
      <c r="D5" s="497">
        <v>1742.0120898100172</v>
      </c>
      <c r="E5" s="498">
        <v>0.61711971937120369</v>
      </c>
    </row>
    <row r="6" spans="1:5" ht="29.25" thickBot="1">
      <c r="B6" s="499" t="s">
        <v>194</v>
      </c>
      <c r="C6" s="500">
        <v>1181.9225721784778</v>
      </c>
      <c r="D6" s="501">
        <v>1753.2751091703055</v>
      </c>
      <c r="E6" s="498">
        <v>0.67412271240067612</v>
      </c>
    </row>
    <row r="7" spans="1:5" ht="29.25" thickBot="1">
      <c r="B7" s="499" t="s">
        <v>195</v>
      </c>
      <c r="C7" s="500">
        <v>907.94871794871801</v>
      </c>
      <c r="D7" s="501">
        <v>1725.5838641188957</v>
      </c>
      <c r="E7" s="498">
        <f>C7/D7</f>
        <v>0.52616898942337276</v>
      </c>
    </row>
    <row r="8" spans="1:5" ht="15.75">
      <c r="B8" s="502" t="s">
        <v>186</v>
      </c>
      <c r="C8" s="503">
        <v>76.92307692307692</v>
      </c>
      <c r="D8" s="504">
        <v>132.6963906581741</v>
      </c>
      <c r="E8" s="505"/>
    </row>
    <row r="9" spans="1:5" ht="32.25" thickBot="1">
      <c r="B9" s="506" t="s">
        <v>196</v>
      </c>
      <c r="C9" s="507">
        <v>831.02564102564088</v>
      </c>
      <c r="D9" s="508">
        <v>1592.8874734607216</v>
      </c>
      <c r="E9" s="509">
        <v>0.52171019916438111</v>
      </c>
    </row>
  </sheetData>
  <hyperlinks>
    <hyperlink ref="A3" location="SOMMAIRE!A1" display="Retour au sommaire"/>
  </hyperlinks>
  <pageMargins left="0.78740157499999996" right="0.78740157499999996" top="0.984251969" bottom="0.984251969" header="0.5" footer="0.5"/>
  <pageSetup paperSize="9" orientation="portrait" r:id="rId1"/>
  <headerFooter alignWithMargins="0">
    <oddHeader>&amp;A</oddHeader>
    <oddFooter>Page &amp;P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U11"/>
  <sheetViews>
    <sheetView zoomScaleNormal="100" workbookViewId="0"/>
  </sheetViews>
  <sheetFormatPr baseColWidth="10" defaultRowHeight="15"/>
  <cols>
    <col min="1" max="1" width="26.7109375" style="301" customWidth="1"/>
    <col min="2" max="2" width="25.7109375" style="301" customWidth="1"/>
    <col min="3" max="16384" width="11.42578125" style="301"/>
  </cols>
  <sheetData>
    <row r="1" spans="1:73">
      <c r="A1" s="327" t="s">
        <v>317</v>
      </c>
    </row>
    <row r="3" spans="1:73" ht="15.75" thickBot="1">
      <c r="A3" s="4" t="s">
        <v>125</v>
      </c>
    </row>
    <row r="4" spans="1:73" ht="15.75" thickBot="1">
      <c r="B4" s="302"/>
      <c r="C4" s="302">
        <v>1930</v>
      </c>
      <c r="D4" s="302">
        <v>1931</v>
      </c>
      <c r="E4" s="302">
        <v>1932</v>
      </c>
      <c r="F4" s="302">
        <v>1933</v>
      </c>
      <c r="G4" s="302">
        <v>1934</v>
      </c>
      <c r="H4" s="302">
        <v>1935</v>
      </c>
      <c r="I4" s="302">
        <v>1936</v>
      </c>
      <c r="J4" s="302">
        <v>1937</v>
      </c>
      <c r="K4" s="302">
        <v>1938</v>
      </c>
      <c r="L4" s="302">
        <v>1939</v>
      </c>
      <c r="M4" s="302">
        <v>1940</v>
      </c>
      <c r="N4" s="302">
        <v>1941</v>
      </c>
      <c r="O4" s="302">
        <v>1942</v>
      </c>
      <c r="P4" s="302">
        <v>1943</v>
      </c>
      <c r="Q4" s="302">
        <v>1944</v>
      </c>
      <c r="R4" s="302">
        <v>1945</v>
      </c>
      <c r="S4" s="302">
        <v>1946</v>
      </c>
      <c r="T4" s="302">
        <v>1947</v>
      </c>
      <c r="U4" s="302">
        <v>1948</v>
      </c>
      <c r="V4" s="302">
        <v>1949</v>
      </c>
      <c r="W4" s="302">
        <v>1950</v>
      </c>
      <c r="X4" s="302">
        <v>1951</v>
      </c>
      <c r="Y4" s="302">
        <v>1952</v>
      </c>
      <c r="Z4" s="302">
        <v>1953</v>
      </c>
      <c r="AA4" s="302">
        <v>1954</v>
      </c>
      <c r="AB4" s="302">
        <v>1955</v>
      </c>
      <c r="AC4" s="302">
        <v>1956</v>
      </c>
      <c r="AD4" s="302">
        <v>1957</v>
      </c>
      <c r="AE4" s="302">
        <v>1958</v>
      </c>
      <c r="AF4" s="302">
        <v>1959</v>
      </c>
      <c r="AG4" s="302">
        <v>1960</v>
      </c>
      <c r="AH4" s="302">
        <v>1961</v>
      </c>
      <c r="AI4" s="302">
        <v>1962</v>
      </c>
      <c r="AJ4" s="302">
        <v>1963</v>
      </c>
      <c r="AK4" s="302">
        <v>1964</v>
      </c>
      <c r="AL4" s="302">
        <v>1965</v>
      </c>
      <c r="AM4" s="302">
        <v>1966</v>
      </c>
      <c r="AN4" s="302">
        <v>1967</v>
      </c>
      <c r="AO4" s="302">
        <v>1968</v>
      </c>
      <c r="AP4" s="302">
        <v>1969</v>
      </c>
      <c r="AQ4" s="302">
        <v>1970</v>
      </c>
      <c r="AR4" s="302">
        <v>1971</v>
      </c>
      <c r="AS4" s="302">
        <v>1972</v>
      </c>
      <c r="AT4" s="302">
        <v>1973</v>
      </c>
      <c r="AU4" s="302">
        <v>1974</v>
      </c>
      <c r="AV4" s="302">
        <v>1975</v>
      </c>
      <c r="AW4" s="302">
        <v>1976</v>
      </c>
      <c r="AX4" s="302">
        <v>1977</v>
      </c>
      <c r="AY4" s="302">
        <v>1978</v>
      </c>
      <c r="AZ4" s="302">
        <v>1979</v>
      </c>
      <c r="BA4" s="302">
        <v>1980</v>
      </c>
      <c r="BB4" s="302">
        <v>1981</v>
      </c>
      <c r="BC4" s="302">
        <v>1982</v>
      </c>
      <c r="BD4" s="302">
        <v>1983</v>
      </c>
      <c r="BE4" s="302">
        <v>1984</v>
      </c>
      <c r="BF4" s="302">
        <v>1985</v>
      </c>
      <c r="BG4" s="302">
        <v>1986</v>
      </c>
      <c r="BH4" s="302">
        <v>1987</v>
      </c>
      <c r="BI4" s="302">
        <v>1988</v>
      </c>
      <c r="BJ4" s="302">
        <v>1989</v>
      </c>
      <c r="BK4" s="302">
        <v>1990</v>
      </c>
      <c r="BL4" s="302">
        <v>1991</v>
      </c>
      <c r="BM4" s="302">
        <v>1992</v>
      </c>
      <c r="BN4" s="302">
        <v>1993</v>
      </c>
      <c r="BO4" s="302">
        <v>1994</v>
      </c>
      <c r="BP4" s="302">
        <v>1995</v>
      </c>
      <c r="BQ4" s="302">
        <v>1996</v>
      </c>
      <c r="BR4" s="302">
        <v>1997</v>
      </c>
      <c r="BS4" s="302">
        <v>1998</v>
      </c>
      <c r="BT4" s="302">
        <v>1999</v>
      </c>
      <c r="BU4" s="302">
        <v>2000</v>
      </c>
    </row>
    <row r="5" spans="1:73" ht="43.5">
      <c r="B5" s="303" t="s">
        <v>117</v>
      </c>
      <c r="C5" s="304">
        <v>1.6255739593057754</v>
      </c>
      <c r="D5" s="304"/>
      <c r="E5" s="304">
        <v>1.6598940457248688</v>
      </c>
      <c r="F5" s="304"/>
      <c r="G5" s="304">
        <v>1.7062537643538818</v>
      </c>
      <c r="H5" s="304"/>
      <c r="I5" s="304">
        <v>1.6221492356187923</v>
      </c>
      <c r="J5" s="304"/>
      <c r="K5" s="304">
        <v>1.3880816087074521</v>
      </c>
      <c r="L5" s="304"/>
      <c r="M5" s="304">
        <v>1.1362248545588116</v>
      </c>
      <c r="N5" s="304"/>
      <c r="O5" s="304">
        <v>0.91289107234741351</v>
      </c>
      <c r="P5" s="304">
        <v>0.83772870328232329</v>
      </c>
      <c r="Q5" s="304">
        <v>0.81303082772313928</v>
      </c>
      <c r="R5" s="304">
        <v>0.86802293979820888</v>
      </c>
      <c r="S5" s="304">
        <v>0.8864240618598842</v>
      </c>
      <c r="T5" s="304">
        <v>0.90022029594333475</v>
      </c>
      <c r="U5" s="304">
        <v>0.92099276453878787</v>
      </c>
      <c r="V5" s="304">
        <v>0.88798036899486732</v>
      </c>
      <c r="W5" s="304">
        <v>0.7445280596062247</v>
      </c>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row>
    <row r="6" spans="1:73">
      <c r="B6" s="305" t="s">
        <v>118</v>
      </c>
      <c r="C6" s="304">
        <v>61.605960270882726</v>
      </c>
      <c r="D6" s="304"/>
      <c r="E6" s="304">
        <v>61.511620299671463</v>
      </c>
      <c r="F6" s="304"/>
      <c r="G6" s="304">
        <v>61.531879113039196</v>
      </c>
      <c r="H6" s="304"/>
      <c r="I6" s="304">
        <v>61.532840441144678</v>
      </c>
      <c r="J6" s="304"/>
      <c r="K6" s="304">
        <v>61.371122698113169</v>
      </c>
      <c r="L6" s="304"/>
      <c r="M6" s="304">
        <v>61.430924514494912</v>
      </c>
      <c r="N6" s="304"/>
      <c r="O6" s="304">
        <v>61.312287186946719</v>
      </c>
      <c r="P6" s="304">
        <v>61.251139043428033</v>
      </c>
      <c r="Q6" s="304">
        <v>61.273929817803449</v>
      </c>
      <c r="R6" s="304">
        <v>61.27408648206962</v>
      </c>
      <c r="S6" s="304">
        <v>61.05690378802678</v>
      </c>
      <c r="T6" s="304">
        <v>60.929644668494092</v>
      </c>
      <c r="U6" s="304">
        <v>60.879591396882077</v>
      </c>
      <c r="V6" s="304">
        <v>60.820000543462825</v>
      </c>
      <c r="W6" s="304">
        <v>60.870034836828935</v>
      </c>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304"/>
      <c r="BU6" s="304"/>
    </row>
    <row r="7" spans="1:73" ht="15.75" thickBot="1">
      <c r="B7" s="306" t="s">
        <v>119</v>
      </c>
      <c r="C7" s="307">
        <v>59.98038631157695</v>
      </c>
      <c r="D7" s="307"/>
      <c r="E7" s="307">
        <v>59.851726253946595</v>
      </c>
      <c r="F7" s="307"/>
      <c r="G7" s="307">
        <v>59.825625348685314</v>
      </c>
      <c r="H7" s="307"/>
      <c r="I7" s="307">
        <v>59.910691205525886</v>
      </c>
      <c r="J7" s="307"/>
      <c r="K7" s="307">
        <v>59.983041089405717</v>
      </c>
      <c r="L7" s="307"/>
      <c r="M7" s="307">
        <v>60.2946996599361</v>
      </c>
      <c r="N7" s="307"/>
      <c r="O7" s="307">
        <v>60.399396114599305</v>
      </c>
      <c r="P7" s="307">
        <v>60.41341034014571</v>
      </c>
      <c r="Q7" s="307">
        <v>60.46089899008031</v>
      </c>
      <c r="R7" s="307">
        <v>60.406063542271411</v>
      </c>
      <c r="S7" s="307">
        <v>60.170479726166896</v>
      </c>
      <c r="T7" s="307">
        <v>60.029424372550757</v>
      </c>
      <c r="U7" s="307">
        <v>59.958598632343289</v>
      </c>
      <c r="V7" s="307">
        <v>59.932020174467958</v>
      </c>
      <c r="W7" s="308">
        <v>60.125506777222711</v>
      </c>
      <c r="X7" s="308"/>
      <c r="Y7" s="308"/>
      <c r="Z7" s="308"/>
      <c r="AA7" s="308"/>
      <c r="AB7" s="308"/>
      <c r="AC7" s="308"/>
      <c r="AD7" s="308"/>
      <c r="AE7" s="308"/>
      <c r="AF7" s="308"/>
      <c r="AG7" s="308"/>
      <c r="AH7" s="308"/>
      <c r="AI7" s="308"/>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08"/>
      <c r="BR7" s="308"/>
      <c r="BS7" s="308"/>
      <c r="BT7" s="308"/>
      <c r="BU7" s="308"/>
    </row>
    <row r="8" spans="1:73" ht="43.5">
      <c r="B8" s="303" t="s">
        <v>120</v>
      </c>
      <c r="C8" s="309"/>
      <c r="D8" s="309"/>
      <c r="E8" s="309"/>
      <c r="F8" s="309"/>
      <c r="G8" s="309"/>
      <c r="H8" s="309"/>
      <c r="I8" s="309"/>
      <c r="J8" s="309"/>
      <c r="K8" s="309"/>
      <c r="L8" s="309"/>
      <c r="M8" s="309"/>
      <c r="N8" s="309"/>
      <c r="O8" s="309"/>
      <c r="P8" s="309"/>
      <c r="Q8" s="309"/>
      <c r="R8" s="309"/>
      <c r="S8" s="309"/>
      <c r="T8" s="309"/>
      <c r="U8" s="309"/>
      <c r="V8" s="309"/>
      <c r="W8" s="304">
        <v>0.7445280596062247</v>
      </c>
      <c r="X8" s="304">
        <v>0.81414420961721845</v>
      </c>
      <c r="Y8" s="304">
        <v>0.85875100503083956</v>
      </c>
      <c r="Z8" s="304">
        <v>0.75851207028345868</v>
      </c>
      <c r="AA8" s="304">
        <v>0.74682489539291197</v>
      </c>
      <c r="AB8" s="304">
        <v>0.72087938712336097</v>
      </c>
      <c r="AC8" s="304">
        <v>0.65601079535686324</v>
      </c>
      <c r="AD8" s="304">
        <v>0.59770695445392619</v>
      </c>
      <c r="AE8" s="304">
        <v>0.54981661892438893</v>
      </c>
      <c r="AF8" s="304">
        <v>0.56831807560209313</v>
      </c>
      <c r="AG8" s="304">
        <v>0.52430268275401914</v>
      </c>
      <c r="AH8" s="304">
        <v>0.4463836832361352</v>
      </c>
      <c r="AI8" s="304">
        <v>0.4241213014722689</v>
      </c>
      <c r="AJ8" s="304">
        <v>0.40712724794486377</v>
      </c>
      <c r="AK8" s="304">
        <v>0.41604385241063824</v>
      </c>
      <c r="AL8" s="304">
        <v>0.37634479526862208</v>
      </c>
      <c r="AM8" s="304">
        <v>0.34460980426761978</v>
      </c>
      <c r="AN8" s="304">
        <v>0.23161908779874096</v>
      </c>
      <c r="AO8" s="304">
        <v>0.25236675036830292</v>
      </c>
      <c r="AP8" s="304">
        <v>0.17345004554786669</v>
      </c>
      <c r="AQ8" s="304">
        <v>0.17453094360003263</v>
      </c>
      <c r="AR8" s="304">
        <v>0.13855783851389702</v>
      </c>
      <c r="AS8" s="304">
        <v>0.13925009556979262</v>
      </c>
      <c r="AT8" s="304">
        <v>0.14623571106270106</v>
      </c>
      <c r="AU8" s="304">
        <v>0.12311482160427545</v>
      </c>
      <c r="AV8" s="304">
        <v>3.0870842523640363E-2</v>
      </c>
      <c r="AW8" s="304">
        <v>7.0135794128347584E-3</v>
      </c>
      <c r="AX8" s="304">
        <v>-3.1732766955194336E-2</v>
      </c>
      <c r="AY8" s="304">
        <v>-7.3082490763404451E-2</v>
      </c>
      <c r="AZ8" s="304">
        <v>-6.3024167096976669E-2</v>
      </c>
      <c r="BA8" s="304">
        <v>-0.13122685400567491</v>
      </c>
      <c r="BB8" s="304">
        <v>-0.15025222429928675</v>
      </c>
      <c r="BC8" s="304">
        <v>-0.17524137383060889</v>
      </c>
      <c r="BD8" s="304">
        <v>-0.15545001210266207</v>
      </c>
      <c r="BE8" s="304">
        <v>-0.14157948841620538</v>
      </c>
      <c r="BF8" s="304">
        <v>-0.14141059790267008</v>
      </c>
      <c r="BG8" s="304">
        <v>-0.18562420490275855</v>
      </c>
      <c r="BH8" s="304">
        <v>-0.18954699868361047</v>
      </c>
      <c r="BI8" s="304">
        <v>-0.15452761739125975</v>
      </c>
      <c r="BJ8" s="304">
        <v>-0.22695893652945642</v>
      </c>
      <c r="BK8" s="304">
        <v>-0.23015760416905806</v>
      </c>
      <c r="BL8" s="304">
        <v>-0.19742040823007301</v>
      </c>
      <c r="BM8" s="304">
        <v>-0.23009368892713411</v>
      </c>
      <c r="BN8" s="304">
        <v>-0.31379284562661525</v>
      </c>
      <c r="BO8" s="304">
        <v>-0.28179815751325066</v>
      </c>
      <c r="BP8" s="304">
        <v>-0.31451990615979497</v>
      </c>
      <c r="BQ8" s="304">
        <v>-0.37227593637665279</v>
      </c>
      <c r="BR8" s="304">
        <v>-0.37821164399971963</v>
      </c>
      <c r="BS8" s="304">
        <v>-0.39293126101370746</v>
      </c>
      <c r="BT8" s="304">
        <v>-0.3678588469332027</v>
      </c>
      <c r="BU8" s="304">
        <v>-0.39083576188141933</v>
      </c>
    </row>
    <row r="9" spans="1:73">
      <c r="B9" s="305" t="s">
        <v>121</v>
      </c>
      <c r="C9" s="310"/>
      <c r="D9" s="310"/>
      <c r="E9" s="310"/>
      <c r="F9" s="310"/>
      <c r="G9" s="310"/>
      <c r="H9" s="310"/>
      <c r="I9" s="310"/>
      <c r="J9" s="310"/>
      <c r="K9" s="310"/>
      <c r="L9" s="310"/>
      <c r="M9" s="310"/>
      <c r="N9" s="310"/>
      <c r="O9" s="310"/>
      <c r="P9" s="310"/>
      <c r="Q9" s="310"/>
      <c r="R9" s="310"/>
      <c r="S9" s="310"/>
      <c r="T9" s="311"/>
      <c r="U9" s="310"/>
      <c r="V9" s="310"/>
      <c r="W9" s="304">
        <v>60.870034836828935</v>
      </c>
      <c r="X9" s="304">
        <v>61.047177951380235</v>
      </c>
      <c r="Y9" s="304">
        <v>61.512133479446874</v>
      </c>
      <c r="Z9" s="304">
        <v>61.843498154330319</v>
      </c>
      <c r="AA9" s="304">
        <v>62.169178020301118</v>
      </c>
      <c r="AB9" s="304">
        <v>62.361433499066521</v>
      </c>
      <c r="AC9" s="304">
        <v>62.38536059235048</v>
      </c>
      <c r="AD9" s="304">
        <v>62.421837533865627</v>
      </c>
      <c r="AE9" s="304">
        <v>62.568607417626382</v>
      </c>
      <c r="AF9" s="304">
        <v>62.699931600108982</v>
      </c>
      <c r="AG9" s="304">
        <v>62.73058086030656</v>
      </c>
      <c r="AH9" s="304">
        <v>62.840558372682025</v>
      </c>
      <c r="AI9" s="304">
        <v>62.964813253912645</v>
      </c>
      <c r="AJ9" s="304">
        <v>63.026629875095331</v>
      </c>
      <c r="AK9" s="304">
        <v>63.17218219199961</v>
      </c>
      <c r="AL9" s="304">
        <v>63.250815193753184</v>
      </c>
      <c r="AM9" s="304">
        <v>63.305905247637199</v>
      </c>
      <c r="AN9" s="304">
        <v>63.40511270846288</v>
      </c>
      <c r="AO9" s="304">
        <v>63.49043900584708</v>
      </c>
      <c r="AP9" s="304">
        <v>63.493526936143461</v>
      </c>
      <c r="AQ9" s="304">
        <v>63.595575836943596</v>
      </c>
      <c r="AR9" s="304">
        <v>63.619850721517992</v>
      </c>
      <c r="AS9" s="304">
        <v>63.715445613677801</v>
      </c>
      <c r="AT9" s="304">
        <v>63.824139574497742</v>
      </c>
      <c r="AU9" s="304">
        <v>63.894950692845299</v>
      </c>
      <c r="AV9" s="304">
        <v>63.916113066742554</v>
      </c>
      <c r="AW9" s="304">
        <v>63.894818590504883</v>
      </c>
      <c r="AX9" s="304">
        <v>63.862030221886734</v>
      </c>
      <c r="AY9" s="304">
        <v>63.841233301773492</v>
      </c>
      <c r="AZ9" s="304">
        <v>63.83042602290908</v>
      </c>
      <c r="BA9" s="304">
        <v>63.771215769075681</v>
      </c>
      <c r="BB9" s="304">
        <v>63.734167154429109</v>
      </c>
      <c r="BC9" s="304">
        <v>63.731256046389184</v>
      </c>
      <c r="BD9" s="304">
        <v>63.804923599648575</v>
      </c>
      <c r="BE9" s="304">
        <v>63.83697222429906</v>
      </c>
      <c r="BF9" s="304">
        <v>63.831047406354024</v>
      </c>
      <c r="BG9" s="304">
        <v>63.819653260095599</v>
      </c>
      <c r="BH9" s="304">
        <v>63.867147834408456</v>
      </c>
      <c r="BI9" s="304">
        <v>63.86966052811119</v>
      </c>
      <c r="BJ9" s="304">
        <v>63.85651337737967</v>
      </c>
      <c r="BK9" s="304">
        <v>63.887034980864094</v>
      </c>
      <c r="BL9" s="304">
        <v>63.873970373085612</v>
      </c>
      <c r="BM9" s="304">
        <v>63.871896440882345</v>
      </c>
      <c r="BN9" s="304">
        <v>63.831872059297588</v>
      </c>
      <c r="BO9" s="304">
        <v>63.861407155135055</v>
      </c>
      <c r="BP9" s="304">
        <v>63.830812277462321</v>
      </c>
      <c r="BQ9" s="304">
        <v>63.802477367099925</v>
      </c>
      <c r="BR9" s="304">
        <v>63.773889035946695</v>
      </c>
      <c r="BS9" s="304">
        <v>63.731465042090313</v>
      </c>
      <c r="BT9" s="304">
        <v>63.721731847772787</v>
      </c>
      <c r="BU9" s="304">
        <v>63.743954242000328</v>
      </c>
    </row>
    <row r="10" spans="1:73" ht="15.75" thickBot="1">
      <c r="B10" s="312" t="s">
        <v>122</v>
      </c>
      <c r="C10" s="313"/>
      <c r="D10" s="313"/>
      <c r="E10" s="313"/>
      <c r="F10" s="313"/>
      <c r="G10" s="313"/>
      <c r="H10" s="313"/>
      <c r="I10" s="313"/>
      <c r="J10" s="313"/>
      <c r="K10" s="313"/>
      <c r="L10" s="313"/>
      <c r="M10" s="313"/>
      <c r="N10" s="313"/>
      <c r="O10" s="313"/>
      <c r="P10" s="313"/>
      <c r="Q10" s="313"/>
      <c r="R10" s="313"/>
      <c r="S10" s="313"/>
      <c r="T10" s="308"/>
      <c r="U10" s="308"/>
      <c r="V10" s="308"/>
      <c r="W10" s="308">
        <v>60.125506777222711</v>
      </c>
      <c r="X10" s="308">
        <v>60.233033741763016</v>
      </c>
      <c r="Y10" s="308">
        <v>60.653382474416034</v>
      </c>
      <c r="Z10" s="308">
        <v>61.084986084046861</v>
      </c>
      <c r="AA10" s="308">
        <v>61.422353124908206</v>
      </c>
      <c r="AB10" s="308">
        <v>61.64055411194316</v>
      </c>
      <c r="AC10" s="308">
        <v>61.729349796993617</v>
      </c>
      <c r="AD10" s="308">
        <v>61.824130579411701</v>
      </c>
      <c r="AE10" s="308">
        <v>62.018790798701993</v>
      </c>
      <c r="AF10" s="308">
        <v>62.131613524506889</v>
      </c>
      <c r="AG10" s="308">
        <v>62.206278177552541</v>
      </c>
      <c r="AH10" s="308">
        <v>62.39417468944589</v>
      </c>
      <c r="AI10" s="308">
        <v>62.540691952440376</v>
      </c>
      <c r="AJ10" s="308">
        <v>62.619502627150467</v>
      </c>
      <c r="AK10" s="308">
        <v>62.756138339588972</v>
      </c>
      <c r="AL10" s="308">
        <v>62.874470398484561</v>
      </c>
      <c r="AM10" s="308">
        <v>62.961295443369579</v>
      </c>
      <c r="AN10" s="308">
        <v>63.173493620664139</v>
      </c>
      <c r="AO10" s="308">
        <v>63.238072255478777</v>
      </c>
      <c r="AP10" s="308">
        <v>63.320076890595594</v>
      </c>
      <c r="AQ10" s="308">
        <v>63.421044893343563</v>
      </c>
      <c r="AR10" s="308">
        <v>63.481292883004095</v>
      </c>
      <c r="AS10" s="308">
        <v>63.576195518108008</v>
      </c>
      <c r="AT10" s="308">
        <v>63.677903863435041</v>
      </c>
      <c r="AU10" s="308">
        <v>63.771835871241024</v>
      </c>
      <c r="AV10" s="308">
        <v>63.885242224218914</v>
      </c>
      <c r="AW10" s="308">
        <v>63.887805011092048</v>
      </c>
      <c r="AX10" s="308">
        <v>63.893762988841928</v>
      </c>
      <c r="AY10" s="308">
        <v>63.914315792536897</v>
      </c>
      <c r="AZ10" s="308">
        <v>63.893450190006057</v>
      </c>
      <c r="BA10" s="308">
        <v>63.902442623081356</v>
      </c>
      <c r="BB10" s="308">
        <v>63.884419378728396</v>
      </c>
      <c r="BC10" s="308">
        <v>63.906497420219793</v>
      </c>
      <c r="BD10" s="308">
        <v>63.960373611751237</v>
      </c>
      <c r="BE10" s="308">
        <v>63.978551712715266</v>
      </c>
      <c r="BF10" s="308">
        <v>63.972458004256694</v>
      </c>
      <c r="BG10" s="308">
        <v>64.005277464998358</v>
      </c>
      <c r="BH10" s="308">
        <v>64.056694833092067</v>
      </c>
      <c r="BI10" s="308">
        <v>64.02418814550245</v>
      </c>
      <c r="BJ10" s="308">
        <v>64.083472313909127</v>
      </c>
      <c r="BK10" s="308">
        <v>64.117192585033152</v>
      </c>
      <c r="BL10" s="308">
        <v>64.071390781315685</v>
      </c>
      <c r="BM10" s="308">
        <v>64.101990129809479</v>
      </c>
      <c r="BN10" s="308">
        <v>64.145664904924203</v>
      </c>
      <c r="BO10" s="308">
        <v>64.143205312648305</v>
      </c>
      <c r="BP10" s="308">
        <v>64.145332183622116</v>
      </c>
      <c r="BQ10" s="308">
        <v>64.174753303476578</v>
      </c>
      <c r="BR10" s="308">
        <v>64.152100679946415</v>
      </c>
      <c r="BS10" s="308">
        <v>64.124396303104021</v>
      </c>
      <c r="BT10" s="308">
        <v>64.08959069470599</v>
      </c>
      <c r="BU10" s="308">
        <v>64.134790003881747</v>
      </c>
    </row>
    <row r="11" spans="1:73">
      <c r="U11" s="314"/>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row>
  </sheetData>
  <hyperlinks>
    <hyperlink ref="A3" location="SOMMAIRE!A1" display="Retour au sommaire"/>
  </hyperlinks>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U10"/>
  <sheetViews>
    <sheetView zoomScale="90" zoomScaleNormal="90" workbookViewId="0">
      <selection activeCell="A3" sqref="A3"/>
    </sheetView>
  </sheetViews>
  <sheetFormatPr baseColWidth="10" defaultRowHeight="15"/>
  <cols>
    <col min="1" max="1" width="26.7109375" style="326" customWidth="1"/>
    <col min="2" max="2" width="44" style="326" customWidth="1"/>
    <col min="3" max="60" width="8.7109375" style="326" customWidth="1"/>
    <col min="61" max="62" width="8.42578125" style="326" customWidth="1"/>
    <col min="63" max="16384" width="11.42578125" style="326"/>
  </cols>
  <sheetData>
    <row r="1" spans="1:73" s="317" customFormat="1">
      <c r="A1" s="316" t="s">
        <v>318</v>
      </c>
    </row>
    <row r="2" spans="1:73" s="317" customFormat="1">
      <c r="A2" s="316"/>
    </row>
    <row r="3" spans="1:73" s="317" customFormat="1" ht="15.75" thickBot="1">
      <c r="A3" s="4" t="s">
        <v>125</v>
      </c>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row>
    <row r="4" spans="1:73" s="317" customFormat="1" ht="15.75" thickBot="1">
      <c r="B4" s="319"/>
      <c r="C4" s="320">
        <v>1930</v>
      </c>
      <c r="D4" s="320">
        <v>1931</v>
      </c>
      <c r="E4" s="320">
        <v>1932</v>
      </c>
      <c r="F4" s="320">
        <v>1933</v>
      </c>
      <c r="G4" s="320">
        <v>1934</v>
      </c>
      <c r="H4" s="320">
        <v>1935</v>
      </c>
      <c r="I4" s="320">
        <v>1936</v>
      </c>
      <c r="J4" s="320">
        <v>193</v>
      </c>
      <c r="K4" s="320">
        <v>1938</v>
      </c>
      <c r="L4" s="320">
        <v>1939</v>
      </c>
      <c r="M4" s="320">
        <v>1940</v>
      </c>
      <c r="N4" s="320">
        <v>1941</v>
      </c>
      <c r="O4" s="320">
        <v>1942</v>
      </c>
      <c r="P4" s="320">
        <v>1943</v>
      </c>
      <c r="Q4" s="320">
        <v>1944</v>
      </c>
      <c r="R4" s="320">
        <v>1945</v>
      </c>
      <c r="S4" s="320">
        <v>1946</v>
      </c>
      <c r="T4" s="320">
        <v>1947</v>
      </c>
      <c r="U4" s="320">
        <v>1948</v>
      </c>
      <c r="V4" s="320">
        <v>1949</v>
      </c>
      <c r="W4" s="320">
        <v>1950</v>
      </c>
      <c r="X4" s="320">
        <v>1951</v>
      </c>
      <c r="Y4" s="320">
        <v>1952</v>
      </c>
      <c r="Z4" s="320">
        <v>1953</v>
      </c>
      <c r="AA4" s="320">
        <v>1954</v>
      </c>
      <c r="AB4" s="320">
        <v>1955</v>
      </c>
      <c r="AC4" s="320">
        <v>1956</v>
      </c>
      <c r="AD4" s="320">
        <v>1957</v>
      </c>
      <c r="AE4" s="320">
        <v>1958</v>
      </c>
      <c r="AF4" s="320">
        <v>1959</v>
      </c>
      <c r="AG4" s="320">
        <v>1960</v>
      </c>
      <c r="AH4" s="320">
        <v>1961</v>
      </c>
      <c r="AI4" s="320">
        <v>1962</v>
      </c>
      <c r="AJ4" s="320">
        <v>1963</v>
      </c>
      <c r="AK4" s="320">
        <v>1964</v>
      </c>
      <c r="AL4" s="320">
        <v>1965</v>
      </c>
      <c r="AM4" s="320">
        <v>1966</v>
      </c>
      <c r="AN4" s="320">
        <v>1967</v>
      </c>
      <c r="AO4" s="320">
        <v>1968</v>
      </c>
      <c r="AP4" s="320">
        <v>1969</v>
      </c>
      <c r="AQ4" s="320">
        <v>1970</v>
      </c>
      <c r="AR4" s="320">
        <v>1971</v>
      </c>
      <c r="AS4" s="320">
        <v>1972</v>
      </c>
      <c r="AT4" s="320">
        <v>1973</v>
      </c>
      <c r="AU4" s="320">
        <v>1974</v>
      </c>
      <c r="AV4" s="320">
        <v>1975</v>
      </c>
      <c r="AW4" s="320">
        <v>1976</v>
      </c>
      <c r="AX4" s="320">
        <v>1977</v>
      </c>
      <c r="AY4" s="320">
        <v>1978</v>
      </c>
      <c r="AZ4" s="320">
        <v>1979</v>
      </c>
      <c r="BA4" s="320">
        <v>1980</v>
      </c>
      <c r="BB4" s="320">
        <v>1981</v>
      </c>
      <c r="BC4" s="320">
        <v>1982</v>
      </c>
      <c r="BD4" s="320">
        <v>1983</v>
      </c>
      <c r="BE4" s="320">
        <v>1984</v>
      </c>
      <c r="BF4" s="320">
        <v>1985</v>
      </c>
      <c r="BG4" s="320">
        <v>1986</v>
      </c>
      <c r="BH4" s="320">
        <v>1987</v>
      </c>
      <c r="BI4" s="320">
        <v>1988</v>
      </c>
      <c r="BJ4" s="320">
        <v>1989</v>
      </c>
      <c r="BK4" s="320">
        <v>1990</v>
      </c>
      <c r="BL4" s="320">
        <v>1991</v>
      </c>
      <c r="BM4" s="320">
        <v>1992</v>
      </c>
      <c r="BN4" s="320">
        <v>1993</v>
      </c>
      <c r="BO4" s="320">
        <v>1994</v>
      </c>
      <c r="BP4" s="320">
        <v>1995</v>
      </c>
      <c r="BQ4" s="320">
        <v>1996</v>
      </c>
      <c r="BR4" s="320">
        <v>1997</v>
      </c>
      <c r="BS4" s="320">
        <v>1998</v>
      </c>
      <c r="BT4" s="320">
        <v>1999</v>
      </c>
      <c r="BU4" s="320">
        <v>2000</v>
      </c>
    </row>
    <row r="5" spans="1:73" s="317" customFormat="1">
      <c r="B5" s="319" t="s">
        <v>119</v>
      </c>
      <c r="C5" s="321">
        <v>21.031837378866442</v>
      </c>
      <c r="D5" s="321"/>
      <c r="E5" s="321">
        <v>21.620839151206368</v>
      </c>
      <c r="F5" s="321"/>
      <c r="G5" s="321">
        <v>22.074722997094646</v>
      </c>
      <c r="H5" s="321"/>
      <c r="I5" s="321">
        <v>22.45763870700285</v>
      </c>
      <c r="J5" s="321"/>
      <c r="K5" s="321">
        <v>22.716437257503756</v>
      </c>
      <c r="L5" s="321"/>
      <c r="M5" s="321">
        <v>22.728524429123908</v>
      </c>
      <c r="N5" s="321"/>
      <c r="O5" s="321">
        <v>22.851623134818645</v>
      </c>
      <c r="P5" s="321">
        <v>22.888948241965984</v>
      </c>
      <c r="Q5" s="321">
        <v>22.924082306371204</v>
      </c>
      <c r="R5" s="321">
        <v>23.08482307225286</v>
      </c>
      <c r="S5" s="321">
        <v>23.426131910076741</v>
      </c>
      <c r="T5" s="321">
        <v>23.635592478499781</v>
      </c>
      <c r="U5" s="321">
        <v>23.785230715527724</v>
      </c>
      <c r="V5" s="321">
        <v>23.84271451787378</v>
      </c>
      <c r="W5" s="321">
        <v>23.761480379412077</v>
      </c>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row>
    <row r="6" spans="1:73" s="317" customFormat="1">
      <c r="B6" s="322" t="s">
        <v>118</v>
      </c>
      <c r="C6" s="323">
        <v>25.192758375418357</v>
      </c>
      <c r="D6" s="323"/>
      <c r="E6" s="323">
        <v>25.562823412367507</v>
      </c>
      <c r="F6" s="323"/>
      <c r="G6" s="323">
        <v>25.778024452685827</v>
      </c>
      <c r="H6" s="323"/>
      <c r="I6" s="323">
        <v>26.03260418505733</v>
      </c>
      <c r="J6" s="323"/>
      <c r="K6" s="323">
        <v>26.342557541832633</v>
      </c>
      <c r="L6" s="323"/>
      <c r="M6" s="323">
        <v>26.488689950082751</v>
      </c>
      <c r="N6" s="323"/>
      <c r="O6" s="323">
        <v>26.705767817595373</v>
      </c>
      <c r="P6" s="323">
        <v>26.795249050780022</v>
      </c>
      <c r="Q6" s="323">
        <v>26.807975736789302</v>
      </c>
      <c r="R6" s="323">
        <v>26.869001598438288</v>
      </c>
      <c r="S6" s="323">
        <v>27.147317362833284</v>
      </c>
      <c r="T6" s="323">
        <v>27.307051413528342</v>
      </c>
      <c r="U6" s="323">
        <v>27.420612098069128</v>
      </c>
      <c r="V6" s="323">
        <v>27.492206292849218</v>
      </c>
      <c r="W6" s="323">
        <v>27.479743098747917</v>
      </c>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row>
    <row r="7" spans="1:73" s="317" customFormat="1" ht="15.75" thickBot="1">
      <c r="B7" s="324" t="s">
        <v>117</v>
      </c>
      <c r="C7" s="325">
        <v>4.1609209965519156</v>
      </c>
      <c r="D7" s="325"/>
      <c r="E7" s="325">
        <v>3.9419842611611386</v>
      </c>
      <c r="F7" s="325"/>
      <c r="G7" s="325">
        <v>3.7033014555911805</v>
      </c>
      <c r="H7" s="325"/>
      <c r="I7" s="325">
        <v>3.5749654780544802</v>
      </c>
      <c r="J7" s="325"/>
      <c r="K7" s="325">
        <v>3.6261202843288771</v>
      </c>
      <c r="L7" s="325"/>
      <c r="M7" s="325">
        <v>3.7601655209588429</v>
      </c>
      <c r="N7" s="325"/>
      <c r="O7" s="325">
        <v>3.8541446827767274</v>
      </c>
      <c r="P7" s="325">
        <v>3.9063008088140379</v>
      </c>
      <c r="Q7" s="325">
        <v>3.8838934304180981</v>
      </c>
      <c r="R7" s="325">
        <v>3.7841785261854284</v>
      </c>
      <c r="S7" s="325">
        <v>3.7211854527565436</v>
      </c>
      <c r="T7" s="325">
        <v>3.6714589350285607</v>
      </c>
      <c r="U7" s="325">
        <v>3.6353813825414036</v>
      </c>
      <c r="V7" s="325">
        <v>3.6494917749754379</v>
      </c>
      <c r="W7" s="325">
        <v>3.71826271933584</v>
      </c>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row>
    <row r="8" spans="1:73" s="317" customFormat="1">
      <c r="B8" s="322" t="s">
        <v>122</v>
      </c>
      <c r="C8" s="323"/>
      <c r="D8" s="323"/>
      <c r="E8" s="323"/>
      <c r="F8" s="323"/>
      <c r="G8" s="323"/>
      <c r="H8" s="323"/>
      <c r="I8" s="323"/>
      <c r="J8" s="323"/>
      <c r="K8" s="323"/>
      <c r="L8" s="323"/>
      <c r="M8" s="323"/>
      <c r="N8" s="323"/>
      <c r="O8" s="323"/>
      <c r="P8" s="323"/>
      <c r="Q8" s="323"/>
      <c r="R8" s="323"/>
      <c r="S8" s="323"/>
      <c r="T8" s="323"/>
      <c r="U8" s="323"/>
      <c r="V8" s="321"/>
      <c r="W8" s="321">
        <v>23.761480379412077</v>
      </c>
      <c r="X8" s="321">
        <v>23.703359707028802</v>
      </c>
      <c r="Y8" s="321">
        <v>23.36784535113209</v>
      </c>
      <c r="Z8" s="321">
        <v>23.021253583981547</v>
      </c>
      <c r="AA8" s="321">
        <v>22.828641912468463</v>
      </c>
      <c r="AB8" s="321">
        <v>22.725518276130927</v>
      </c>
      <c r="AC8" s="321">
        <v>22.777551363344713</v>
      </c>
      <c r="AD8" s="321">
        <v>22.811041323628501</v>
      </c>
      <c r="AE8" s="321">
        <v>22.743849854448889</v>
      </c>
      <c r="AF8" s="321">
        <v>22.757690908386948</v>
      </c>
      <c r="AG8" s="321">
        <v>22.808882373714162</v>
      </c>
      <c r="AH8" s="321">
        <v>22.746031909010128</v>
      </c>
      <c r="AI8" s="321">
        <v>22.723748487774962</v>
      </c>
      <c r="AJ8" s="321">
        <v>22.7683575850632</v>
      </c>
      <c r="AK8" s="321">
        <v>22.754325974772186</v>
      </c>
      <c r="AL8" s="321">
        <v>22.757781006633891</v>
      </c>
      <c r="AM8" s="321">
        <v>22.791924952426214</v>
      </c>
      <c r="AN8" s="321">
        <v>22.699876824184066</v>
      </c>
      <c r="AO8" s="321">
        <v>22.754628696693125</v>
      </c>
      <c r="AP8" s="321">
        <v>22.791134662812617</v>
      </c>
      <c r="AQ8" s="321">
        <v>22.807857220915722</v>
      </c>
      <c r="AR8" s="321">
        <v>22.864479841817406</v>
      </c>
      <c r="AS8" s="321">
        <v>22.885628175832579</v>
      </c>
      <c r="AT8" s="321">
        <v>22.899151680158404</v>
      </c>
      <c r="AU8" s="321">
        <v>22.919633132059701</v>
      </c>
      <c r="AV8" s="321">
        <v>22.919822780355432</v>
      </c>
      <c r="AW8" s="321">
        <v>23.030039664311765</v>
      </c>
      <c r="AX8" s="321">
        <v>23.136046345942788</v>
      </c>
      <c r="AY8" s="321">
        <v>23.226644694756317</v>
      </c>
      <c r="AZ8" s="321">
        <v>23.357849627703423</v>
      </c>
      <c r="BA8" s="321">
        <v>23.458386562611892</v>
      </c>
      <c r="BB8" s="321">
        <v>23.585131241785646</v>
      </c>
      <c r="BC8" s="321">
        <v>23.670968895619268</v>
      </c>
      <c r="BD8" s="321">
        <v>23.724205012829913</v>
      </c>
      <c r="BE8" s="321">
        <v>23.812338341093472</v>
      </c>
      <c r="BF8" s="321">
        <v>23.923945255463607</v>
      </c>
      <c r="BG8" s="321">
        <v>23.995843577686728</v>
      </c>
      <c r="BH8" s="321">
        <v>24.048351509259859</v>
      </c>
      <c r="BI8" s="321">
        <v>24.183994087325317</v>
      </c>
      <c r="BJ8" s="321">
        <v>24.227059604018152</v>
      </c>
      <c r="BK8" s="321">
        <v>24.294906141462064</v>
      </c>
      <c r="BL8" s="321">
        <v>24.441495326486461</v>
      </c>
      <c r="BM8" s="321">
        <v>24.510907497205764</v>
      </c>
      <c r="BN8" s="321">
        <v>24.566472055820441</v>
      </c>
      <c r="BO8" s="321">
        <v>24.66740258001802</v>
      </c>
      <c r="BP8" s="321">
        <v>24.762982125600018</v>
      </c>
      <c r="BQ8" s="321">
        <v>24.830506891921146</v>
      </c>
      <c r="BR8" s="321">
        <v>24.949348950632086</v>
      </c>
      <c r="BS8" s="321">
        <v>25.07249048138047</v>
      </c>
      <c r="BT8" s="321">
        <v>25.201985218477688</v>
      </c>
      <c r="BU8" s="321">
        <v>25.250731351303017</v>
      </c>
    </row>
    <row r="9" spans="1:73" s="317" customFormat="1">
      <c r="B9" s="322" t="s">
        <v>121</v>
      </c>
      <c r="C9" s="323"/>
      <c r="D9" s="323"/>
      <c r="E9" s="323"/>
      <c r="F9" s="323"/>
      <c r="G9" s="323"/>
      <c r="H9" s="323"/>
      <c r="I9" s="323"/>
      <c r="J9" s="323"/>
      <c r="K9" s="323"/>
      <c r="L9" s="323"/>
      <c r="M9" s="323"/>
      <c r="N9" s="323"/>
      <c r="O9" s="323"/>
      <c r="P9" s="323"/>
      <c r="Q9" s="323"/>
      <c r="R9" s="323"/>
      <c r="S9" s="323"/>
      <c r="T9" s="323"/>
      <c r="U9" s="323"/>
      <c r="V9" s="323"/>
      <c r="W9" s="323">
        <v>27.479743098747917</v>
      </c>
      <c r="X9" s="323">
        <v>27.339844534942017</v>
      </c>
      <c r="Y9" s="323">
        <v>26.918512629856082</v>
      </c>
      <c r="Z9" s="323">
        <v>26.624882865065615</v>
      </c>
      <c r="AA9" s="323">
        <v>26.339972423843747</v>
      </c>
      <c r="AB9" s="323">
        <v>26.18524633679371</v>
      </c>
      <c r="AC9" s="323">
        <v>26.204582947705418</v>
      </c>
      <c r="AD9" s="323">
        <v>26.250570847066967</v>
      </c>
      <c r="AE9" s="323">
        <v>26.185903941300921</v>
      </c>
      <c r="AF9" s="323">
        <v>26.136320305491466</v>
      </c>
      <c r="AG9" s="323">
        <v>26.187048648041426</v>
      </c>
      <c r="AH9" s="323">
        <v>26.158085336998511</v>
      </c>
      <c r="AI9" s="323">
        <v>26.114480852583675</v>
      </c>
      <c r="AJ9" s="323">
        <v>26.132950474252389</v>
      </c>
      <c r="AK9" s="323">
        <v>26.06731994970302</v>
      </c>
      <c r="AL9" s="323">
        <v>26.068244045447429</v>
      </c>
      <c r="AM9" s="323">
        <v>26.092346201267631</v>
      </c>
      <c r="AN9" s="323">
        <v>26.071965920087038</v>
      </c>
      <c r="AO9" s="323">
        <v>26.065101679939403</v>
      </c>
      <c r="AP9" s="323">
        <v>26.140110641279115</v>
      </c>
      <c r="AQ9" s="323">
        <v>26.115793471719215</v>
      </c>
      <c r="AR9" s="323">
        <v>26.168885210827227</v>
      </c>
      <c r="AS9" s="323">
        <v>26.150291934498966</v>
      </c>
      <c r="AT9" s="323">
        <v>26.118234727469847</v>
      </c>
      <c r="AU9" s="323">
        <v>26.12369569201914</v>
      </c>
      <c r="AV9" s="323">
        <v>26.178440965841318</v>
      </c>
      <c r="AW9" s="323">
        <v>26.27527893414063</v>
      </c>
      <c r="AX9" s="323">
        <v>26.383246961718875</v>
      </c>
      <c r="AY9" s="323">
        <v>26.478860072518195</v>
      </c>
      <c r="AZ9" s="323">
        <v>26.564120480128921</v>
      </c>
      <c r="BA9" s="323">
        <v>26.697421247847146</v>
      </c>
      <c r="BB9" s="323">
        <v>26.808198248578272</v>
      </c>
      <c r="BC9" s="323">
        <v>26.884476141187925</v>
      </c>
      <c r="BD9" s="323">
        <v>26.883814335736659</v>
      </c>
      <c r="BE9" s="323">
        <v>26.924411024600218</v>
      </c>
      <c r="BF9" s="323">
        <v>27.002621361196567</v>
      </c>
      <c r="BG9" s="323">
        <v>27.085941906891627</v>
      </c>
      <c r="BH9" s="323">
        <v>27.110015323922013</v>
      </c>
      <c r="BI9" s="323">
        <v>27.178712959324066</v>
      </c>
      <c r="BJ9" s="323">
        <v>27.262713556774969</v>
      </c>
      <c r="BK9" s="323">
        <v>27.302689330744606</v>
      </c>
      <c r="BL9" s="323">
        <v>27.385896092372491</v>
      </c>
      <c r="BM9" s="323">
        <v>27.45775783229994</v>
      </c>
      <c r="BN9" s="323">
        <v>27.567216584065385</v>
      </c>
      <c r="BO9" s="323">
        <v>27.606763359837373</v>
      </c>
      <c r="BP9" s="323">
        <v>27.706088579205407</v>
      </c>
      <c r="BQ9" s="323">
        <v>27.802803298990071</v>
      </c>
      <c r="BR9" s="323">
        <v>27.89942193322328</v>
      </c>
      <c r="BS9" s="323">
        <v>28.009527777348772</v>
      </c>
      <c r="BT9" s="323">
        <v>28.086595449573906</v>
      </c>
      <c r="BU9" s="323">
        <v>28.131361267583401</v>
      </c>
    </row>
    <row r="10" spans="1:73" s="317" customFormat="1" ht="15.75" thickBot="1">
      <c r="B10" s="324" t="s">
        <v>123</v>
      </c>
      <c r="C10" s="325"/>
      <c r="D10" s="325"/>
      <c r="E10" s="325"/>
      <c r="F10" s="325"/>
      <c r="G10" s="325"/>
      <c r="H10" s="325"/>
      <c r="I10" s="325"/>
      <c r="J10" s="325"/>
      <c r="K10" s="325"/>
      <c r="L10" s="325"/>
      <c r="M10" s="325"/>
      <c r="N10" s="325"/>
      <c r="O10" s="325"/>
      <c r="P10" s="325"/>
      <c r="Q10" s="325"/>
      <c r="R10" s="325"/>
      <c r="S10" s="325"/>
      <c r="T10" s="325"/>
      <c r="U10" s="325"/>
      <c r="V10" s="325"/>
      <c r="W10" s="325">
        <v>3.71826271933584</v>
      </c>
      <c r="X10" s="325">
        <v>3.6364848279132147</v>
      </c>
      <c r="Y10" s="325">
        <v>3.5506672787239921</v>
      </c>
      <c r="Z10" s="325">
        <v>3.6036292810840678</v>
      </c>
      <c r="AA10" s="325">
        <v>3.5113305113752844</v>
      </c>
      <c r="AB10" s="325">
        <v>3.4597280606627834</v>
      </c>
      <c r="AC10" s="325">
        <v>3.4270315843607051</v>
      </c>
      <c r="AD10" s="325">
        <v>3.4395295234384662</v>
      </c>
      <c r="AE10" s="325">
        <v>3.442054086852032</v>
      </c>
      <c r="AF10" s="325">
        <v>3.3786293971045183</v>
      </c>
      <c r="AG10" s="325">
        <v>3.3781662743272634</v>
      </c>
      <c r="AH10" s="325">
        <v>3.4120534279883827</v>
      </c>
      <c r="AI10" s="325">
        <v>3.3907323648087129</v>
      </c>
      <c r="AJ10" s="325">
        <v>3.3645928891891899</v>
      </c>
      <c r="AK10" s="325">
        <v>3.3129939749308335</v>
      </c>
      <c r="AL10" s="325">
        <v>3.3104630388135377</v>
      </c>
      <c r="AM10" s="325">
        <v>3.3004212488414169</v>
      </c>
      <c r="AN10" s="325">
        <v>3.3720890959029717</v>
      </c>
      <c r="AO10" s="325">
        <v>3.310472983246278</v>
      </c>
      <c r="AP10" s="325">
        <v>3.3489759784664983</v>
      </c>
      <c r="AQ10" s="325">
        <v>3.3079362508034933</v>
      </c>
      <c r="AR10" s="325">
        <v>3.304405369009821</v>
      </c>
      <c r="AS10" s="325">
        <v>3.2646637586663871</v>
      </c>
      <c r="AT10" s="325">
        <v>3.2190830473114431</v>
      </c>
      <c r="AU10" s="325">
        <v>3.2040625599594392</v>
      </c>
      <c r="AV10" s="325">
        <v>3.2586181854858864</v>
      </c>
      <c r="AW10" s="325">
        <v>3.2452392698288648</v>
      </c>
      <c r="AX10" s="325">
        <v>3.2472006157760873</v>
      </c>
      <c r="AY10" s="325">
        <v>3.2522153777618783</v>
      </c>
      <c r="AZ10" s="325">
        <v>3.2062708524254973</v>
      </c>
      <c r="BA10" s="325">
        <v>3.2390346852352536</v>
      </c>
      <c r="BB10" s="325">
        <v>3.2230670067926255</v>
      </c>
      <c r="BC10" s="325">
        <v>3.2135072455686569</v>
      </c>
      <c r="BD10" s="325">
        <v>3.1596093229067463</v>
      </c>
      <c r="BE10" s="325">
        <v>3.1120726835067458</v>
      </c>
      <c r="BF10" s="325">
        <v>3.0786761057329599</v>
      </c>
      <c r="BG10" s="325">
        <v>3.0900983292048991</v>
      </c>
      <c r="BH10" s="325">
        <v>3.061663814662154</v>
      </c>
      <c r="BI10" s="325">
        <v>2.9947188719987494</v>
      </c>
      <c r="BJ10" s="325">
        <v>3.0356539527568174</v>
      </c>
      <c r="BK10" s="325">
        <v>3.0077831892825415</v>
      </c>
      <c r="BL10" s="325">
        <v>2.9444007658860301</v>
      </c>
      <c r="BM10" s="325">
        <v>2.9468503350941759</v>
      </c>
      <c r="BN10" s="325">
        <v>3.0007445282449439</v>
      </c>
      <c r="BO10" s="325">
        <v>2.9393607798193528</v>
      </c>
      <c r="BP10" s="325">
        <v>2.9431064536053881</v>
      </c>
      <c r="BQ10" s="325">
        <v>2.9722964070689244</v>
      </c>
      <c r="BR10" s="325">
        <v>2.9500729825911947</v>
      </c>
      <c r="BS10" s="325">
        <v>2.9370372959683024</v>
      </c>
      <c r="BT10" s="325">
        <v>2.8846102310962181</v>
      </c>
      <c r="BU10" s="325">
        <v>2.8806299162803839</v>
      </c>
    </row>
  </sheetData>
  <hyperlinks>
    <hyperlink ref="A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K58"/>
  <sheetViews>
    <sheetView workbookViewId="0">
      <selection activeCell="A3" sqref="A3"/>
    </sheetView>
  </sheetViews>
  <sheetFormatPr baseColWidth="10" defaultColWidth="11.42578125" defaultRowHeight="15"/>
  <cols>
    <col min="1" max="1" width="26.7109375" style="369" customWidth="1"/>
    <col min="2" max="2" width="28" style="369" customWidth="1"/>
    <col min="3" max="16384" width="11.42578125" style="369"/>
  </cols>
  <sheetData>
    <row r="1" spans="1:63" s="355" customFormat="1" ht="15.75">
      <c r="A1" s="354" t="s">
        <v>134</v>
      </c>
    </row>
    <row r="2" spans="1:63" s="355" customFormat="1" ht="15.75">
      <c r="A2" s="354"/>
    </row>
    <row r="3" spans="1:63" s="355" customFormat="1" ht="15.75" thickBot="1">
      <c r="A3" s="4" t="s">
        <v>125</v>
      </c>
    </row>
    <row r="4" spans="1:63" s="356" customFormat="1" ht="16.5" thickBot="1">
      <c r="B4" s="357" t="s">
        <v>130</v>
      </c>
      <c r="C4" s="358">
        <v>1940</v>
      </c>
      <c r="D4" s="358">
        <v>1941</v>
      </c>
      <c r="E4" s="358">
        <v>1942</v>
      </c>
      <c r="F4" s="358">
        <v>1943</v>
      </c>
      <c r="G4" s="358">
        <v>1944</v>
      </c>
      <c r="H4" s="358">
        <v>1945</v>
      </c>
      <c r="I4" s="358">
        <v>1946</v>
      </c>
      <c r="J4" s="358">
        <v>1947</v>
      </c>
      <c r="K4" s="358">
        <v>1948</v>
      </c>
      <c r="L4" s="358">
        <v>1949</v>
      </c>
      <c r="M4" s="358">
        <v>1950</v>
      </c>
      <c r="N4" s="358">
        <v>1951</v>
      </c>
      <c r="O4" s="358">
        <v>1952</v>
      </c>
      <c r="P4" s="358">
        <v>1953</v>
      </c>
      <c r="Q4" s="358">
        <v>1954</v>
      </c>
      <c r="R4" s="358">
        <v>1955</v>
      </c>
      <c r="S4" s="358">
        <v>1956</v>
      </c>
      <c r="T4" s="358">
        <v>1957</v>
      </c>
      <c r="U4" s="358">
        <v>1958</v>
      </c>
      <c r="V4" s="358">
        <v>1959</v>
      </c>
      <c r="W4" s="358">
        <v>1960</v>
      </c>
      <c r="X4" s="358">
        <v>1961</v>
      </c>
      <c r="Y4" s="358">
        <v>1962</v>
      </c>
      <c r="Z4" s="358">
        <v>1963</v>
      </c>
      <c r="AA4" s="358">
        <v>1964</v>
      </c>
      <c r="AB4" s="358">
        <v>1965</v>
      </c>
      <c r="AC4" s="358">
        <v>1966</v>
      </c>
      <c r="AD4" s="358">
        <v>1967</v>
      </c>
      <c r="AE4" s="358">
        <v>1968</v>
      </c>
      <c r="AF4" s="358">
        <v>1969</v>
      </c>
      <c r="AG4" s="358">
        <v>1970</v>
      </c>
      <c r="AH4" s="358">
        <v>1971</v>
      </c>
      <c r="AI4" s="358">
        <v>1972</v>
      </c>
      <c r="AJ4" s="358">
        <v>1973</v>
      </c>
      <c r="AK4" s="358">
        <v>1974</v>
      </c>
      <c r="AL4" s="358">
        <v>1975</v>
      </c>
      <c r="AM4" s="358">
        <v>1976</v>
      </c>
      <c r="AN4" s="358">
        <v>1977</v>
      </c>
      <c r="AO4" s="358">
        <v>1978</v>
      </c>
      <c r="AP4" s="358">
        <v>1979</v>
      </c>
      <c r="AQ4" s="358">
        <v>1980</v>
      </c>
      <c r="AR4" s="358">
        <v>1981</v>
      </c>
      <c r="AS4" s="358">
        <v>1982</v>
      </c>
      <c r="AT4" s="358">
        <v>1983</v>
      </c>
      <c r="AU4" s="358">
        <v>1984</v>
      </c>
      <c r="AV4" s="358">
        <v>1985</v>
      </c>
      <c r="AW4" s="358">
        <v>1986</v>
      </c>
      <c r="AX4" s="358">
        <v>1987</v>
      </c>
      <c r="AY4" s="358">
        <v>1988</v>
      </c>
      <c r="AZ4" s="358">
        <v>1989</v>
      </c>
      <c r="BA4" s="358">
        <v>1990</v>
      </c>
      <c r="BB4" s="358">
        <v>1991</v>
      </c>
      <c r="BC4" s="358">
        <v>1992</v>
      </c>
      <c r="BD4" s="358">
        <v>1993</v>
      </c>
      <c r="BE4" s="358">
        <v>1994</v>
      </c>
      <c r="BF4" s="358">
        <v>1995</v>
      </c>
      <c r="BG4" s="358">
        <v>1996</v>
      </c>
      <c r="BH4" s="358">
        <v>1997</v>
      </c>
      <c r="BI4" s="358">
        <v>1998</v>
      </c>
      <c r="BJ4" s="358">
        <v>1999</v>
      </c>
      <c r="BK4" s="359">
        <v>2000</v>
      </c>
    </row>
    <row r="5" spans="1:63" s="360" customFormat="1" ht="15.75">
      <c r="B5" s="361" t="s">
        <v>135</v>
      </c>
      <c r="C5" s="372">
        <v>0.49873529424215285</v>
      </c>
      <c r="D5" s="372">
        <v>0.49797357030258033</v>
      </c>
      <c r="E5" s="372">
        <v>0.49743929280510729</v>
      </c>
      <c r="F5" s="372">
        <v>0.49716646507753476</v>
      </c>
      <c r="G5" s="372">
        <v>0.49679345168393985</v>
      </c>
      <c r="H5" s="372">
        <v>0.49629058188274489</v>
      </c>
      <c r="I5" s="372">
        <v>0.49578891218279103</v>
      </c>
      <c r="J5" s="372">
        <v>0.49491209783518697</v>
      </c>
      <c r="K5" s="372">
        <v>0.49391483192688673</v>
      </c>
      <c r="L5" s="372">
        <v>0.49320864551527932</v>
      </c>
      <c r="M5" s="372">
        <v>0.49219192876460782</v>
      </c>
      <c r="N5" s="372">
        <v>0.49060138758677724</v>
      </c>
      <c r="O5" s="372">
        <v>0.48889201071539901</v>
      </c>
      <c r="P5" s="372">
        <v>0.48720145422894856</v>
      </c>
      <c r="Q5" s="372">
        <v>0.48515135464782216</v>
      </c>
      <c r="R5" s="372">
        <v>0.48325212016627772</v>
      </c>
      <c r="S5" s="372">
        <v>0.48122705218325518</v>
      </c>
      <c r="T5" s="372">
        <v>0.47898568423241189</v>
      </c>
      <c r="U5" s="372">
        <v>0.47676303906534184</v>
      </c>
      <c r="V5" s="372">
        <v>0.4746837152676241</v>
      </c>
      <c r="W5" s="372">
        <v>0.47262216125860396</v>
      </c>
      <c r="X5" s="372">
        <v>0.47341455424432172</v>
      </c>
      <c r="Y5" s="372">
        <v>0.47421330168293241</v>
      </c>
      <c r="Z5" s="372">
        <v>0.47384175853162558</v>
      </c>
      <c r="AA5" s="372">
        <v>0.47630119404393856</v>
      </c>
      <c r="AB5" s="372">
        <v>0.47310012397203205</v>
      </c>
      <c r="AC5" s="372">
        <v>0.46995099258455675</v>
      </c>
      <c r="AD5" s="372">
        <v>0.47363053986218395</v>
      </c>
      <c r="AE5" s="372">
        <v>0.47450642727705489</v>
      </c>
      <c r="AF5" s="372">
        <v>0.47259373705785362</v>
      </c>
      <c r="AG5" s="372">
        <v>0.47627638591367755</v>
      </c>
      <c r="AH5" s="372">
        <v>0.47634637631665189</v>
      </c>
      <c r="AI5" s="372">
        <v>0.47364498584355824</v>
      </c>
      <c r="AJ5" s="372">
        <v>0.47370676345632229</v>
      </c>
      <c r="AK5" s="372">
        <v>0.4710366698688504</v>
      </c>
      <c r="AL5" s="372">
        <v>0.47263596684853432</v>
      </c>
      <c r="AM5" s="372">
        <v>0.47147688513150499</v>
      </c>
      <c r="AN5" s="372">
        <v>0.47033013115293149</v>
      </c>
      <c r="AO5" s="372">
        <v>0.47194861502596069</v>
      </c>
      <c r="AP5" s="372">
        <v>0.47121327944728364</v>
      </c>
      <c r="AQ5" s="372">
        <v>0.47048857205934091</v>
      </c>
      <c r="AR5" s="372">
        <v>0.46977433396996587</v>
      </c>
      <c r="AS5" s="372">
        <v>0.46907040675867073</v>
      </c>
      <c r="AT5" s="372">
        <v>0.46837663258755224</v>
      </c>
      <c r="AU5" s="372">
        <v>0.46769285430546065</v>
      </c>
      <c r="AV5" s="372">
        <v>0.46701891554567765</v>
      </c>
      <c r="AW5" s="372">
        <v>0.46635466081734922</v>
      </c>
      <c r="AX5" s="372">
        <v>0.46569993559091122</v>
      </c>
      <c r="AY5" s="372">
        <v>0.46505458637774599</v>
      </c>
      <c r="AZ5" s="372">
        <v>0.46441846080430232</v>
      </c>
      <c r="BA5" s="372">
        <v>0.46379140768090721</v>
      </c>
      <c r="BB5" s="372">
        <v>0.46317327706549255</v>
      </c>
      <c r="BC5" s="372">
        <v>0.46256392032245519</v>
      </c>
      <c r="BD5" s="372">
        <v>0.46196319017686371</v>
      </c>
      <c r="BE5" s="372">
        <v>0.45867954882912376</v>
      </c>
      <c r="BF5" s="372">
        <v>0.45809904197832807</v>
      </c>
      <c r="BG5" s="372">
        <v>0.45752668074480196</v>
      </c>
      <c r="BH5" s="372">
        <v>0.45696232457716573</v>
      </c>
      <c r="BI5" s="372">
        <v>0.45640583448386418</v>
      </c>
      <c r="BJ5" s="372">
        <v>0.45585707306344009</v>
      </c>
      <c r="BK5" s="373">
        <v>0.455315904531506</v>
      </c>
    </row>
    <row r="6" spans="1:63" s="360" customFormat="1" ht="15.75">
      <c r="B6" s="374" t="s">
        <v>136</v>
      </c>
      <c r="C6" s="375">
        <v>0.50158559714404627</v>
      </c>
      <c r="D6" s="375">
        <v>0.50110748197109112</v>
      </c>
      <c r="E6" s="375">
        <v>0.50063016996451204</v>
      </c>
      <c r="F6" s="375">
        <v>0.50039739079850643</v>
      </c>
      <c r="G6" s="375">
        <v>0.50005261848551763</v>
      </c>
      <c r="H6" s="375">
        <v>0.49956581094026487</v>
      </c>
      <c r="I6" s="375">
        <v>0.49908061772713913</v>
      </c>
      <c r="J6" s="375">
        <v>0.49821397445749899</v>
      </c>
      <c r="K6" s="375">
        <v>0.49722855286475021</v>
      </c>
      <c r="L6" s="375">
        <v>0.49653143105131109</v>
      </c>
      <c r="M6" s="375">
        <v>0.49552687058297978</v>
      </c>
      <c r="N6" s="375">
        <v>0.49394220603906769</v>
      </c>
      <c r="O6" s="375">
        <v>0.49223977273187303</v>
      </c>
      <c r="P6" s="375">
        <v>0.49055610789903592</v>
      </c>
      <c r="Q6" s="375">
        <v>0.48869718779731147</v>
      </c>
      <c r="R6" s="375">
        <v>0.48699831617408157</v>
      </c>
      <c r="S6" s="375">
        <v>0.4851825103409545</v>
      </c>
      <c r="T6" s="375">
        <v>0.48332786958534568</v>
      </c>
      <c r="U6" s="375">
        <v>0.48148096318245609</v>
      </c>
      <c r="V6" s="375">
        <v>0.47976789922077295</v>
      </c>
      <c r="W6" s="375">
        <v>0.47806215781973782</v>
      </c>
      <c r="X6" s="375">
        <v>0.47923495825236256</v>
      </c>
      <c r="Y6" s="375">
        <v>0.48040822689341312</v>
      </c>
      <c r="Z6" s="375">
        <v>0.48038908311539191</v>
      </c>
      <c r="AA6" s="375">
        <v>0.48323445887861471</v>
      </c>
      <c r="AB6" s="375">
        <v>0.48032933429225039</v>
      </c>
      <c r="AC6" s="375">
        <v>0.47746539747857641</v>
      </c>
      <c r="AD6" s="375">
        <v>0.48153276337505285</v>
      </c>
      <c r="AE6" s="375">
        <v>0.48274596594494051</v>
      </c>
      <c r="AF6" s="375">
        <v>0.48111466751773552</v>
      </c>
      <c r="AG6" s="375">
        <v>0.48517399197609301</v>
      </c>
      <c r="AH6" s="375">
        <v>0.48554890498307457</v>
      </c>
      <c r="AI6" s="375">
        <v>0.48309062508870798</v>
      </c>
      <c r="AJ6" s="375">
        <v>0.48344245376292128</v>
      </c>
      <c r="AK6" s="375">
        <v>0.480998272720641</v>
      </c>
      <c r="AL6" s="375">
        <v>0.48290679121991953</v>
      </c>
      <c r="AM6" s="375">
        <v>0.48199100096903247</v>
      </c>
      <c r="AN6" s="375">
        <v>0.48108035550155209</v>
      </c>
      <c r="AO6" s="375">
        <v>0.48299233494903465</v>
      </c>
      <c r="AP6" s="375">
        <v>0.48248991204875041</v>
      </c>
      <c r="AQ6" s="375">
        <v>0.48199171148309039</v>
      </c>
      <c r="AR6" s="375">
        <v>0.48149770353462062</v>
      </c>
      <c r="AS6" s="375">
        <v>0.48100785825156001</v>
      </c>
      <c r="AT6" s="375">
        <v>0.48052214546511568</v>
      </c>
      <c r="AU6" s="375">
        <v>0.48004053480635983</v>
      </c>
      <c r="AV6" s="375">
        <v>0.47956299572265143</v>
      </c>
      <c r="AW6" s="375">
        <v>0.47908949749360719</v>
      </c>
      <c r="AX6" s="375">
        <v>0.47862000924662867</v>
      </c>
      <c r="AY6" s="375">
        <v>0.47815449997198872</v>
      </c>
      <c r="AZ6" s="375">
        <v>0.47769293853748479</v>
      </c>
      <c r="BA6" s="375">
        <v>0.47723529370266332</v>
      </c>
      <c r="BB6" s="375">
        <v>0.47678153413262203</v>
      </c>
      <c r="BC6" s="375">
        <v>0.47633162841139631</v>
      </c>
      <c r="BD6" s="375">
        <v>0.47588554505493597</v>
      </c>
      <c r="BE6" s="375">
        <v>0.47266977022911028</v>
      </c>
      <c r="BF6" s="375">
        <v>0.47223379510941588</v>
      </c>
      <c r="BG6" s="375">
        <v>0.47180152587258789</v>
      </c>
      <c r="BH6" s="375">
        <v>0.47137293106857447</v>
      </c>
      <c r="BI6" s="375">
        <v>0.47094797923825954</v>
      </c>
      <c r="BJ6" s="375">
        <v>0.47052663892405927</v>
      </c>
      <c r="BK6" s="376">
        <v>0.47010887868015766</v>
      </c>
    </row>
    <row r="7" spans="1:63" s="360" customFormat="1" ht="16.5" thickBot="1">
      <c r="B7" s="365" t="s">
        <v>137</v>
      </c>
      <c r="C7" s="377">
        <v>0.49579701975741652</v>
      </c>
      <c r="D7" s="377">
        <v>0.49475271696705292</v>
      </c>
      <c r="E7" s="377">
        <v>0.49378848293438654</v>
      </c>
      <c r="F7" s="377">
        <v>0.49306214684613642</v>
      </c>
      <c r="G7" s="377">
        <v>0.4922076483486782</v>
      </c>
      <c r="H7" s="377">
        <v>0.49119837428292334</v>
      </c>
      <c r="I7" s="377">
        <v>0.49017862617096897</v>
      </c>
      <c r="J7" s="377">
        <v>0.48878712997562873</v>
      </c>
      <c r="K7" s="377">
        <v>0.48726789877544335</v>
      </c>
      <c r="L7" s="377">
        <v>0.48604301194320626</v>
      </c>
      <c r="M7" s="377">
        <v>0.48450039995919936</v>
      </c>
      <c r="N7" s="377">
        <v>0.48240244352321593</v>
      </c>
      <c r="O7" s="377">
        <v>0.48018746209852797</v>
      </c>
      <c r="P7" s="377">
        <v>0.47799863140303556</v>
      </c>
      <c r="Q7" s="377">
        <v>0.47554223030068099</v>
      </c>
      <c r="R7" s="377">
        <v>0.47324250629946391</v>
      </c>
      <c r="S7" s="377">
        <v>0.47081918621585067</v>
      </c>
      <c r="T7" s="377">
        <v>0.46833833135470454</v>
      </c>
      <c r="U7" s="377">
        <v>0.46588879767974523</v>
      </c>
      <c r="V7" s="377">
        <v>0.46359182233279783</v>
      </c>
      <c r="W7" s="377">
        <v>0.46132420827428178</v>
      </c>
      <c r="X7" s="377">
        <v>0.46185243359441874</v>
      </c>
      <c r="Y7" s="377">
        <v>0.46239520288465447</v>
      </c>
      <c r="Z7" s="377">
        <v>0.46180551526581504</v>
      </c>
      <c r="AA7" s="377">
        <v>0.46398253893542563</v>
      </c>
      <c r="AB7" s="377">
        <v>0.46065410582761784</v>
      </c>
      <c r="AC7" s="377">
        <v>0.4573870416521526</v>
      </c>
      <c r="AD7" s="377">
        <v>0.46077362865434357</v>
      </c>
      <c r="AE7" s="377">
        <v>0.4614382906864089</v>
      </c>
      <c r="AF7" s="377">
        <v>0.45939878118465866</v>
      </c>
      <c r="AG7" s="377">
        <v>0.46280469779426142</v>
      </c>
      <c r="AH7" s="377">
        <v>0.46270548742006617</v>
      </c>
      <c r="AI7" s="377">
        <v>0.45992159802415744</v>
      </c>
      <c r="AJ7" s="377">
        <v>0.45982786529252223</v>
      </c>
      <c r="AK7" s="377">
        <v>0.45708901758482057</v>
      </c>
      <c r="AL7" s="377">
        <v>0.45849911628138207</v>
      </c>
      <c r="AM7" s="377">
        <v>0.4572385918623586</v>
      </c>
      <c r="AN7" s="377">
        <v>0.45599581961073316</v>
      </c>
      <c r="AO7" s="377">
        <v>0.45743879188340891</v>
      </c>
      <c r="AP7" s="377">
        <v>0.45660475313381355</v>
      </c>
      <c r="AQ7" s="377">
        <v>0.4557858358885391</v>
      </c>
      <c r="AR7" s="377">
        <v>0.45498163999949459</v>
      </c>
      <c r="AS7" s="377">
        <v>0.45419177318459009</v>
      </c>
      <c r="AT7" s="377">
        <v>0.45341585108504406</v>
      </c>
      <c r="AU7" s="377">
        <v>0.4526534973029675</v>
      </c>
      <c r="AV7" s="377">
        <v>0.45190434342084079</v>
      </c>
      <c r="AW7" s="377">
        <v>0.45116802900441272</v>
      </c>
      <c r="AX7" s="377">
        <v>0.45044420159044873</v>
      </c>
      <c r="AY7" s="377">
        <v>0.4497325166606756</v>
      </c>
      <c r="AZ7" s="377">
        <v>0.4490326376031753</v>
      </c>
      <c r="BA7" s="377">
        <v>0.44834423566240811</v>
      </c>
      <c r="BB7" s="377">
        <v>0.44766698987895964</v>
      </c>
      <c r="BC7" s="377">
        <v>0.44700058702003903</v>
      </c>
      <c r="BD7" s="377">
        <v>0.4463447215016807</v>
      </c>
      <c r="BE7" s="377">
        <v>0.44309912455420558</v>
      </c>
      <c r="BF7" s="377">
        <v>0.44246715533074954</v>
      </c>
      <c r="BG7" s="377">
        <v>0.44184479532076953</v>
      </c>
      <c r="BH7" s="377">
        <v>0.44123177023096166</v>
      </c>
      <c r="BI7" s="377">
        <v>0.44062781289057934</v>
      </c>
      <c r="BJ7" s="377">
        <v>0.44003266314107525</v>
      </c>
      <c r="BK7" s="378">
        <v>0.43944606772247746</v>
      </c>
    </row>
    <row r="8" spans="1:63" s="356" customFormat="1" ht="16.5" thickBot="1">
      <c r="B8" s="357" t="s">
        <v>131</v>
      </c>
      <c r="C8" s="358">
        <v>1940</v>
      </c>
      <c r="D8" s="358">
        <v>1941</v>
      </c>
      <c r="E8" s="358">
        <v>1942</v>
      </c>
      <c r="F8" s="358">
        <v>1943</v>
      </c>
      <c r="G8" s="358">
        <v>1944</v>
      </c>
      <c r="H8" s="358">
        <v>1945</v>
      </c>
      <c r="I8" s="358">
        <v>1946</v>
      </c>
      <c r="J8" s="358">
        <v>1947</v>
      </c>
      <c r="K8" s="358">
        <v>1948</v>
      </c>
      <c r="L8" s="358">
        <v>1949</v>
      </c>
      <c r="M8" s="358">
        <v>1950</v>
      </c>
      <c r="N8" s="358">
        <v>1951</v>
      </c>
      <c r="O8" s="358">
        <v>1952</v>
      </c>
      <c r="P8" s="358">
        <v>1953</v>
      </c>
      <c r="Q8" s="358">
        <v>1954</v>
      </c>
      <c r="R8" s="358">
        <v>1955</v>
      </c>
      <c r="S8" s="358">
        <v>1956</v>
      </c>
      <c r="T8" s="358">
        <v>1957</v>
      </c>
      <c r="U8" s="358">
        <v>1958</v>
      </c>
      <c r="V8" s="358">
        <v>1959</v>
      </c>
      <c r="W8" s="358">
        <v>1960</v>
      </c>
      <c r="X8" s="358">
        <v>1961</v>
      </c>
      <c r="Y8" s="358">
        <v>1962</v>
      </c>
      <c r="Z8" s="358">
        <v>1963</v>
      </c>
      <c r="AA8" s="358">
        <v>1964</v>
      </c>
      <c r="AB8" s="358">
        <v>1965</v>
      </c>
      <c r="AC8" s="358">
        <v>1966</v>
      </c>
      <c r="AD8" s="358">
        <v>1967</v>
      </c>
      <c r="AE8" s="358">
        <v>1968</v>
      </c>
      <c r="AF8" s="358">
        <v>1969</v>
      </c>
      <c r="AG8" s="358">
        <v>1970</v>
      </c>
      <c r="AH8" s="358">
        <v>1971</v>
      </c>
      <c r="AI8" s="358">
        <v>1972</v>
      </c>
      <c r="AJ8" s="358">
        <v>1973</v>
      </c>
      <c r="AK8" s="358">
        <v>1974</v>
      </c>
      <c r="AL8" s="358">
        <v>1975</v>
      </c>
      <c r="AM8" s="358">
        <v>1976</v>
      </c>
      <c r="AN8" s="358">
        <v>1977</v>
      </c>
      <c r="AO8" s="358">
        <v>1978</v>
      </c>
      <c r="AP8" s="358">
        <v>1979</v>
      </c>
      <c r="AQ8" s="358">
        <v>1980</v>
      </c>
      <c r="AR8" s="358">
        <v>1981</v>
      </c>
      <c r="AS8" s="358">
        <v>1982</v>
      </c>
      <c r="AT8" s="358">
        <v>1983</v>
      </c>
      <c r="AU8" s="358">
        <v>1984</v>
      </c>
      <c r="AV8" s="358">
        <v>1985</v>
      </c>
      <c r="AW8" s="358">
        <v>1986</v>
      </c>
      <c r="AX8" s="358">
        <v>1987</v>
      </c>
      <c r="AY8" s="358">
        <v>1988</v>
      </c>
      <c r="AZ8" s="358">
        <v>1989</v>
      </c>
      <c r="BA8" s="358">
        <v>1990</v>
      </c>
      <c r="BB8" s="358">
        <v>1991</v>
      </c>
      <c r="BC8" s="358">
        <v>1992</v>
      </c>
      <c r="BD8" s="358">
        <v>1993</v>
      </c>
      <c r="BE8" s="358">
        <v>1994</v>
      </c>
      <c r="BF8" s="358">
        <v>1995</v>
      </c>
      <c r="BG8" s="358">
        <v>1996</v>
      </c>
      <c r="BH8" s="358">
        <v>1997</v>
      </c>
      <c r="BI8" s="358">
        <v>1998</v>
      </c>
      <c r="BJ8" s="358">
        <v>1999</v>
      </c>
      <c r="BK8" s="359">
        <v>2000</v>
      </c>
    </row>
    <row r="9" spans="1:63" s="355" customFormat="1" ht="15.75">
      <c r="B9" s="361" t="s">
        <v>135</v>
      </c>
      <c r="C9" s="372">
        <v>0.41065662695954869</v>
      </c>
      <c r="D9" s="372"/>
      <c r="E9" s="372">
        <v>0.41655136587881669</v>
      </c>
      <c r="F9" s="372"/>
      <c r="G9" s="372">
        <v>0.42759858154429603</v>
      </c>
      <c r="H9" s="372"/>
      <c r="I9" s="372">
        <v>0.43945502377142842</v>
      </c>
      <c r="J9" s="372"/>
      <c r="K9" s="372">
        <v>0.43953047406130608</v>
      </c>
      <c r="L9" s="372">
        <v>0.44345254711111082</v>
      </c>
      <c r="M9" s="372">
        <v>0.44507342751521867</v>
      </c>
      <c r="N9" s="372">
        <v>0.44876796975767247</v>
      </c>
      <c r="O9" s="372">
        <v>0.45365122021943538</v>
      </c>
      <c r="P9" s="372">
        <v>0.45868110192786227</v>
      </c>
      <c r="Q9" s="372">
        <v>0.45881126576447678</v>
      </c>
      <c r="R9" s="372">
        <v>0.46121880870135723</v>
      </c>
      <c r="S9" s="372">
        <v>0.46003059611401809</v>
      </c>
      <c r="T9" s="372">
        <v>0.45516479070132976</v>
      </c>
      <c r="U9" s="372">
        <v>0.45407608265596644</v>
      </c>
      <c r="V9" s="372">
        <v>0.44901445133165541</v>
      </c>
      <c r="W9" s="372">
        <v>0.44445116606388158</v>
      </c>
      <c r="X9" s="372">
        <v>0.44291066244911714</v>
      </c>
      <c r="Y9" s="372">
        <v>0.44144051074925605</v>
      </c>
      <c r="Z9" s="372">
        <v>0.44081763665085505</v>
      </c>
      <c r="AA9" s="372">
        <v>0.44040024036184267</v>
      </c>
      <c r="AB9" s="372">
        <v>0.43748486183517521</v>
      </c>
      <c r="AC9" s="372">
        <v>0.43526766980039111</v>
      </c>
      <c r="AD9" s="372">
        <v>0.43391008986755536</v>
      </c>
      <c r="AE9" s="372">
        <v>0.43223485731210098</v>
      </c>
      <c r="AF9" s="372">
        <v>0.43133645712440577</v>
      </c>
      <c r="AG9" s="372">
        <v>0.42934241707623305</v>
      </c>
      <c r="AH9" s="372">
        <v>0.42914222656512313</v>
      </c>
      <c r="AI9" s="372">
        <v>0.42589778110114862</v>
      </c>
      <c r="AJ9" s="372">
        <v>0.42398562717363003</v>
      </c>
      <c r="AK9" s="372">
        <v>0.42065161626248204</v>
      </c>
      <c r="AL9" s="372">
        <v>0.41636771659809196</v>
      </c>
      <c r="AM9" s="372">
        <v>0.41498750129736672</v>
      </c>
      <c r="AN9" s="372">
        <v>0.41503956842727585</v>
      </c>
      <c r="AO9" s="372">
        <v>0.41363063196636701</v>
      </c>
      <c r="AP9" s="372">
        <v>0.41343556443313167</v>
      </c>
      <c r="AQ9" s="372">
        <v>0.4136097594439252</v>
      </c>
      <c r="AR9" s="372">
        <v>0.41361780199892545</v>
      </c>
      <c r="AS9" s="372">
        <v>0.41112095851157643</v>
      </c>
      <c r="AT9" s="372">
        <v>0.40846826065840769</v>
      </c>
      <c r="AU9" s="372">
        <v>0.40666675448490103</v>
      </c>
      <c r="AV9" s="372">
        <v>0.40589243100625788</v>
      </c>
      <c r="AW9" s="372">
        <v>0.40607011814107924</v>
      </c>
      <c r="AX9" s="372">
        <v>0.40358287407541327</v>
      </c>
      <c r="AY9" s="372">
        <v>0.40278634158276033</v>
      </c>
      <c r="AZ9" s="372">
        <v>0.40264402360609203</v>
      </c>
      <c r="BA9" s="372">
        <v>0.40004436279669925</v>
      </c>
      <c r="BB9" s="372">
        <v>0.4003314384668295</v>
      </c>
      <c r="BC9" s="372">
        <v>0.40008944410480013</v>
      </c>
      <c r="BD9" s="372">
        <v>0.39936099622657284</v>
      </c>
      <c r="BE9" s="372">
        <v>0.39918988931724814</v>
      </c>
      <c r="BF9" s="372">
        <v>0.39852392126711178</v>
      </c>
      <c r="BG9" s="372">
        <v>0.39786550879630989</v>
      </c>
      <c r="BH9" s="372">
        <v>0.39721452088985221</v>
      </c>
      <c r="BI9" s="372">
        <v>0.39657082809217681</v>
      </c>
      <c r="BJ9" s="372">
        <v>0.39593430253050838</v>
      </c>
      <c r="BK9" s="373">
        <v>0.39530481793528988</v>
      </c>
    </row>
    <row r="10" spans="1:63" s="355" customFormat="1" ht="15.75">
      <c r="B10" s="374" t="s">
        <v>136</v>
      </c>
      <c r="C10" s="375">
        <v>0.41300355485700824</v>
      </c>
      <c r="D10" s="375"/>
      <c r="E10" s="375">
        <v>0.41922337884266259</v>
      </c>
      <c r="F10" s="375"/>
      <c r="G10" s="375">
        <v>0.43040380189622918</v>
      </c>
      <c r="H10" s="375"/>
      <c r="I10" s="375">
        <v>0.442372710114738</v>
      </c>
      <c r="J10" s="375"/>
      <c r="K10" s="375">
        <v>0.44247932524085848</v>
      </c>
      <c r="L10" s="375">
        <v>0.44644012188875448</v>
      </c>
      <c r="M10" s="375">
        <v>0.44808910879506447</v>
      </c>
      <c r="N10" s="375">
        <v>0.45182391772703728</v>
      </c>
      <c r="O10" s="375">
        <v>0.45675766559078712</v>
      </c>
      <c r="P10" s="375">
        <v>0.46183937706974826</v>
      </c>
      <c r="Q10" s="375">
        <v>0.46216458670220312</v>
      </c>
      <c r="R10" s="375">
        <v>0.46479420131274723</v>
      </c>
      <c r="S10" s="375">
        <v>0.46381182945477706</v>
      </c>
      <c r="T10" s="375">
        <v>0.45929103069641802</v>
      </c>
      <c r="U10" s="375">
        <v>0.45856950250152984</v>
      </c>
      <c r="V10" s="375">
        <v>0.45382370008986334</v>
      </c>
      <c r="W10" s="375">
        <v>0.44956690758675211</v>
      </c>
      <c r="X10" s="375">
        <v>0.44835603579434058</v>
      </c>
      <c r="Y10" s="375">
        <v>0.44720730585867818</v>
      </c>
      <c r="Z10" s="375">
        <v>0.44690864930948143</v>
      </c>
      <c r="AA10" s="375">
        <v>0.44681091398153133</v>
      </c>
      <c r="AB10" s="375">
        <v>0.4441698528505339</v>
      </c>
      <c r="AC10" s="375">
        <v>0.44222749659034749</v>
      </c>
      <c r="AD10" s="375">
        <v>0.44114960300287842</v>
      </c>
      <c r="AE10" s="375">
        <v>0.43974037381451847</v>
      </c>
      <c r="AF10" s="375">
        <v>0.43911351311937119</v>
      </c>
      <c r="AG10" s="375">
        <v>0.43736322139492956</v>
      </c>
      <c r="AH10" s="375">
        <v>0.43743281895395403</v>
      </c>
      <c r="AI10" s="375">
        <v>0.43439122432514155</v>
      </c>
      <c r="AJ10" s="375">
        <v>0.43269944145505135</v>
      </c>
      <c r="AK10" s="375">
        <v>0.42954766323338428</v>
      </c>
      <c r="AL10" s="375">
        <v>0.42541577893581112</v>
      </c>
      <c r="AM10" s="375">
        <v>0.42424188215327996</v>
      </c>
      <c r="AN10" s="375">
        <v>0.42452602948646984</v>
      </c>
      <c r="AO10" s="375">
        <v>0.42330969596953055</v>
      </c>
      <c r="AP10" s="375">
        <v>0.42332951515107625</v>
      </c>
      <c r="AQ10" s="375">
        <v>0.42372224891222809</v>
      </c>
      <c r="AR10" s="375">
        <v>0.42393976725057242</v>
      </c>
      <c r="AS10" s="375">
        <v>0.42158364477195059</v>
      </c>
      <c r="AT10" s="375">
        <v>0.41906028462957645</v>
      </c>
      <c r="AU10" s="375">
        <v>0.41740326907667108</v>
      </c>
      <c r="AV10" s="375">
        <v>0.41679466007725857</v>
      </c>
      <c r="AW10" s="375">
        <v>0.41715875318242768</v>
      </c>
      <c r="AX10" s="375">
        <v>0.41477961270631769</v>
      </c>
      <c r="AY10" s="375">
        <v>0.41413224897993939</v>
      </c>
      <c r="AZ10" s="375">
        <v>0.41415280195332121</v>
      </c>
      <c r="BA10" s="375">
        <v>0.41164041810953311</v>
      </c>
      <c r="BB10" s="375">
        <v>0.41209337162762372</v>
      </c>
      <c r="BC10" s="375">
        <v>0.41199766788511955</v>
      </c>
      <c r="BD10" s="375">
        <v>0.41139668571905846</v>
      </c>
      <c r="BE10" s="375">
        <v>0.41136561188094356</v>
      </c>
      <c r="BF10" s="375">
        <v>0.41082047010863976</v>
      </c>
      <c r="BG10" s="375">
        <v>0.41027892370472474</v>
      </c>
      <c r="BH10" s="375">
        <v>0.40974094122114257</v>
      </c>
      <c r="BI10" s="375">
        <v>0.40920649124930664</v>
      </c>
      <c r="BJ10" s="375">
        <v>0.40867554242927223</v>
      </c>
      <c r="BK10" s="376">
        <v>0.40814806345857374</v>
      </c>
    </row>
    <row r="11" spans="1:63" s="355" customFormat="1" ht="16.5" thickBot="1">
      <c r="B11" s="365" t="s">
        <v>137</v>
      </c>
      <c r="C11" s="377">
        <v>0.40823726361608087</v>
      </c>
      <c r="D11" s="377"/>
      <c r="E11" s="377">
        <v>0.41349420923637104</v>
      </c>
      <c r="F11" s="377"/>
      <c r="G11" s="377">
        <v>0.42365150254244455</v>
      </c>
      <c r="H11" s="377"/>
      <c r="I11" s="377">
        <v>0.43448220507357749</v>
      </c>
      <c r="J11" s="377"/>
      <c r="K11" s="377">
        <v>0.43361542658700752</v>
      </c>
      <c r="L11" s="377">
        <v>0.43700980023695396</v>
      </c>
      <c r="M11" s="377">
        <v>0.43811822388795157</v>
      </c>
      <c r="N11" s="377">
        <v>0.44126814693886662</v>
      </c>
      <c r="O11" s="377">
        <v>0.44557412136129571</v>
      </c>
      <c r="P11" s="377">
        <v>0.45001700440106585</v>
      </c>
      <c r="Q11" s="377">
        <v>0.44972384497844087</v>
      </c>
      <c r="R11" s="377">
        <v>0.4516655713940404</v>
      </c>
      <c r="S11" s="377">
        <v>0.45008116213365945</v>
      </c>
      <c r="T11" s="377">
        <v>0.44504695147640344</v>
      </c>
      <c r="U11" s="377">
        <v>0.44371929631634754</v>
      </c>
      <c r="V11" s="377">
        <v>0.43852236984629722</v>
      </c>
      <c r="W11" s="377">
        <v>0.43382663596430943</v>
      </c>
      <c r="X11" s="377">
        <v>0.4320935329999826</v>
      </c>
      <c r="Y11" s="377">
        <v>0.43043915850737996</v>
      </c>
      <c r="Z11" s="377">
        <v>0.42962025226027001</v>
      </c>
      <c r="AA11" s="377">
        <v>0.42901009744688856</v>
      </c>
      <c r="AB11" s="377">
        <v>0.42597578742912195</v>
      </c>
      <c r="AC11" s="377">
        <v>0.42363096356479352</v>
      </c>
      <c r="AD11" s="377">
        <v>0.42213140790326203</v>
      </c>
      <c r="AE11" s="377">
        <v>0.42033090021080999</v>
      </c>
      <c r="AF11" s="377">
        <v>0.41929341661843295</v>
      </c>
      <c r="AG11" s="377">
        <v>0.41719827701312351</v>
      </c>
      <c r="AH11" s="377">
        <v>0.41685309889572969</v>
      </c>
      <c r="AI11" s="377">
        <v>0.413557820590295</v>
      </c>
      <c r="AJ11" s="377">
        <v>0.41156348377942814</v>
      </c>
      <c r="AK11" s="377">
        <v>0.40819589285144098</v>
      </c>
      <c r="AL11" s="377">
        <v>0.40391388615903029</v>
      </c>
      <c r="AM11" s="377">
        <v>0.4024551504381001</v>
      </c>
      <c r="AN11" s="377">
        <v>0.40239035443455878</v>
      </c>
      <c r="AO11" s="377">
        <v>0.40091376592398281</v>
      </c>
      <c r="AP11" s="377">
        <v>0.40061825943478757</v>
      </c>
      <c r="AQ11" s="377">
        <v>0.40068448233431275</v>
      </c>
      <c r="AR11" s="377">
        <v>0.40059341747369454</v>
      </c>
      <c r="AS11" s="377">
        <v>0.39808044687796657</v>
      </c>
      <c r="AT11" s="377">
        <v>0.3954210589552406</v>
      </c>
      <c r="AU11" s="377">
        <v>0.39358978218258495</v>
      </c>
      <c r="AV11" s="377">
        <v>0.39275615275465581</v>
      </c>
      <c r="AW11" s="377">
        <v>0.39284662560937383</v>
      </c>
      <c r="AX11" s="377">
        <v>0.39036201552789312</v>
      </c>
      <c r="AY11" s="377">
        <v>0.38951581251458361</v>
      </c>
      <c r="AZ11" s="377">
        <v>0.3893047395701712</v>
      </c>
      <c r="BA11" s="377">
        <v>0.38672036846474073</v>
      </c>
      <c r="BB11" s="377">
        <v>0.38692899371873424</v>
      </c>
      <c r="BC11" s="377">
        <v>0.38662811455484142</v>
      </c>
      <c r="BD11" s="377">
        <v>0.38585903905274127</v>
      </c>
      <c r="BE11" s="377">
        <v>0.38563020945426524</v>
      </c>
      <c r="BF11" s="377">
        <v>0.38492493896692459</v>
      </c>
      <c r="BG11" s="377">
        <v>0.38422853070147778</v>
      </c>
      <c r="BH11" s="377">
        <v>0.38354073582728498</v>
      </c>
      <c r="BI11" s="377">
        <v>0.38286131209534208</v>
      </c>
      <c r="BJ11" s="377">
        <v>0.38219002372955968</v>
      </c>
      <c r="BK11" s="378">
        <v>0.38152664131545322</v>
      </c>
    </row>
    <row r="12" spans="1:63" s="355" customFormat="1"/>
    <row r="13" spans="1:63" s="355" customFormat="1"/>
    <row r="14" spans="1:63" s="355" customFormat="1"/>
    <row r="15" spans="1:63" s="355" customFormat="1"/>
    <row r="16" spans="1:63" s="355" customFormat="1"/>
    <row r="17" spans="3:48" s="355" customFormat="1"/>
    <row r="18" spans="3:48" s="355" customFormat="1">
      <c r="C18" s="832" t="s">
        <v>132</v>
      </c>
      <c r="D18" s="832"/>
      <c r="E18" s="832"/>
      <c r="F18" s="832"/>
      <c r="H18" s="833" t="s">
        <v>133</v>
      </c>
      <c r="I18" s="833"/>
      <c r="J18" s="833"/>
      <c r="K18" s="833"/>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row>
    <row r="19" spans="3:48">
      <c r="C19" s="832"/>
      <c r="D19" s="832"/>
      <c r="E19" s="832"/>
      <c r="F19" s="832"/>
      <c r="H19" s="833"/>
      <c r="I19" s="833"/>
      <c r="J19" s="833"/>
      <c r="K19" s="833"/>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row>
    <row r="20" spans="3:48">
      <c r="C20" s="832"/>
      <c r="D20" s="832"/>
      <c r="E20" s="832"/>
      <c r="F20" s="832"/>
      <c r="H20" s="833"/>
      <c r="I20" s="833"/>
      <c r="J20" s="833"/>
      <c r="K20" s="833"/>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row>
    <row r="36" spans="3:53" s="379" customFormat="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row>
    <row r="37" spans="3:53">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1"/>
      <c r="AM37" s="371"/>
      <c r="AN37" s="371"/>
      <c r="AO37" s="371"/>
      <c r="AP37" s="371"/>
      <c r="AQ37" s="371"/>
      <c r="AR37" s="371"/>
      <c r="AS37" s="371"/>
      <c r="AT37" s="371"/>
      <c r="AU37" s="371"/>
      <c r="AV37" s="371"/>
      <c r="AW37" s="371"/>
      <c r="AX37" s="371"/>
      <c r="AY37" s="371"/>
      <c r="AZ37" s="371"/>
      <c r="BA37" s="371"/>
    </row>
    <row r="38" spans="3:53">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row>
    <row r="39" spans="3:53">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row>
    <row r="40" spans="3:53">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row>
    <row r="41" spans="3:53">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row>
    <row r="42" spans="3:53">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row>
    <row r="43" spans="3:53">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row>
    <row r="44" spans="3:53">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row>
    <row r="45" spans="3:53">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row>
    <row r="46" spans="3:53">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row>
    <row r="47" spans="3:53">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row>
    <row r="48" spans="3:53">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row>
    <row r="49" spans="3:53">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row>
    <row r="50" spans="3:53">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row>
    <row r="51" spans="3:53">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row>
    <row r="52" spans="3:53">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row>
    <row r="53" spans="3:53">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row>
    <row r="54" spans="3:53">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row>
    <row r="55" spans="3:53">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row>
    <row r="56" spans="3:53">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row>
    <row r="57" spans="3:53">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row>
    <row r="58" spans="3:53">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row>
  </sheetData>
  <mergeCells count="2">
    <mergeCell ref="C18:F20"/>
    <mergeCell ref="H18:K20"/>
  </mergeCells>
  <hyperlinks>
    <hyperlink ref="A3" location="SOMMAIRE!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M53"/>
  <sheetViews>
    <sheetView workbookViewId="0">
      <selection activeCell="A3" sqref="A3"/>
    </sheetView>
  </sheetViews>
  <sheetFormatPr baseColWidth="10" defaultColWidth="11.42578125" defaultRowHeight="15"/>
  <cols>
    <col min="1" max="1" width="26.7109375" style="402" customWidth="1"/>
    <col min="2" max="2" width="40.140625" style="402" customWidth="1"/>
    <col min="3" max="53" width="6.85546875" style="403" customWidth="1"/>
    <col min="54" max="63" width="6.7109375" style="402" customWidth="1"/>
    <col min="64" max="16384" width="11.42578125" style="402"/>
  </cols>
  <sheetData>
    <row r="1" spans="1:65" s="355" customFormat="1" ht="15.75">
      <c r="A1" s="380" t="s">
        <v>138</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row>
    <row r="2" spans="1:65" s="355" customFormat="1" ht="15.75">
      <c r="B2" s="382"/>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row>
    <row r="3" spans="1:65" s="355" customFormat="1" ht="15.75" thickBot="1">
      <c r="A3" s="4" t="s">
        <v>125</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row>
    <row r="4" spans="1:65" s="383" customFormat="1" ht="27" thickBot="1">
      <c r="B4" s="384" t="s">
        <v>139</v>
      </c>
      <c r="C4" s="385">
        <v>1940</v>
      </c>
      <c r="D4" s="386">
        <v>1941</v>
      </c>
      <c r="E4" s="386">
        <v>1942</v>
      </c>
      <c r="F4" s="386">
        <v>1943</v>
      </c>
      <c r="G4" s="386">
        <v>1944</v>
      </c>
      <c r="H4" s="386">
        <v>1945</v>
      </c>
      <c r="I4" s="386">
        <v>1946</v>
      </c>
      <c r="J4" s="386">
        <v>1947</v>
      </c>
      <c r="K4" s="386">
        <v>1948</v>
      </c>
      <c r="L4" s="386">
        <v>1949</v>
      </c>
      <c r="M4" s="386">
        <v>1950</v>
      </c>
      <c r="N4" s="386">
        <v>1951</v>
      </c>
      <c r="O4" s="386">
        <v>1952</v>
      </c>
      <c r="P4" s="386">
        <v>1953</v>
      </c>
      <c r="Q4" s="386">
        <v>1954</v>
      </c>
      <c r="R4" s="386">
        <v>1955</v>
      </c>
      <c r="S4" s="386">
        <v>1956</v>
      </c>
      <c r="T4" s="386">
        <v>1957</v>
      </c>
      <c r="U4" s="386">
        <v>1958</v>
      </c>
      <c r="V4" s="386">
        <v>1959</v>
      </c>
      <c r="W4" s="386">
        <v>1960</v>
      </c>
      <c r="X4" s="386">
        <v>1961</v>
      </c>
      <c r="Y4" s="386">
        <v>1962</v>
      </c>
      <c r="Z4" s="386">
        <v>1963</v>
      </c>
      <c r="AA4" s="386">
        <v>1964</v>
      </c>
      <c r="AB4" s="386">
        <v>1965</v>
      </c>
      <c r="AC4" s="386">
        <v>1966</v>
      </c>
      <c r="AD4" s="386">
        <v>1967</v>
      </c>
      <c r="AE4" s="386">
        <v>1968</v>
      </c>
      <c r="AF4" s="386">
        <v>1969</v>
      </c>
      <c r="AG4" s="386">
        <v>1970</v>
      </c>
      <c r="AH4" s="386">
        <v>1971</v>
      </c>
      <c r="AI4" s="386">
        <v>1972</v>
      </c>
      <c r="AJ4" s="386">
        <v>1973</v>
      </c>
      <c r="AK4" s="386">
        <v>1974</v>
      </c>
      <c r="AL4" s="386">
        <v>1975</v>
      </c>
      <c r="AM4" s="386">
        <v>1976</v>
      </c>
      <c r="AN4" s="386">
        <v>1977</v>
      </c>
      <c r="AO4" s="386">
        <v>1978</v>
      </c>
      <c r="AP4" s="386">
        <v>1979</v>
      </c>
      <c r="AQ4" s="386">
        <v>1980</v>
      </c>
      <c r="AR4" s="386">
        <v>1981</v>
      </c>
      <c r="AS4" s="386">
        <v>1982</v>
      </c>
      <c r="AT4" s="386">
        <v>1983</v>
      </c>
      <c r="AU4" s="386">
        <v>1984</v>
      </c>
      <c r="AV4" s="386">
        <v>1985</v>
      </c>
      <c r="AW4" s="386">
        <v>1986</v>
      </c>
      <c r="AX4" s="386">
        <v>1987</v>
      </c>
      <c r="AY4" s="386">
        <v>1988</v>
      </c>
      <c r="AZ4" s="386">
        <v>1989</v>
      </c>
      <c r="BA4" s="386">
        <v>1990</v>
      </c>
      <c r="BB4" s="386">
        <v>1991</v>
      </c>
      <c r="BC4" s="386">
        <v>1992</v>
      </c>
      <c r="BD4" s="386">
        <v>1993</v>
      </c>
      <c r="BE4" s="386">
        <v>1994</v>
      </c>
      <c r="BF4" s="386">
        <v>1995</v>
      </c>
      <c r="BG4" s="386">
        <v>1996</v>
      </c>
      <c r="BH4" s="386">
        <v>1997</v>
      </c>
      <c r="BI4" s="386">
        <v>1998</v>
      </c>
      <c r="BJ4" s="386">
        <v>1999</v>
      </c>
      <c r="BK4" s="387">
        <v>2000</v>
      </c>
    </row>
    <row r="5" spans="1:65" s="383" customFormat="1">
      <c r="B5" s="388">
        <v>1.7999999999999999E-2</v>
      </c>
      <c r="C5" s="389">
        <v>0.74655775592438145</v>
      </c>
      <c r="D5" s="389">
        <v>0.74721129608020653</v>
      </c>
      <c r="E5" s="389">
        <v>0.74701727927930117</v>
      </c>
      <c r="F5" s="389">
        <v>0.74597510930017807</v>
      </c>
      <c r="G5" s="389">
        <v>0.74430634804360152</v>
      </c>
      <c r="H5" s="389">
        <v>0.74038671494221575</v>
      </c>
      <c r="I5" s="389">
        <v>0.73870908963197213</v>
      </c>
      <c r="J5" s="389">
        <v>0.73476435870688006</v>
      </c>
      <c r="K5" s="389">
        <v>0.7307906571509909</v>
      </c>
      <c r="L5" s="389">
        <v>0.72643286752190506</v>
      </c>
      <c r="M5" s="389">
        <v>0.72597566273307723</v>
      </c>
      <c r="N5" s="389">
        <v>0.7244040429185914</v>
      </c>
      <c r="O5" s="389">
        <v>0.7225702833815506</v>
      </c>
      <c r="P5" s="389">
        <v>0.71921782457143812</v>
      </c>
      <c r="Q5" s="389">
        <v>0.71573102561896806</v>
      </c>
      <c r="R5" s="389">
        <v>0.71140663522015257</v>
      </c>
      <c r="S5" s="389">
        <v>0.70689519613217044</v>
      </c>
      <c r="T5" s="389">
        <v>0.70219610169725277</v>
      </c>
      <c r="U5" s="389">
        <v>0.69742012830237177</v>
      </c>
      <c r="V5" s="389">
        <v>0.69050216305727963</v>
      </c>
      <c r="W5" s="389">
        <v>0.6852502536646321</v>
      </c>
      <c r="X5" s="389">
        <v>0.685944429379864</v>
      </c>
      <c r="Y5" s="389">
        <v>0.68038364987700262</v>
      </c>
      <c r="Z5" s="389">
        <v>0.67466775070248919</v>
      </c>
      <c r="AA5" s="389">
        <v>0.67536136427064541</v>
      </c>
      <c r="AB5" s="389">
        <v>0.66875428546267646</v>
      </c>
      <c r="AC5" s="389">
        <v>0.66160694848959811</v>
      </c>
      <c r="AD5" s="389">
        <v>0.65372157577222767</v>
      </c>
      <c r="AE5" s="389">
        <v>0.65221060550563259</v>
      </c>
      <c r="AF5" s="389">
        <v>0.64558135188155807</v>
      </c>
      <c r="AG5" s="389">
        <v>0.63739897335865014</v>
      </c>
      <c r="AH5" s="389">
        <v>0.62943685531424831</v>
      </c>
      <c r="AI5" s="389">
        <v>0.62241096214281499</v>
      </c>
      <c r="AJ5" s="389">
        <v>0.6200538202100645</v>
      </c>
      <c r="AK5" s="389">
        <v>0.61336097016662405</v>
      </c>
      <c r="AL5" s="389">
        <v>0.6078121311458653</v>
      </c>
      <c r="AM5" s="389">
        <v>0.60335954547366455</v>
      </c>
      <c r="AN5" s="389">
        <v>0.59915269129957505</v>
      </c>
      <c r="AO5" s="389">
        <v>0.59477850465037252</v>
      </c>
      <c r="AP5" s="389">
        <v>0.59143269175640789</v>
      </c>
      <c r="AQ5" s="389">
        <v>0.58830019902390152</v>
      </c>
      <c r="AR5" s="389">
        <v>0.58495049117855569</v>
      </c>
      <c r="AS5" s="389">
        <v>0.58204694666867307</v>
      </c>
      <c r="AT5" s="389">
        <v>0.5793926070039126</v>
      </c>
      <c r="AU5" s="389">
        <v>0.57687270022985881</v>
      </c>
      <c r="AV5" s="389">
        <v>0.57429202916657851</v>
      </c>
      <c r="AW5" s="389">
        <v>0.57175725187608994</v>
      </c>
      <c r="AX5" s="389">
        <v>0.569379812359884</v>
      </c>
      <c r="AY5" s="389">
        <v>0.5672393016666899</v>
      </c>
      <c r="AZ5" s="389">
        <v>0.56522960559237811</v>
      </c>
      <c r="BA5" s="389">
        <v>0.56332849112475802</v>
      </c>
      <c r="BB5" s="389">
        <v>0.56154060251489546</v>
      </c>
      <c r="BC5" s="389">
        <v>0.55995777523399948</v>
      </c>
      <c r="BD5" s="389">
        <v>0.5584580941526287</v>
      </c>
      <c r="BE5" s="389">
        <v>0.55751916581762728</v>
      </c>
      <c r="BF5" s="389">
        <v>0.55603695833694644</v>
      </c>
      <c r="BG5" s="389">
        <v>0.55464508526686451</v>
      </c>
      <c r="BH5" s="389">
        <v>0.55337834564063715</v>
      </c>
      <c r="BI5" s="389">
        <v>0.55213748930653017</v>
      </c>
      <c r="BJ5" s="389">
        <v>0.55096479167365453</v>
      </c>
      <c r="BK5" s="465">
        <v>0.54999683116594056</v>
      </c>
      <c r="BM5" s="390"/>
    </row>
    <row r="6" spans="1:65" s="383" customFormat="1">
      <c r="B6" s="388">
        <v>1.4999999999999999E-2</v>
      </c>
      <c r="C6" s="391">
        <v>0.74655633708826641</v>
      </c>
      <c r="D6" s="391">
        <v>0.74721042994795195</v>
      </c>
      <c r="E6" s="391">
        <v>0.74701774702020618</v>
      </c>
      <c r="F6" s="391">
        <v>0.74598501796601602</v>
      </c>
      <c r="G6" s="391">
        <v>0.74434677835775265</v>
      </c>
      <c r="H6" s="391">
        <v>0.74049387000854783</v>
      </c>
      <c r="I6" s="391">
        <v>0.73893139029825639</v>
      </c>
      <c r="J6" s="391">
        <v>0.73515809248359554</v>
      </c>
      <c r="K6" s="391">
        <v>0.73141075822932333</v>
      </c>
      <c r="L6" s="391">
        <v>0.72731612206414897</v>
      </c>
      <c r="M6" s="391">
        <v>0.72720378337338942</v>
      </c>
      <c r="N6" s="391">
        <v>0.72600221881093452</v>
      </c>
      <c r="O6" s="391">
        <v>0.72462228686845775</v>
      </c>
      <c r="P6" s="391">
        <v>0.72177709556527014</v>
      </c>
      <c r="Q6" s="391">
        <v>0.71885244860028497</v>
      </c>
      <c r="R6" s="391">
        <v>0.71513943053980489</v>
      </c>
      <c r="S6" s="391">
        <v>0.71129193164334259</v>
      </c>
      <c r="T6" s="391">
        <v>0.70730784583662198</v>
      </c>
      <c r="U6" s="391">
        <v>0.70334072323736652</v>
      </c>
      <c r="V6" s="391">
        <v>0.69723982589681821</v>
      </c>
      <c r="W6" s="391">
        <v>0.69284961816754165</v>
      </c>
      <c r="X6" s="391">
        <v>0.69461647392045689</v>
      </c>
      <c r="Y6" s="391">
        <v>0.69018341454902421</v>
      </c>
      <c r="Z6" s="391">
        <v>0.68561778105828286</v>
      </c>
      <c r="AA6" s="391">
        <v>0.68782135047805326</v>
      </c>
      <c r="AB6" s="391">
        <v>0.68239252342013479</v>
      </c>
      <c r="AC6" s="391">
        <v>0.67646519018770745</v>
      </c>
      <c r="AD6" s="391">
        <v>0.67020329751164354</v>
      </c>
      <c r="AE6" s="391">
        <v>0.67038512189969546</v>
      </c>
      <c r="AF6" s="391">
        <v>0.66494262249704639</v>
      </c>
      <c r="AG6" s="391">
        <v>0.65837901395178233</v>
      </c>
      <c r="AH6" s="391">
        <v>0.65156094676831333</v>
      </c>
      <c r="AI6" s="391">
        <v>0.64553929533090137</v>
      </c>
      <c r="AJ6" s="391">
        <v>0.64424634167155126</v>
      </c>
      <c r="AK6" s="391">
        <v>0.63841954152584535</v>
      </c>
      <c r="AL6" s="391">
        <v>0.63377294159832043</v>
      </c>
      <c r="AM6" s="391">
        <v>0.63001334210997728</v>
      </c>
      <c r="AN6" s="391">
        <v>0.62652482628937767</v>
      </c>
      <c r="AO6" s="391">
        <v>0.62288732103192435</v>
      </c>
      <c r="AP6" s="391">
        <v>0.62018990455961687</v>
      </c>
      <c r="AQ6" s="391">
        <v>0.61760788482437912</v>
      </c>
      <c r="AR6" s="391">
        <v>0.61472387090445668</v>
      </c>
      <c r="AS6" s="391">
        <v>0.61230031330460255</v>
      </c>
      <c r="AT6" s="391">
        <v>0.6100548193138563</v>
      </c>
      <c r="AU6" s="391">
        <v>0.60786261060980074</v>
      </c>
      <c r="AV6" s="391">
        <v>0.60561772542976955</v>
      </c>
      <c r="AW6" s="391">
        <v>0.6033412143453325</v>
      </c>
      <c r="AX6" s="391">
        <v>0.60115317356479736</v>
      </c>
      <c r="AY6" s="391">
        <v>0.59905571622476772</v>
      </c>
      <c r="AZ6" s="391">
        <v>0.59713962905706164</v>
      </c>
      <c r="BA6" s="391">
        <v>0.5953826261466969</v>
      </c>
      <c r="BB6" s="391">
        <v>0.59368713117551286</v>
      </c>
      <c r="BC6" s="391">
        <v>0.59214325336051343</v>
      </c>
      <c r="BD6" s="391">
        <v>0.59063824581888136</v>
      </c>
      <c r="BE6" s="391">
        <v>0.58965009438199245</v>
      </c>
      <c r="BF6" s="391">
        <v>0.58817550006358887</v>
      </c>
      <c r="BG6" s="391">
        <v>0.58673947059738885</v>
      </c>
      <c r="BH6" s="391">
        <v>0.58549008936474056</v>
      </c>
      <c r="BI6" s="391">
        <v>0.58430528729799769</v>
      </c>
      <c r="BJ6" s="391">
        <v>0.58314751834436385</v>
      </c>
      <c r="BK6" s="466">
        <v>0.58217348329006635</v>
      </c>
    </row>
    <row r="7" spans="1:65" s="383" customFormat="1">
      <c r="B7" s="388">
        <v>1.2999999999999999E-2</v>
      </c>
      <c r="C7" s="391">
        <v>0.74655749492251644</v>
      </c>
      <c r="D7" s="391">
        <v>0.74721131003199581</v>
      </c>
      <c r="E7" s="391">
        <v>0.74701876515789689</v>
      </c>
      <c r="F7" s="391">
        <v>0.74599227957341685</v>
      </c>
      <c r="G7" s="391">
        <v>0.74437415504033666</v>
      </c>
      <c r="H7" s="391">
        <v>0.74056475015145073</v>
      </c>
      <c r="I7" s="391">
        <v>0.73907918032054221</v>
      </c>
      <c r="J7" s="391">
        <v>0.73542156848899465</v>
      </c>
      <c r="K7" s="391">
        <v>0.73182815621236341</v>
      </c>
      <c r="L7" s="391">
        <v>0.72791067527358455</v>
      </c>
      <c r="M7" s="391">
        <v>0.72803264375234378</v>
      </c>
      <c r="N7" s="391">
        <v>0.72708254052816457</v>
      </c>
      <c r="O7" s="391">
        <v>0.72601442154442974</v>
      </c>
      <c r="P7" s="391">
        <v>0.7235141581343556</v>
      </c>
      <c r="Q7" s="391">
        <v>0.72097471192768325</v>
      </c>
      <c r="R7" s="391">
        <v>0.71768329338128256</v>
      </c>
      <c r="S7" s="391">
        <v>0.71429434439574602</v>
      </c>
      <c r="T7" s="391">
        <v>0.71080488274121434</v>
      </c>
      <c r="U7" s="391">
        <v>0.7073995102383156</v>
      </c>
      <c r="V7" s="391">
        <v>0.7018682596850081</v>
      </c>
      <c r="W7" s="391">
        <v>0.69808041419297906</v>
      </c>
      <c r="X7" s="391">
        <v>0.70059529761360051</v>
      </c>
      <c r="Y7" s="391">
        <v>0.69695431604629943</v>
      </c>
      <c r="Z7" s="391">
        <v>0.69319608159884194</v>
      </c>
      <c r="AA7" s="391">
        <v>0.6964577830436991</v>
      </c>
      <c r="AB7" s="391">
        <v>0.69186276125899571</v>
      </c>
      <c r="AC7" s="391">
        <v>0.68680011304654365</v>
      </c>
      <c r="AD7" s="391">
        <v>0.6816874403221711</v>
      </c>
      <c r="AE7" s="391">
        <v>0.68309529951337111</v>
      </c>
      <c r="AF7" s="391">
        <v>0.67861433068246702</v>
      </c>
      <c r="AG7" s="391">
        <v>0.6729029442090565</v>
      </c>
      <c r="AH7" s="391">
        <v>0.66710939333444075</v>
      </c>
      <c r="AI7" s="391">
        <v>0.66185421853741022</v>
      </c>
      <c r="AJ7" s="391">
        <v>0.66122306458065583</v>
      </c>
      <c r="AK7" s="391">
        <v>0.65601357729431431</v>
      </c>
      <c r="AL7" s="391">
        <v>0.65199663588807855</v>
      </c>
      <c r="AM7" s="391">
        <v>0.64878958942823883</v>
      </c>
      <c r="AN7" s="391">
        <v>0.64599129694441604</v>
      </c>
      <c r="AO7" s="391">
        <v>0.64287468127646674</v>
      </c>
      <c r="AP7" s="391">
        <v>0.64063803966126853</v>
      </c>
      <c r="AQ7" s="391">
        <v>0.63827150069103611</v>
      </c>
      <c r="AR7" s="391">
        <v>0.63589274085112713</v>
      </c>
      <c r="AS7" s="391">
        <v>0.63384496895092413</v>
      </c>
      <c r="AT7" s="391">
        <v>0.63187174532660451</v>
      </c>
      <c r="AU7" s="391">
        <v>0.62985743859045273</v>
      </c>
      <c r="AV7" s="391">
        <v>0.62793109655943846</v>
      </c>
      <c r="AW7" s="391">
        <v>0.62573560140974083</v>
      </c>
      <c r="AX7" s="391">
        <v>0.62378359888968571</v>
      </c>
      <c r="AY7" s="391">
        <v>0.62181489068490392</v>
      </c>
      <c r="AZ7" s="391">
        <v>0.61994598411574442</v>
      </c>
      <c r="BA7" s="391">
        <v>0.61827204288164883</v>
      </c>
      <c r="BB7" s="391">
        <v>0.61657686745460616</v>
      </c>
      <c r="BC7" s="391">
        <v>0.61507827269132698</v>
      </c>
      <c r="BD7" s="391">
        <v>0.61364362979251974</v>
      </c>
      <c r="BE7" s="391">
        <v>0.6124820004376933</v>
      </c>
      <c r="BF7" s="391">
        <v>0.61112835118108522</v>
      </c>
      <c r="BG7" s="391">
        <v>0.6097465248879087</v>
      </c>
      <c r="BH7" s="391">
        <v>0.60848628904172086</v>
      </c>
      <c r="BI7" s="391">
        <v>0.60722203702999344</v>
      </c>
      <c r="BJ7" s="391">
        <v>0.60621076741601587</v>
      </c>
      <c r="BK7" s="466">
        <v>0.60522483963565621</v>
      </c>
    </row>
    <row r="8" spans="1:65" s="383" customFormat="1" ht="15.75" thickBot="1">
      <c r="B8" s="392">
        <v>0.01</v>
      </c>
      <c r="C8" s="393">
        <v>0.74655612215157097</v>
      </c>
      <c r="D8" s="393">
        <v>0.74721079280271763</v>
      </c>
      <c r="E8" s="393">
        <v>0.74701725206154157</v>
      </c>
      <c r="F8" s="393">
        <v>0.74600249782254668</v>
      </c>
      <c r="G8" s="393">
        <v>0.74441560930342887</v>
      </c>
      <c r="H8" s="393">
        <v>0.74067458040772305</v>
      </c>
      <c r="I8" s="393">
        <v>0.73930771401374795</v>
      </c>
      <c r="J8" s="393">
        <v>0.7358264046815548</v>
      </c>
      <c r="K8" s="393">
        <v>0.73246869908381851</v>
      </c>
      <c r="L8" s="393">
        <v>0.72882492914276942</v>
      </c>
      <c r="M8" s="393">
        <v>0.72930820772386684</v>
      </c>
      <c r="N8" s="393">
        <v>0.72874702949821413</v>
      </c>
      <c r="O8" s="393">
        <v>0.72815667315677057</v>
      </c>
      <c r="P8" s="393">
        <v>0.72619431104414012</v>
      </c>
      <c r="Q8" s="393">
        <v>0.72425388630956711</v>
      </c>
      <c r="R8" s="393">
        <v>0.72161871294621593</v>
      </c>
      <c r="S8" s="393">
        <v>0.71894251854874092</v>
      </c>
      <c r="T8" s="393">
        <v>0.71622361303171589</v>
      </c>
      <c r="U8" s="393">
        <v>0.71369791323535758</v>
      </c>
      <c r="V8" s="393">
        <v>0.70905730267483624</v>
      </c>
      <c r="W8" s="393">
        <v>0.7062141081539336</v>
      </c>
      <c r="X8" s="393">
        <v>0.70990514156506446</v>
      </c>
      <c r="Y8" s="393">
        <v>0.70750986142234085</v>
      </c>
      <c r="Z8" s="393">
        <v>0.70502597182565263</v>
      </c>
      <c r="AA8" s="393">
        <v>0.70995963692747066</v>
      </c>
      <c r="AB8" s="393">
        <v>0.70668849042770621</v>
      </c>
      <c r="AC8" s="393">
        <v>0.70299905506472826</v>
      </c>
      <c r="AD8" s="393">
        <v>0.69971551148921607</v>
      </c>
      <c r="AE8" s="393">
        <v>0.70286689614834585</v>
      </c>
      <c r="AF8" s="393">
        <v>0.69992689417515996</v>
      </c>
      <c r="AG8" s="393">
        <v>0.69606046000828403</v>
      </c>
      <c r="AH8" s="393">
        <v>0.69160306539745731</v>
      </c>
      <c r="AI8" s="393">
        <v>0.687512675212823</v>
      </c>
      <c r="AJ8" s="393">
        <v>0.6881107517664069</v>
      </c>
      <c r="AK8" s="393">
        <v>0.68393624096725247</v>
      </c>
      <c r="AL8" s="393">
        <v>0.68099944333022377</v>
      </c>
      <c r="AM8" s="393">
        <v>0.6787656195084909</v>
      </c>
      <c r="AN8" s="393">
        <v>0.67669100341188737</v>
      </c>
      <c r="AO8" s="393">
        <v>0.67460611219770594</v>
      </c>
      <c r="AP8" s="393">
        <v>0.67314244630565812</v>
      </c>
      <c r="AQ8" s="393">
        <v>0.67154395908259101</v>
      </c>
      <c r="AR8" s="393">
        <v>0.66987454743530628</v>
      </c>
      <c r="AS8" s="393">
        <v>0.6683810606518038</v>
      </c>
      <c r="AT8" s="393">
        <v>0.66699362260515427</v>
      </c>
      <c r="AU8" s="393">
        <v>0.66542722124270459</v>
      </c>
      <c r="AV8" s="393">
        <v>0.66384972806375964</v>
      </c>
      <c r="AW8" s="393">
        <v>0.66201738688341616</v>
      </c>
      <c r="AX8" s="393">
        <v>0.66020427373629498</v>
      </c>
      <c r="AY8" s="393">
        <v>0.65853836333184879</v>
      </c>
      <c r="AZ8" s="393">
        <v>0.65687704867741303</v>
      </c>
      <c r="BA8" s="393">
        <v>0.65521542467281157</v>
      </c>
      <c r="BB8" s="393">
        <v>0.65367456807622715</v>
      </c>
      <c r="BC8" s="393">
        <v>0.65212818493610247</v>
      </c>
      <c r="BD8" s="393">
        <v>0.65070112835183058</v>
      </c>
      <c r="BE8" s="393">
        <v>0.64955656276286899</v>
      </c>
      <c r="BF8" s="393">
        <v>0.64816163724007525</v>
      </c>
      <c r="BG8" s="393">
        <v>0.64676897696138191</v>
      </c>
      <c r="BH8" s="393">
        <v>0.64554287042336245</v>
      </c>
      <c r="BI8" s="393">
        <v>0.64433953915767705</v>
      </c>
      <c r="BJ8" s="393">
        <v>0.64322170171123416</v>
      </c>
      <c r="BK8" s="467">
        <v>0.64227560970298991</v>
      </c>
    </row>
    <row r="9" spans="1:65" s="383" customFormat="1">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K9" s="390"/>
    </row>
    <row r="10" spans="1:65" s="355" customFormat="1">
      <c r="B10" s="395"/>
    </row>
    <row r="11" spans="1:65" s="355" customFormat="1">
      <c r="B11" s="395"/>
    </row>
    <row r="12" spans="1:65" s="355" customFormat="1">
      <c r="B12" s="395"/>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row>
    <row r="13" spans="1:65" s="355" customFormat="1">
      <c r="B13" s="395"/>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row>
    <row r="14" spans="1:65" s="396" customFormat="1" ht="55.5" customHeight="1">
      <c r="J14" s="834" t="s">
        <v>139</v>
      </c>
      <c r="K14" s="834"/>
      <c r="L14" s="834"/>
      <c r="M14" s="834"/>
      <c r="N14" s="834"/>
      <c r="O14" s="834"/>
      <c r="P14" s="397"/>
      <c r="Q14" s="834" t="s">
        <v>140</v>
      </c>
      <c r="R14" s="834"/>
      <c r="S14" s="834"/>
      <c r="T14" s="834"/>
      <c r="U14" s="834"/>
      <c r="V14" s="834"/>
      <c r="W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row>
    <row r="15" spans="1:65" s="355" customFormat="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row>
    <row r="16" spans="1:65" s="355" customFormat="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row>
    <row r="17" spans="2:63" s="355" customFormat="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row>
    <row r="18" spans="2:63" s="355" customFormat="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row>
    <row r="19" spans="2:63" s="355" customFormat="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row>
    <row r="20" spans="2:63" s="355" customFormat="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row>
    <row r="21" spans="2:63" s="355" customFormat="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row>
    <row r="22" spans="2:63" s="355" customFormat="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row>
    <row r="23" spans="2:63" s="355" customFormat="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row>
    <row r="24" spans="2:63" s="355" customFormat="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row>
    <row r="25" spans="2:63" s="355" customFormat="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row>
    <row r="26" spans="2:63" s="355" customFormat="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row>
    <row r="27" spans="2:63" s="355" customFormat="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row>
    <row r="28" spans="2:63" s="355" customFormat="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row>
    <row r="29" spans="2:63" s="355" customFormat="1" ht="15.75">
      <c r="B29" s="398" t="s">
        <v>141</v>
      </c>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row>
    <row r="30" spans="2:63" s="355" customFormat="1" ht="15.75" thickBot="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row>
    <row r="31" spans="2:63" s="355" customFormat="1" ht="15.75" thickBot="1">
      <c r="B31" s="399" t="s">
        <v>127</v>
      </c>
      <c r="C31" s="385">
        <v>1940</v>
      </c>
      <c r="D31" s="386">
        <v>1941</v>
      </c>
      <c r="E31" s="386">
        <v>1942</v>
      </c>
      <c r="F31" s="386">
        <v>1943</v>
      </c>
      <c r="G31" s="386">
        <v>1944</v>
      </c>
      <c r="H31" s="386">
        <v>1945</v>
      </c>
      <c r="I31" s="386">
        <v>1946</v>
      </c>
      <c r="J31" s="386">
        <v>1947</v>
      </c>
      <c r="K31" s="386">
        <v>1948</v>
      </c>
      <c r="L31" s="386">
        <v>1949</v>
      </c>
      <c r="M31" s="386">
        <v>1950</v>
      </c>
      <c r="N31" s="386">
        <v>1951</v>
      </c>
      <c r="O31" s="386">
        <v>1952</v>
      </c>
      <c r="P31" s="386">
        <v>1953</v>
      </c>
      <c r="Q31" s="386">
        <v>1954</v>
      </c>
      <c r="R31" s="386">
        <v>1955</v>
      </c>
      <c r="S31" s="386">
        <v>1956</v>
      </c>
      <c r="T31" s="386">
        <v>1957</v>
      </c>
      <c r="U31" s="386">
        <v>1958</v>
      </c>
      <c r="V31" s="386">
        <v>1959</v>
      </c>
      <c r="W31" s="386">
        <v>1960</v>
      </c>
      <c r="X31" s="386">
        <v>1961</v>
      </c>
      <c r="Y31" s="386">
        <v>1962</v>
      </c>
      <c r="Z31" s="386">
        <v>1963</v>
      </c>
      <c r="AA31" s="386">
        <v>1964</v>
      </c>
      <c r="AB31" s="386">
        <v>1965</v>
      </c>
      <c r="AC31" s="386">
        <v>1966</v>
      </c>
      <c r="AD31" s="386">
        <v>1967</v>
      </c>
      <c r="AE31" s="386">
        <v>1968</v>
      </c>
      <c r="AF31" s="386">
        <v>1969</v>
      </c>
      <c r="AG31" s="386">
        <v>1970</v>
      </c>
      <c r="AH31" s="386">
        <v>1971</v>
      </c>
      <c r="AI31" s="386">
        <v>1972</v>
      </c>
      <c r="AJ31" s="386">
        <v>1973</v>
      </c>
      <c r="AK31" s="386">
        <v>1974</v>
      </c>
      <c r="AL31" s="386">
        <v>1975</v>
      </c>
      <c r="AM31" s="386">
        <v>1976</v>
      </c>
      <c r="AN31" s="386">
        <v>1977</v>
      </c>
      <c r="AO31" s="386">
        <v>1978</v>
      </c>
      <c r="AP31" s="386">
        <v>1979</v>
      </c>
      <c r="AQ31" s="386">
        <v>1980</v>
      </c>
      <c r="AR31" s="386">
        <v>1981</v>
      </c>
      <c r="AS31" s="386">
        <v>1982</v>
      </c>
      <c r="AT31" s="386">
        <v>1983</v>
      </c>
      <c r="AU31" s="386">
        <v>1984</v>
      </c>
      <c r="AV31" s="386">
        <v>1985</v>
      </c>
      <c r="AW31" s="386">
        <v>1986</v>
      </c>
      <c r="AX31" s="386">
        <v>1987</v>
      </c>
      <c r="AY31" s="386">
        <v>1988</v>
      </c>
      <c r="AZ31" s="386">
        <v>1989</v>
      </c>
      <c r="BA31" s="386">
        <v>1990</v>
      </c>
      <c r="BB31" s="386">
        <v>1991</v>
      </c>
      <c r="BC31" s="386">
        <v>1992</v>
      </c>
      <c r="BD31" s="386">
        <v>1993</v>
      </c>
      <c r="BE31" s="386">
        <v>1994</v>
      </c>
      <c r="BF31" s="386">
        <v>1995</v>
      </c>
      <c r="BG31" s="386">
        <v>1996</v>
      </c>
      <c r="BH31" s="386">
        <v>1997</v>
      </c>
      <c r="BI31" s="386">
        <v>1998</v>
      </c>
      <c r="BJ31" s="386">
        <v>1999</v>
      </c>
      <c r="BK31" s="387">
        <v>2000</v>
      </c>
    </row>
    <row r="32" spans="2:63" s="355" customFormat="1">
      <c r="B32" s="388">
        <v>1.7999999999999999E-2</v>
      </c>
      <c r="C32" s="389">
        <v>0.52595755235136255</v>
      </c>
      <c r="D32" s="389">
        <v>0.52546170181863905</v>
      </c>
      <c r="E32" s="389">
        <v>0.52435178772033275</v>
      </c>
      <c r="F32" s="389">
        <v>0.52276343893369681</v>
      </c>
      <c r="G32" s="389">
        <v>0.52099348588014571</v>
      </c>
      <c r="H32" s="389">
        <v>0.51809422689267659</v>
      </c>
      <c r="I32" s="389">
        <v>0.51744719030474062</v>
      </c>
      <c r="J32" s="389">
        <v>0.51477079699413442</v>
      </c>
      <c r="K32" s="389">
        <v>0.512223628258062</v>
      </c>
      <c r="L32" s="389">
        <v>0.50927405307389695</v>
      </c>
      <c r="M32" s="389">
        <v>0.51051442510421485</v>
      </c>
      <c r="N32" s="389">
        <v>0.51068897226722187</v>
      </c>
      <c r="O32" s="389">
        <v>0.51088980836842335</v>
      </c>
      <c r="P32" s="389">
        <v>0.5098302287112888</v>
      </c>
      <c r="Q32" s="389">
        <v>0.50870382535377767</v>
      </c>
      <c r="R32" s="389">
        <v>0.50665545702429526</v>
      </c>
      <c r="S32" s="389">
        <v>0.50426630319481081</v>
      </c>
      <c r="T32" s="389">
        <v>0.50180277097552284</v>
      </c>
      <c r="U32" s="389">
        <v>0.49943582723900093</v>
      </c>
      <c r="V32" s="389">
        <v>0.49720149786235707</v>
      </c>
      <c r="W32" s="389">
        <v>0.4942252262647005</v>
      </c>
      <c r="X32" s="389">
        <v>0.49461316869749139</v>
      </c>
      <c r="Y32" s="389">
        <v>0.49068287147719175</v>
      </c>
      <c r="Z32" s="389">
        <v>0.48685049191165175</v>
      </c>
      <c r="AA32" s="389">
        <v>0.48865746682562261</v>
      </c>
      <c r="AB32" s="389">
        <v>0.48487209453280627</v>
      </c>
      <c r="AC32" s="389">
        <v>0.48058010700534315</v>
      </c>
      <c r="AD32" s="389">
        <v>0.47369572187390391</v>
      </c>
      <c r="AE32" s="389">
        <v>0.47394273223718991</v>
      </c>
      <c r="AF32" s="389">
        <v>0.46974422817498634</v>
      </c>
      <c r="AG32" s="389">
        <v>0.46251617313182497</v>
      </c>
      <c r="AH32" s="389">
        <v>0.45654270579390482</v>
      </c>
      <c r="AI32" s="389">
        <v>0.45218087775510701</v>
      </c>
      <c r="AJ32" s="389">
        <v>0.45182002062714433</v>
      </c>
      <c r="AK32" s="389">
        <v>0.44766942456166481</v>
      </c>
      <c r="AL32" s="389">
        <v>0.44336023040375877</v>
      </c>
      <c r="AM32" s="389">
        <v>0.44083100451208329</v>
      </c>
      <c r="AN32" s="389">
        <v>0.43848168546212929</v>
      </c>
      <c r="AO32" s="389">
        <v>0.43513075364458226</v>
      </c>
      <c r="AP32" s="389">
        <v>0.43334980164532716</v>
      </c>
      <c r="AQ32" s="389">
        <v>0.43171170700405437</v>
      </c>
      <c r="AR32" s="389">
        <v>0.42983622182563752</v>
      </c>
      <c r="AS32" s="389">
        <v>0.42834533561730836</v>
      </c>
      <c r="AT32" s="389">
        <v>0.42706709716589775</v>
      </c>
      <c r="AU32" s="389">
        <v>0.42587551884900765</v>
      </c>
      <c r="AV32" s="389">
        <v>0.42456737714616255</v>
      </c>
      <c r="AW32" s="389">
        <v>0.42324743203770859</v>
      </c>
      <c r="AX32" s="389">
        <v>0.42201803595417542</v>
      </c>
      <c r="AY32" s="389">
        <v>0.42097048104677209</v>
      </c>
      <c r="AZ32" s="389">
        <v>0.4199940121810995</v>
      </c>
      <c r="BA32" s="389">
        <v>0.41908360020441265</v>
      </c>
      <c r="BB32" s="389">
        <v>0.41823449036855287</v>
      </c>
      <c r="BC32" s="389">
        <v>0.41752426920061475</v>
      </c>
      <c r="BD32" s="389">
        <v>0.41685445715377112</v>
      </c>
      <c r="BE32" s="389">
        <v>0.41750084613567817</v>
      </c>
      <c r="BF32" s="389">
        <v>0.41679585573981021</v>
      </c>
      <c r="BG32" s="389">
        <v>0.41612368347276674</v>
      </c>
      <c r="BH32" s="389">
        <v>0.41550178582817771</v>
      </c>
      <c r="BI32" s="389">
        <v>0.41483058184317423</v>
      </c>
      <c r="BJ32" s="389">
        <v>0.41415808762852591</v>
      </c>
      <c r="BK32" s="465">
        <v>0.41362373114667994</v>
      </c>
    </row>
    <row r="33" spans="2:63" s="355" customFormat="1">
      <c r="B33" s="388">
        <v>1.4999999999999999E-2</v>
      </c>
      <c r="C33" s="391">
        <v>0.52595755235136255</v>
      </c>
      <c r="D33" s="391">
        <v>0.52546170181863905</v>
      </c>
      <c r="E33" s="391">
        <v>0.52435178772033275</v>
      </c>
      <c r="F33" s="391">
        <v>0.52277039991472229</v>
      </c>
      <c r="G33" s="391">
        <v>0.52102480496052539</v>
      </c>
      <c r="H33" s="391">
        <v>0.51818233905860256</v>
      </c>
      <c r="I33" s="391">
        <v>0.51763638534612555</v>
      </c>
      <c r="J33" s="391">
        <v>0.51511578105394751</v>
      </c>
      <c r="K33" s="391">
        <v>0.51278070492092287</v>
      </c>
      <c r="L33" s="391">
        <v>0.51007928798206925</v>
      </c>
      <c r="M33" s="391">
        <v>0.5116498434807446</v>
      </c>
      <c r="N33" s="391">
        <v>0.51218166935507548</v>
      </c>
      <c r="O33" s="391">
        <v>0.5128229127184144</v>
      </c>
      <c r="P33" s="391">
        <v>0.512256743524522</v>
      </c>
      <c r="Q33" s="391">
        <v>0.51168039641513019</v>
      </c>
      <c r="R33" s="391">
        <v>0.51023316194691615</v>
      </c>
      <c r="S33" s="391">
        <v>0.50849620889926772</v>
      </c>
      <c r="T33" s="391">
        <v>0.50673717342307401</v>
      </c>
      <c r="U33" s="391">
        <v>0.50516914796600565</v>
      </c>
      <c r="V33" s="391">
        <v>0.50374357489861954</v>
      </c>
      <c r="W33" s="391">
        <v>0.50162269411226645</v>
      </c>
      <c r="X33" s="391">
        <v>0.50307102729407938</v>
      </c>
      <c r="Y33" s="391">
        <v>0.50025812554724913</v>
      </c>
      <c r="Z33" s="391">
        <v>0.49756393546512889</v>
      </c>
      <c r="AA33" s="391">
        <v>0.50085938581391454</v>
      </c>
      <c r="AB33" s="391">
        <v>0.49823762298407637</v>
      </c>
      <c r="AC33" s="391">
        <v>0.49514466335095808</v>
      </c>
      <c r="AD33" s="391">
        <v>0.48983999827283931</v>
      </c>
      <c r="AE33" s="391">
        <v>0.4917440369828448</v>
      </c>
      <c r="AF33" s="391">
        <v>0.48871629271571038</v>
      </c>
      <c r="AG33" s="391">
        <v>0.48306567620607044</v>
      </c>
      <c r="AH33" s="391">
        <v>0.47820570674454543</v>
      </c>
      <c r="AI33" s="391">
        <v>0.47481354021734817</v>
      </c>
      <c r="AJ33" s="391">
        <v>0.4754791146921003</v>
      </c>
      <c r="AK33" s="391">
        <v>0.47216673319246677</v>
      </c>
      <c r="AL33" s="391">
        <v>0.4687374136852076</v>
      </c>
      <c r="AM33" s="391">
        <v>0.46687184296012146</v>
      </c>
      <c r="AN33" s="391">
        <v>0.46520655614863887</v>
      </c>
      <c r="AO33" s="391">
        <v>0.46255413280888025</v>
      </c>
      <c r="AP33" s="391">
        <v>0.46139072665465736</v>
      </c>
      <c r="AQ33" s="391">
        <v>0.46027444029740483</v>
      </c>
      <c r="AR33" s="391">
        <v>0.45885149650446161</v>
      </c>
      <c r="AS33" s="391">
        <v>0.45781112811735197</v>
      </c>
      <c r="AT33" s="391">
        <v>0.45691029569134056</v>
      </c>
      <c r="AU33" s="391">
        <v>0.45601856847906325</v>
      </c>
      <c r="AV33" s="391">
        <v>0.4550307415087953</v>
      </c>
      <c r="AW33" s="391">
        <v>0.45394978998853031</v>
      </c>
      <c r="AX33" s="391">
        <v>0.45289282387822699</v>
      </c>
      <c r="AY33" s="391">
        <v>0.45185935817580047</v>
      </c>
      <c r="AZ33" s="391">
        <v>0.45094773686509931</v>
      </c>
      <c r="BA33" s="391">
        <v>0.45015195511636619</v>
      </c>
      <c r="BB33" s="391">
        <v>0.44936471073828838</v>
      </c>
      <c r="BC33" s="391">
        <v>0.44867762619640894</v>
      </c>
      <c r="BD33" s="391">
        <v>0.44798538297852997</v>
      </c>
      <c r="BE33" s="391">
        <v>0.44857459219196838</v>
      </c>
      <c r="BF33" s="391">
        <v>0.44785033734187962</v>
      </c>
      <c r="BG33" s="391">
        <v>0.44712017819211797</v>
      </c>
      <c r="BH33" s="391">
        <v>0.44649860549936626</v>
      </c>
      <c r="BI33" s="391">
        <v>0.44587220981196524</v>
      </c>
      <c r="BJ33" s="391">
        <v>0.44520153714472616</v>
      </c>
      <c r="BK33" s="466">
        <v>0.4446500915091337</v>
      </c>
    </row>
    <row r="34" spans="2:63" s="355" customFormat="1">
      <c r="B34" s="388">
        <v>1.2999999999999999E-2</v>
      </c>
      <c r="C34" s="391">
        <v>0.52595755235136266</v>
      </c>
      <c r="D34" s="391">
        <v>0.52546170181863905</v>
      </c>
      <c r="E34" s="391">
        <v>0.52435178772033264</v>
      </c>
      <c r="F34" s="391">
        <v>0.52277504516481166</v>
      </c>
      <c r="G34" s="391">
        <v>0.52104572332468879</v>
      </c>
      <c r="H34" s="391">
        <v>0.51824126295162765</v>
      </c>
      <c r="I34" s="391">
        <v>0.5177631062475061</v>
      </c>
      <c r="J34" s="391">
        <v>0.51534728783118933</v>
      </c>
      <c r="K34" s="391">
        <v>0.51315526248552856</v>
      </c>
      <c r="L34" s="391">
        <v>0.51062166939996978</v>
      </c>
      <c r="M34" s="391">
        <v>0.51241610653381764</v>
      </c>
      <c r="N34" s="391">
        <v>0.51319077523002776</v>
      </c>
      <c r="O34" s="391">
        <v>0.5141321658220892</v>
      </c>
      <c r="P34" s="391">
        <v>0.51390316364097544</v>
      </c>
      <c r="Q34" s="391">
        <v>0.51370366138422485</v>
      </c>
      <c r="R34" s="391">
        <v>0.51266935310162787</v>
      </c>
      <c r="S34" s="391">
        <v>0.51138157481799129</v>
      </c>
      <c r="T34" s="391">
        <v>0.51010897672905609</v>
      </c>
      <c r="U34" s="391">
        <v>0.50909416172703092</v>
      </c>
      <c r="V34" s="391">
        <v>0.50822996731184633</v>
      </c>
      <c r="W34" s="391">
        <v>0.50670437439161131</v>
      </c>
      <c r="X34" s="391">
        <v>0.50889103572358674</v>
      </c>
      <c r="Y34" s="391">
        <v>0.50685927879038328</v>
      </c>
      <c r="Z34" s="391">
        <v>0.50496234426735231</v>
      </c>
      <c r="AA34" s="391">
        <v>0.50929997997099208</v>
      </c>
      <c r="AB34" s="391">
        <v>0.50749872870693324</v>
      </c>
      <c r="AC34" s="391">
        <v>0.50525352366964504</v>
      </c>
      <c r="AD34" s="391">
        <v>0.50106571256973731</v>
      </c>
      <c r="AE34" s="391">
        <v>0.50414375651978371</v>
      </c>
      <c r="AF34" s="391">
        <v>0.50205512743426184</v>
      </c>
      <c r="AG34" s="391">
        <v>0.49723380269159262</v>
      </c>
      <c r="AH34" s="391">
        <v>0.49337837407331631</v>
      </c>
      <c r="AI34" s="391">
        <v>0.49074076819031565</v>
      </c>
      <c r="AJ34" s="391">
        <v>0.49205425446194145</v>
      </c>
      <c r="AK34" s="391">
        <v>0.48935832561131171</v>
      </c>
      <c r="AL34" s="391">
        <v>0.48653016620603101</v>
      </c>
      <c r="AM34" s="391">
        <v>0.48519954709531132</v>
      </c>
      <c r="AN34" s="391">
        <v>0.48421697093980587</v>
      </c>
      <c r="AO34" s="391">
        <v>0.4820765262064462</v>
      </c>
      <c r="AP34" s="391">
        <v>0.48136566439092365</v>
      </c>
      <c r="AQ34" s="391">
        <v>0.48045908531344284</v>
      </c>
      <c r="AR34" s="391">
        <v>0.47953461175585604</v>
      </c>
      <c r="AS34" s="391">
        <v>0.4788599146556628</v>
      </c>
      <c r="AT34" s="391">
        <v>0.47822504207799232</v>
      </c>
      <c r="AU34" s="391">
        <v>0.47749746923808511</v>
      </c>
      <c r="AV34" s="391">
        <v>0.47680818984362194</v>
      </c>
      <c r="AW34" s="391">
        <v>0.47580204324997172</v>
      </c>
      <c r="AX34" s="391">
        <v>0.47496014314884527</v>
      </c>
      <c r="AY34" s="391">
        <v>0.47404844429150411</v>
      </c>
      <c r="AZ34" s="391">
        <v>0.4731770022585941</v>
      </c>
      <c r="BA34" s="391">
        <v>0.47245529249719165</v>
      </c>
      <c r="BB34" s="391">
        <v>0.47165867249082621</v>
      </c>
      <c r="BC34" s="391">
        <v>0.47099805150793173</v>
      </c>
      <c r="BD34" s="391">
        <v>0.47035970393153825</v>
      </c>
      <c r="BE34" s="391">
        <v>0.47076001579887355</v>
      </c>
      <c r="BF34" s="391">
        <v>0.47014695052963817</v>
      </c>
      <c r="BG34" s="391">
        <v>0.46945143632307362</v>
      </c>
      <c r="BH34" s="391">
        <v>0.46880104272504836</v>
      </c>
      <c r="BI34" s="391">
        <v>0.46807694364036584</v>
      </c>
      <c r="BJ34" s="391">
        <v>0.46753035328372561</v>
      </c>
      <c r="BK34" s="466">
        <v>0.4669462547490264</v>
      </c>
    </row>
    <row r="35" spans="2:63" s="355" customFormat="1" ht="15.75" thickBot="1">
      <c r="B35" s="392">
        <v>0.01</v>
      </c>
      <c r="C35" s="393">
        <v>0.52595755235136255</v>
      </c>
      <c r="D35" s="393">
        <v>0.52546170181863905</v>
      </c>
      <c r="E35" s="393">
        <v>0.52435178772033264</v>
      </c>
      <c r="F35" s="393">
        <v>0.52278201994498474</v>
      </c>
      <c r="G35" s="393">
        <v>0.52107715951659661</v>
      </c>
      <c r="H35" s="393">
        <v>0.51832992381779286</v>
      </c>
      <c r="I35" s="393">
        <v>0.51795408031123058</v>
      </c>
      <c r="J35" s="393">
        <v>0.51569684668393678</v>
      </c>
      <c r="K35" s="393">
        <v>0.51372191775045817</v>
      </c>
      <c r="L35" s="393">
        <v>0.51144370146363793</v>
      </c>
      <c r="M35" s="393">
        <v>0.5135797171222608</v>
      </c>
      <c r="N35" s="393">
        <v>0.51472579977264665</v>
      </c>
      <c r="O35" s="393">
        <v>0.51612748472835157</v>
      </c>
      <c r="P35" s="393">
        <v>0.51641693667470723</v>
      </c>
      <c r="Q35" s="393">
        <v>0.51679840523420273</v>
      </c>
      <c r="R35" s="393">
        <v>0.51640238658567816</v>
      </c>
      <c r="S35" s="393">
        <v>0.51581075680927857</v>
      </c>
      <c r="T35" s="393">
        <v>0.51529401006475528</v>
      </c>
      <c r="U35" s="393">
        <v>0.51514127667167153</v>
      </c>
      <c r="V35" s="393">
        <v>0.51515403385734992</v>
      </c>
      <c r="W35" s="393">
        <v>0.5145607955871131</v>
      </c>
      <c r="X35" s="393">
        <v>0.51790449079554945</v>
      </c>
      <c r="Y35" s="393">
        <v>0.51710180662269689</v>
      </c>
      <c r="Z35" s="393">
        <v>0.51646182271410634</v>
      </c>
      <c r="AA35" s="393">
        <v>0.52244198855740187</v>
      </c>
      <c r="AB35" s="393">
        <v>0.52194305135311525</v>
      </c>
      <c r="AC35" s="393">
        <v>0.52104704858562789</v>
      </c>
      <c r="AD35" s="393">
        <v>0.518636731540982</v>
      </c>
      <c r="AE35" s="393">
        <v>0.52342660559196286</v>
      </c>
      <c r="AF35" s="393">
        <v>0.52285114198818572</v>
      </c>
      <c r="AG35" s="393">
        <v>0.51983922107437364</v>
      </c>
      <c r="AH35" s="393">
        <v>0.51730273555643336</v>
      </c>
      <c r="AI35" s="393">
        <v>0.51582502308854805</v>
      </c>
      <c r="AJ35" s="393">
        <v>0.51834488544946278</v>
      </c>
      <c r="AK35" s="393">
        <v>0.51666575399636072</v>
      </c>
      <c r="AL35" s="393">
        <v>0.51490160756192427</v>
      </c>
      <c r="AM35" s="393">
        <v>0.51452666697889415</v>
      </c>
      <c r="AN35" s="393">
        <v>0.51424660586716309</v>
      </c>
      <c r="AO35" s="393">
        <v>0.51309810680197276</v>
      </c>
      <c r="AP35" s="393">
        <v>0.51313720799215434</v>
      </c>
      <c r="AQ35" s="393">
        <v>0.51298186495335085</v>
      </c>
      <c r="AR35" s="393">
        <v>0.51274446483083125</v>
      </c>
      <c r="AS35" s="393">
        <v>0.51259836557939997</v>
      </c>
      <c r="AT35" s="393">
        <v>0.51251986717228226</v>
      </c>
      <c r="AU35" s="393">
        <v>0.51223213890848962</v>
      </c>
      <c r="AV35" s="393">
        <v>0.51188188111226685</v>
      </c>
      <c r="AW35" s="393">
        <v>0.51121181429352536</v>
      </c>
      <c r="AX35" s="393">
        <v>0.51049372248654468</v>
      </c>
      <c r="AY35" s="393">
        <v>0.50985712725983046</v>
      </c>
      <c r="AZ35" s="393">
        <v>0.50916908039649622</v>
      </c>
      <c r="BA35" s="393">
        <v>0.50843208804825901</v>
      </c>
      <c r="BB35" s="393">
        <v>0.50777079105703071</v>
      </c>
      <c r="BC35" s="393">
        <v>0.50705407664105928</v>
      </c>
      <c r="BD35" s="393">
        <v>0.50640197757442407</v>
      </c>
      <c r="BE35" s="393">
        <v>0.50681947557022322</v>
      </c>
      <c r="BF35" s="393">
        <v>0.50615950216291095</v>
      </c>
      <c r="BG35" s="393">
        <v>0.50544680697422906</v>
      </c>
      <c r="BH35" s="393">
        <v>0.50482355193867035</v>
      </c>
      <c r="BI35" s="393">
        <v>0.50415487238971413</v>
      </c>
      <c r="BJ35" s="393">
        <v>0.50349959580829395</v>
      </c>
      <c r="BK35" s="467">
        <v>0.50295194433325507</v>
      </c>
    </row>
    <row r="36" spans="2:63" ht="15.75" thickBot="1">
      <c r="B36" s="400"/>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row>
    <row r="37" spans="2:63" s="355" customFormat="1" ht="15.75" thickBot="1">
      <c r="B37" s="399" t="s">
        <v>128</v>
      </c>
      <c r="C37" s="385">
        <v>1940</v>
      </c>
      <c r="D37" s="386">
        <v>1941</v>
      </c>
      <c r="E37" s="386">
        <v>1942</v>
      </c>
      <c r="F37" s="386">
        <v>1943</v>
      </c>
      <c r="G37" s="386">
        <v>1944</v>
      </c>
      <c r="H37" s="386">
        <v>1945</v>
      </c>
      <c r="I37" s="386">
        <v>1946</v>
      </c>
      <c r="J37" s="386">
        <v>1947</v>
      </c>
      <c r="K37" s="386">
        <v>1948</v>
      </c>
      <c r="L37" s="386">
        <v>1949</v>
      </c>
      <c r="M37" s="386">
        <v>1950</v>
      </c>
      <c r="N37" s="386">
        <v>1951</v>
      </c>
      <c r="O37" s="386">
        <v>1952</v>
      </c>
      <c r="P37" s="386">
        <v>1953</v>
      </c>
      <c r="Q37" s="386">
        <v>1954</v>
      </c>
      <c r="R37" s="386">
        <v>1955</v>
      </c>
      <c r="S37" s="386">
        <v>1956</v>
      </c>
      <c r="T37" s="386">
        <v>1957</v>
      </c>
      <c r="U37" s="386">
        <v>1958</v>
      </c>
      <c r="V37" s="386">
        <v>1959</v>
      </c>
      <c r="W37" s="386">
        <v>1960</v>
      </c>
      <c r="X37" s="386">
        <v>1961</v>
      </c>
      <c r="Y37" s="386">
        <v>1962</v>
      </c>
      <c r="Z37" s="386">
        <v>1963</v>
      </c>
      <c r="AA37" s="386">
        <v>1964</v>
      </c>
      <c r="AB37" s="386">
        <v>1965</v>
      </c>
      <c r="AC37" s="386">
        <v>1966</v>
      </c>
      <c r="AD37" s="386">
        <v>1967</v>
      </c>
      <c r="AE37" s="386">
        <v>1968</v>
      </c>
      <c r="AF37" s="386">
        <v>1969</v>
      </c>
      <c r="AG37" s="386">
        <v>1970</v>
      </c>
      <c r="AH37" s="386">
        <v>1971</v>
      </c>
      <c r="AI37" s="386">
        <v>1972</v>
      </c>
      <c r="AJ37" s="386">
        <v>1973</v>
      </c>
      <c r="AK37" s="386">
        <v>1974</v>
      </c>
      <c r="AL37" s="386">
        <v>1975</v>
      </c>
      <c r="AM37" s="386">
        <v>1976</v>
      </c>
      <c r="AN37" s="386">
        <v>1977</v>
      </c>
      <c r="AO37" s="386">
        <v>1978</v>
      </c>
      <c r="AP37" s="386">
        <v>1979</v>
      </c>
      <c r="AQ37" s="386">
        <v>1980</v>
      </c>
      <c r="AR37" s="386">
        <v>1981</v>
      </c>
      <c r="AS37" s="386">
        <v>1982</v>
      </c>
      <c r="AT37" s="386">
        <v>1983</v>
      </c>
      <c r="AU37" s="386">
        <v>1984</v>
      </c>
      <c r="AV37" s="386">
        <v>1985</v>
      </c>
      <c r="AW37" s="386">
        <v>1986</v>
      </c>
      <c r="AX37" s="386">
        <v>1987</v>
      </c>
      <c r="AY37" s="386">
        <v>1988</v>
      </c>
      <c r="AZ37" s="386">
        <v>1989</v>
      </c>
      <c r="BA37" s="386">
        <v>1990</v>
      </c>
      <c r="BB37" s="386">
        <v>1991</v>
      </c>
      <c r="BC37" s="386">
        <v>1992</v>
      </c>
      <c r="BD37" s="386">
        <v>1993</v>
      </c>
      <c r="BE37" s="386">
        <v>1994</v>
      </c>
      <c r="BF37" s="386">
        <v>1995</v>
      </c>
      <c r="BG37" s="386">
        <v>1996</v>
      </c>
      <c r="BH37" s="386">
        <v>1997</v>
      </c>
      <c r="BI37" s="386">
        <v>1998</v>
      </c>
      <c r="BJ37" s="386">
        <v>1999</v>
      </c>
      <c r="BK37" s="387">
        <v>2000</v>
      </c>
    </row>
    <row r="38" spans="2:63" s="355" customFormat="1">
      <c r="B38" s="388">
        <v>1.7999999999999999E-2</v>
      </c>
      <c r="C38" s="389">
        <v>0.22060020357301885</v>
      </c>
      <c r="D38" s="389">
        <v>0.22174959426156751</v>
      </c>
      <c r="E38" s="389">
        <v>0.22266549155896848</v>
      </c>
      <c r="F38" s="389">
        <v>0.22321167036648129</v>
      </c>
      <c r="G38" s="389">
        <v>0.22331286216345583</v>
      </c>
      <c r="H38" s="389">
        <v>0.22229248804953919</v>
      </c>
      <c r="I38" s="389">
        <v>0.22126189932723156</v>
      </c>
      <c r="J38" s="389">
        <v>0.21999356171274559</v>
      </c>
      <c r="K38" s="389">
        <v>0.21856702889292895</v>
      </c>
      <c r="L38" s="389">
        <v>0.21715881444800808</v>
      </c>
      <c r="M38" s="389">
        <v>0.21546123762886243</v>
      </c>
      <c r="N38" s="389">
        <v>0.21371507065136947</v>
      </c>
      <c r="O38" s="389">
        <v>0.21168047501312731</v>
      </c>
      <c r="P38" s="389">
        <v>0.20938759586014946</v>
      </c>
      <c r="Q38" s="389">
        <v>0.20702720026519039</v>
      </c>
      <c r="R38" s="389">
        <v>0.20475117819585731</v>
      </c>
      <c r="S38" s="389">
        <v>0.20262889293735969</v>
      </c>
      <c r="T38" s="389">
        <v>0.20039333072172991</v>
      </c>
      <c r="U38" s="389">
        <v>0.19798430106337087</v>
      </c>
      <c r="V38" s="389">
        <v>0.19330066519492262</v>
      </c>
      <c r="W38" s="389">
        <v>0.1910250273999316</v>
      </c>
      <c r="X38" s="389">
        <v>0.19133126068237266</v>
      </c>
      <c r="Y38" s="389">
        <v>0.189700778399811</v>
      </c>
      <c r="Z38" s="389">
        <v>0.18781725879083741</v>
      </c>
      <c r="AA38" s="389">
        <v>0.18670389744502278</v>
      </c>
      <c r="AB38" s="389">
        <v>0.18388219092987015</v>
      </c>
      <c r="AC38" s="389">
        <v>0.18102684148425494</v>
      </c>
      <c r="AD38" s="389">
        <v>0.18002585389832379</v>
      </c>
      <c r="AE38" s="389">
        <v>0.17826787326844265</v>
      </c>
      <c r="AF38" s="389">
        <v>0.17583712370657173</v>
      </c>
      <c r="AG38" s="389">
        <v>0.17488280022682517</v>
      </c>
      <c r="AH38" s="389">
        <v>0.17289414952034352</v>
      </c>
      <c r="AI38" s="389">
        <v>0.17023008438770801</v>
      </c>
      <c r="AJ38" s="389">
        <v>0.16823379958292026</v>
      </c>
      <c r="AK38" s="389">
        <v>0.16569154560495927</v>
      </c>
      <c r="AL38" s="389">
        <v>0.16445190074210647</v>
      </c>
      <c r="AM38" s="389">
        <v>0.16252854096158123</v>
      </c>
      <c r="AN38" s="389">
        <v>0.16067100583744567</v>
      </c>
      <c r="AO38" s="389">
        <v>0.15964775100579029</v>
      </c>
      <c r="AP38" s="389">
        <v>0.15808289011108079</v>
      </c>
      <c r="AQ38" s="389">
        <v>0.15658849201984706</v>
      </c>
      <c r="AR38" s="389">
        <v>0.15511426935291814</v>
      </c>
      <c r="AS38" s="389">
        <v>0.15370161105136468</v>
      </c>
      <c r="AT38" s="389">
        <v>0.15232550983801477</v>
      </c>
      <c r="AU38" s="389">
        <v>0.15099718138085122</v>
      </c>
      <c r="AV38" s="389">
        <v>0.14972465202041602</v>
      </c>
      <c r="AW38" s="389">
        <v>0.14850981983838135</v>
      </c>
      <c r="AX38" s="389">
        <v>0.14736177640570858</v>
      </c>
      <c r="AY38" s="389">
        <v>0.14626882061991781</v>
      </c>
      <c r="AZ38" s="389">
        <v>0.14523559341127859</v>
      </c>
      <c r="BA38" s="389">
        <v>0.14424489092034523</v>
      </c>
      <c r="BB38" s="389">
        <v>0.14330611214634262</v>
      </c>
      <c r="BC38" s="389">
        <v>0.14243350603338484</v>
      </c>
      <c r="BD38" s="389">
        <v>0.14160363699885761</v>
      </c>
      <c r="BE38" s="389">
        <v>0.14001831968194919</v>
      </c>
      <c r="BF38" s="389">
        <v>0.13924110259713618</v>
      </c>
      <c r="BG38" s="389">
        <v>0.13852140179409775</v>
      </c>
      <c r="BH38" s="389">
        <v>0.1378765598124595</v>
      </c>
      <c r="BI38" s="389">
        <v>0.13730690746335592</v>
      </c>
      <c r="BJ38" s="389">
        <v>0.13680670404512871</v>
      </c>
      <c r="BK38" s="465">
        <v>0.13637310001926065</v>
      </c>
    </row>
    <row r="39" spans="2:63" s="355" customFormat="1">
      <c r="B39" s="388">
        <v>1.4999999999999999E-2</v>
      </c>
      <c r="C39" s="391">
        <v>0.22059878473690384</v>
      </c>
      <c r="D39" s="391">
        <v>0.22174872812931298</v>
      </c>
      <c r="E39" s="391">
        <v>0.22266595929987357</v>
      </c>
      <c r="F39" s="391">
        <v>0.2232146180512937</v>
      </c>
      <c r="G39" s="391">
        <v>0.22332197339722734</v>
      </c>
      <c r="H39" s="391">
        <v>0.22231153094994527</v>
      </c>
      <c r="I39" s="391">
        <v>0.22129500495213084</v>
      </c>
      <c r="J39" s="391">
        <v>0.22004231142964803</v>
      </c>
      <c r="K39" s="391">
        <v>0.21863005330840041</v>
      </c>
      <c r="L39" s="391">
        <v>0.21723683408207975</v>
      </c>
      <c r="M39" s="391">
        <v>0.21555393989264474</v>
      </c>
      <c r="N39" s="391">
        <v>0.21382054945585899</v>
      </c>
      <c r="O39" s="391">
        <v>0.21179937415004332</v>
      </c>
      <c r="P39" s="391">
        <v>0.2095203520407482</v>
      </c>
      <c r="Q39" s="391">
        <v>0.20717205218515489</v>
      </c>
      <c r="R39" s="391">
        <v>0.20490626859288874</v>
      </c>
      <c r="S39" s="391">
        <v>0.2027957227440749</v>
      </c>
      <c r="T39" s="391">
        <v>0.20057067241354806</v>
      </c>
      <c r="U39" s="391">
        <v>0.19817157527136092</v>
      </c>
      <c r="V39" s="391">
        <v>0.19349625099819864</v>
      </c>
      <c r="W39" s="391">
        <v>0.19122692405527528</v>
      </c>
      <c r="X39" s="391">
        <v>0.19154544662637746</v>
      </c>
      <c r="Y39" s="391">
        <v>0.1899252890017751</v>
      </c>
      <c r="Z39" s="391">
        <v>0.18805384559315405</v>
      </c>
      <c r="AA39" s="391">
        <v>0.18696196466413878</v>
      </c>
      <c r="AB39" s="391">
        <v>0.18415490043605839</v>
      </c>
      <c r="AC39" s="391">
        <v>0.1813205268367494</v>
      </c>
      <c r="AD39" s="391">
        <v>0.18036329923880429</v>
      </c>
      <c r="AE39" s="391">
        <v>0.17864108491685063</v>
      </c>
      <c r="AF39" s="391">
        <v>0.17622632978133607</v>
      </c>
      <c r="AG39" s="391">
        <v>0.17531333774571189</v>
      </c>
      <c r="AH39" s="391">
        <v>0.17335524002376793</v>
      </c>
      <c r="AI39" s="391">
        <v>0.17072575511355315</v>
      </c>
      <c r="AJ39" s="391">
        <v>0.1687672269794509</v>
      </c>
      <c r="AK39" s="391">
        <v>0.16625280833337849</v>
      </c>
      <c r="AL39" s="391">
        <v>0.1650355279131128</v>
      </c>
      <c r="AM39" s="391">
        <v>0.1631414991498559</v>
      </c>
      <c r="AN39" s="391">
        <v>0.16131827014073882</v>
      </c>
      <c r="AO39" s="391">
        <v>0.16033318822304402</v>
      </c>
      <c r="AP39" s="391">
        <v>0.15879917790495948</v>
      </c>
      <c r="AQ39" s="391">
        <v>0.15733344452697429</v>
      </c>
      <c r="AR39" s="391">
        <v>0.15587237439999502</v>
      </c>
      <c r="AS39" s="391">
        <v>0.15448918518725066</v>
      </c>
      <c r="AT39" s="391">
        <v>0.15314452362251574</v>
      </c>
      <c r="AU39" s="391">
        <v>0.15184404213073757</v>
      </c>
      <c r="AV39" s="391">
        <v>0.15058698392097425</v>
      </c>
      <c r="AW39" s="391">
        <v>0.14939142435680225</v>
      </c>
      <c r="AX39" s="391">
        <v>0.14826034968657031</v>
      </c>
      <c r="AY39" s="391">
        <v>0.14719635804896719</v>
      </c>
      <c r="AZ39" s="391">
        <v>0.14619189219196227</v>
      </c>
      <c r="BA39" s="391">
        <v>0.14523067103033069</v>
      </c>
      <c r="BB39" s="391">
        <v>0.14432242043722435</v>
      </c>
      <c r="BC39" s="391">
        <v>0.14346562716410449</v>
      </c>
      <c r="BD39" s="391">
        <v>0.14265286284035139</v>
      </c>
      <c r="BE39" s="391">
        <v>0.14107550219002407</v>
      </c>
      <c r="BF39" s="391">
        <v>0.14032516272170931</v>
      </c>
      <c r="BG39" s="391">
        <v>0.1396192924052708</v>
      </c>
      <c r="BH39" s="391">
        <v>0.13899148386537427</v>
      </c>
      <c r="BI39" s="391">
        <v>0.1384330774860324</v>
      </c>
      <c r="BJ39" s="391">
        <v>0.13794598119963775</v>
      </c>
      <c r="BK39" s="466">
        <v>0.13752339178093262</v>
      </c>
    </row>
    <row r="40" spans="2:63" s="355" customFormat="1">
      <c r="B40" s="388">
        <v>1.2999999999999999E-2</v>
      </c>
      <c r="C40" s="391">
        <v>0.22059994257115378</v>
      </c>
      <c r="D40" s="391">
        <v>0.22174960821335679</v>
      </c>
      <c r="E40" s="391">
        <v>0.22266697743756433</v>
      </c>
      <c r="F40" s="391">
        <v>0.22321723440860514</v>
      </c>
      <c r="G40" s="391">
        <v>0.22332843171564781</v>
      </c>
      <c r="H40" s="391">
        <v>0.22232348719982309</v>
      </c>
      <c r="I40" s="391">
        <v>0.22131607407303608</v>
      </c>
      <c r="J40" s="391">
        <v>0.22007428065780538</v>
      </c>
      <c r="K40" s="391">
        <v>0.21867289372683493</v>
      </c>
      <c r="L40" s="391">
        <v>0.21728900587361472</v>
      </c>
      <c r="M40" s="391">
        <v>0.21561653721852606</v>
      </c>
      <c r="N40" s="391">
        <v>0.21389176529813686</v>
      </c>
      <c r="O40" s="391">
        <v>0.2118822557223406</v>
      </c>
      <c r="P40" s="391">
        <v>0.20961099449338022</v>
      </c>
      <c r="Q40" s="391">
        <v>0.20727105054345843</v>
      </c>
      <c r="R40" s="391">
        <v>0.20501394027965469</v>
      </c>
      <c r="S40" s="391">
        <v>0.20291276957775473</v>
      </c>
      <c r="T40" s="391">
        <v>0.20069590601215825</v>
      </c>
      <c r="U40" s="391">
        <v>0.19830534851128459</v>
      </c>
      <c r="V40" s="391">
        <v>0.19363829237316177</v>
      </c>
      <c r="W40" s="391">
        <v>0.19137603980136783</v>
      </c>
      <c r="X40" s="391">
        <v>0.19170426189001377</v>
      </c>
      <c r="Y40" s="391">
        <v>0.19009503725591609</v>
      </c>
      <c r="Z40" s="391">
        <v>0.18823373733148965</v>
      </c>
      <c r="AA40" s="391">
        <v>0.18715780307270705</v>
      </c>
      <c r="AB40" s="391">
        <v>0.18436403255206238</v>
      </c>
      <c r="AC40" s="391">
        <v>0.18154658937689863</v>
      </c>
      <c r="AD40" s="391">
        <v>0.18062172775243376</v>
      </c>
      <c r="AE40" s="391">
        <v>0.1789515429935874</v>
      </c>
      <c r="AF40" s="391">
        <v>0.1765592032482052</v>
      </c>
      <c r="AG40" s="391">
        <v>0.17566914151746388</v>
      </c>
      <c r="AH40" s="391">
        <v>0.1737310192611245</v>
      </c>
      <c r="AI40" s="391">
        <v>0.17111345034709463</v>
      </c>
      <c r="AJ40" s="391">
        <v>0.1691688101187144</v>
      </c>
      <c r="AK40" s="391">
        <v>0.16665525168300271</v>
      </c>
      <c r="AL40" s="391">
        <v>0.16546646968204748</v>
      </c>
      <c r="AM40" s="391">
        <v>0.16359004233292757</v>
      </c>
      <c r="AN40" s="391">
        <v>0.1617743260046102</v>
      </c>
      <c r="AO40" s="391">
        <v>0.16079815507002057</v>
      </c>
      <c r="AP40" s="391">
        <v>0.15927237527034485</v>
      </c>
      <c r="AQ40" s="391">
        <v>0.15781241537759338</v>
      </c>
      <c r="AR40" s="391">
        <v>0.15635812909527108</v>
      </c>
      <c r="AS40" s="391">
        <v>0.15498505429526138</v>
      </c>
      <c r="AT40" s="391">
        <v>0.15364670324861213</v>
      </c>
      <c r="AU40" s="391">
        <v>0.15235996935236754</v>
      </c>
      <c r="AV40" s="391">
        <v>0.15112290671581657</v>
      </c>
      <c r="AW40" s="391">
        <v>0.14993355815976925</v>
      </c>
      <c r="AX40" s="391">
        <v>0.14882345574084052</v>
      </c>
      <c r="AY40" s="391">
        <v>0.14776644639339989</v>
      </c>
      <c r="AZ40" s="391">
        <v>0.1467689818571504</v>
      </c>
      <c r="BA40" s="391">
        <v>0.14581675038445716</v>
      </c>
      <c r="BB40" s="391">
        <v>0.14491819496377994</v>
      </c>
      <c r="BC40" s="391">
        <v>0.14408022118339522</v>
      </c>
      <c r="BD40" s="391">
        <v>0.14328392586098151</v>
      </c>
      <c r="BE40" s="391">
        <v>0.14172198463881971</v>
      </c>
      <c r="BF40" s="391">
        <v>0.14098140065144707</v>
      </c>
      <c r="BG40" s="391">
        <v>0.14029508856483502</v>
      </c>
      <c r="BH40" s="391">
        <v>0.13968524631667265</v>
      </c>
      <c r="BI40" s="391">
        <v>0.13914509338962766</v>
      </c>
      <c r="BJ40" s="391">
        <v>0.13868041413229035</v>
      </c>
      <c r="BK40" s="466">
        <v>0.13827858488662978</v>
      </c>
    </row>
    <row r="41" spans="2:63" s="355" customFormat="1" ht="15.75" thickBot="1">
      <c r="B41" s="392">
        <v>0.01</v>
      </c>
      <c r="C41" s="393">
        <v>0.22059856980020845</v>
      </c>
      <c r="D41" s="393">
        <v>0.22174909098407861</v>
      </c>
      <c r="E41" s="393">
        <v>0.2226654643412089</v>
      </c>
      <c r="F41" s="393">
        <v>0.22322047787756194</v>
      </c>
      <c r="G41" s="393">
        <v>0.22333844978683226</v>
      </c>
      <c r="H41" s="393">
        <v>0.22234465658993019</v>
      </c>
      <c r="I41" s="393">
        <v>0.22135363370251734</v>
      </c>
      <c r="J41" s="393">
        <v>0.22012955799761805</v>
      </c>
      <c r="K41" s="393">
        <v>0.2187467813333604</v>
      </c>
      <c r="L41" s="393">
        <v>0.21738122767913148</v>
      </c>
      <c r="M41" s="393">
        <v>0.21572849060160607</v>
      </c>
      <c r="N41" s="393">
        <v>0.21402122972556739</v>
      </c>
      <c r="O41" s="393">
        <v>0.21202918842841895</v>
      </c>
      <c r="P41" s="393">
        <v>0.20977737436943289</v>
      </c>
      <c r="Q41" s="393">
        <v>0.20745548107536435</v>
      </c>
      <c r="R41" s="393">
        <v>0.20521632636053785</v>
      </c>
      <c r="S41" s="393">
        <v>0.20313176173946229</v>
      </c>
      <c r="T41" s="393">
        <v>0.20092960296696066</v>
      </c>
      <c r="U41" s="393">
        <v>0.198556636563686</v>
      </c>
      <c r="V41" s="393">
        <v>0.19390326881748626</v>
      </c>
      <c r="W41" s="393">
        <v>0.19165331256682056</v>
      </c>
      <c r="X41" s="393">
        <v>0.19200065076951492</v>
      </c>
      <c r="Y41" s="393">
        <v>0.19040805479964401</v>
      </c>
      <c r="Z41" s="393">
        <v>0.18856414911154623</v>
      </c>
      <c r="AA41" s="393">
        <v>0.18751764837006868</v>
      </c>
      <c r="AB41" s="393">
        <v>0.18474543907459093</v>
      </c>
      <c r="AC41" s="393">
        <v>0.18195200647910051</v>
      </c>
      <c r="AD41" s="393">
        <v>0.18107877994823407</v>
      </c>
      <c r="AE41" s="393">
        <v>0.17944029055638305</v>
      </c>
      <c r="AF41" s="393">
        <v>0.17707575218697422</v>
      </c>
      <c r="AG41" s="393">
        <v>0.17622123893391042</v>
      </c>
      <c r="AH41" s="393">
        <v>0.17430032984102403</v>
      </c>
      <c r="AI41" s="393">
        <v>0.17168765212427498</v>
      </c>
      <c r="AJ41" s="393">
        <v>0.16976586631694413</v>
      </c>
      <c r="AK41" s="393">
        <v>0.16727048697089181</v>
      </c>
      <c r="AL41" s="393">
        <v>0.16609783576829959</v>
      </c>
      <c r="AM41" s="393">
        <v>0.16423895252959669</v>
      </c>
      <c r="AN41" s="393">
        <v>0.16244439754472439</v>
      </c>
      <c r="AO41" s="393">
        <v>0.16150800539573321</v>
      </c>
      <c r="AP41" s="393">
        <v>0.16000523831350374</v>
      </c>
      <c r="AQ41" s="393">
        <v>0.15856209412924022</v>
      </c>
      <c r="AR41" s="393">
        <v>0.15713008260447506</v>
      </c>
      <c r="AS41" s="393">
        <v>0.15578269507240383</v>
      </c>
      <c r="AT41" s="393">
        <v>0.15447375543287209</v>
      </c>
      <c r="AU41" s="393">
        <v>0.15319508233421508</v>
      </c>
      <c r="AV41" s="393">
        <v>0.15196784695149285</v>
      </c>
      <c r="AW41" s="393">
        <v>0.15080557258989072</v>
      </c>
      <c r="AX41" s="393">
        <v>0.14971055124975027</v>
      </c>
      <c r="AY41" s="393">
        <v>0.14868123607201822</v>
      </c>
      <c r="AZ41" s="393">
        <v>0.14770796828091673</v>
      </c>
      <c r="BA41" s="393">
        <v>0.14678333662455248</v>
      </c>
      <c r="BB41" s="393">
        <v>0.14590377701919643</v>
      </c>
      <c r="BC41" s="393">
        <v>0.14507410829504316</v>
      </c>
      <c r="BD41" s="393">
        <v>0.14429915077740652</v>
      </c>
      <c r="BE41" s="393">
        <v>0.1427370871926458</v>
      </c>
      <c r="BF41" s="393">
        <v>0.14200213507716425</v>
      </c>
      <c r="BG41" s="393">
        <v>0.1413221699871528</v>
      </c>
      <c r="BH41" s="393">
        <v>0.1407193184846921</v>
      </c>
      <c r="BI41" s="393">
        <v>0.1401846667679629</v>
      </c>
      <c r="BJ41" s="393">
        <v>0.13972210590294032</v>
      </c>
      <c r="BK41" s="467">
        <v>0.13932366536973489</v>
      </c>
    </row>
    <row r="42" spans="2:63">
      <c r="BB42" s="403"/>
      <c r="BC42" s="403"/>
      <c r="BD42" s="403"/>
      <c r="BE42" s="403"/>
      <c r="BF42" s="403"/>
      <c r="BG42" s="403"/>
      <c r="BH42" s="403"/>
      <c r="BI42" s="403"/>
      <c r="BJ42" s="403"/>
      <c r="BK42" s="403"/>
    </row>
    <row r="43" spans="2:63">
      <c r="BB43" s="403"/>
      <c r="BC43" s="403"/>
      <c r="BD43" s="403"/>
      <c r="BE43" s="403"/>
      <c r="BF43" s="403"/>
      <c r="BG43" s="403"/>
      <c r="BH43" s="403"/>
      <c r="BI43" s="403"/>
      <c r="BJ43" s="403"/>
      <c r="BK43" s="403"/>
    </row>
    <row r="44" spans="2:63">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c r="AS44" s="404"/>
      <c r="AT44" s="402"/>
      <c r="AU44" s="402"/>
      <c r="AV44" s="402"/>
      <c r="AW44" s="402"/>
      <c r="AX44" s="402"/>
      <c r="AY44" s="402"/>
      <c r="AZ44" s="402"/>
      <c r="BA44" s="402"/>
    </row>
    <row r="45" spans="2:63" ht="15.75">
      <c r="B45" s="398" t="s">
        <v>142</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2"/>
      <c r="AU45" s="402"/>
      <c r="AV45" s="402"/>
      <c r="AW45" s="402"/>
      <c r="AX45" s="402"/>
      <c r="AY45" s="402"/>
      <c r="AZ45" s="402"/>
      <c r="BA45" s="402"/>
    </row>
    <row r="46" spans="2:63" ht="15.75" thickBot="1">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row>
    <row r="47" spans="2:63" s="383" customFormat="1" ht="39.75" thickBot="1">
      <c r="B47" s="384" t="s">
        <v>140</v>
      </c>
      <c r="C47" s="385">
        <v>1940</v>
      </c>
      <c r="D47" s="386">
        <v>1941</v>
      </c>
      <c r="E47" s="386">
        <v>1942</v>
      </c>
      <c r="F47" s="386">
        <v>1943</v>
      </c>
      <c r="G47" s="386">
        <v>1944</v>
      </c>
      <c r="H47" s="386">
        <v>1945</v>
      </c>
      <c r="I47" s="386">
        <v>1946</v>
      </c>
      <c r="J47" s="386">
        <v>1947</v>
      </c>
      <c r="K47" s="386">
        <v>1948</v>
      </c>
      <c r="L47" s="386">
        <v>1949</v>
      </c>
      <c r="M47" s="386">
        <v>1950</v>
      </c>
      <c r="N47" s="386">
        <v>1951</v>
      </c>
      <c r="O47" s="386">
        <v>1952</v>
      </c>
      <c r="P47" s="386">
        <v>1953</v>
      </c>
      <c r="Q47" s="386">
        <v>1954</v>
      </c>
      <c r="R47" s="386">
        <v>1955</v>
      </c>
      <c r="S47" s="386">
        <v>1956</v>
      </c>
      <c r="T47" s="386">
        <v>1957</v>
      </c>
      <c r="U47" s="386">
        <v>1958</v>
      </c>
      <c r="V47" s="386">
        <v>1959</v>
      </c>
      <c r="W47" s="386">
        <v>1960</v>
      </c>
      <c r="X47" s="386">
        <v>1961</v>
      </c>
      <c r="Y47" s="386">
        <v>1962</v>
      </c>
      <c r="Z47" s="386">
        <v>1963</v>
      </c>
      <c r="AA47" s="386">
        <v>1964</v>
      </c>
      <c r="AB47" s="386">
        <v>1965</v>
      </c>
      <c r="AC47" s="386">
        <v>1966</v>
      </c>
      <c r="AD47" s="386">
        <v>1967</v>
      </c>
      <c r="AE47" s="386">
        <v>1968</v>
      </c>
      <c r="AF47" s="386">
        <v>1969</v>
      </c>
      <c r="AG47" s="386">
        <v>1970</v>
      </c>
      <c r="AH47" s="386">
        <v>1971</v>
      </c>
      <c r="AI47" s="386">
        <v>1972</v>
      </c>
      <c r="AJ47" s="386">
        <v>1973</v>
      </c>
      <c r="AK47" s="386">
        <v>1974</v>
      </c>
      <c r="AL47" s="386">
        <v>1975</v>
      </c>
      <c r="AM47" s="386">
        <v>1976</v>
      </c>
      <c r="AN47" s="386">
        <v>1977</v>
      </c>
      <c r="AO47" s="386">
        <v>1978</v>
      </c>
      <c r="AP47" s="386">
        <v>1979</v>
      </c>
      <c r="AQ47" s="386">
        <v>1980</v>
      </c>
      <c r="AR47" s="386">
        <v>1981</v>
      </c>
      <c r="AS47" s="386">
        <v>1982</v>
      </c>
      <c r="AT47" s="386">
        <v>1983</v>
      </c>
      <c r="AU47" s="386">
        <v>1984</v>
      </c>
      <c r="AV47" s="386">
        <v>1985</v>
      </c>
      <c r="AW47" s="386">
        <v>1986</v>
      </c>
      <c r="AX47" s="386">
        <v>1987</v>
      </c>
      <c r="AY47" s="386">
        <v>1988</v>
      </c>
      <c r="AZ47" s="386">
        <v>1989</v>
      </c>
      <c r="BA47" s="386">
        <v>1990</v>
      </c>
      <c r="BB47" s="386">
        <v>1991</v>
      </c>
      <c r="BC47" s="386">
        <v>1992</v>
      </c>
      <c r="BD47" s="386">
        <v>1993</v>
      </c>
      <c r="BE47" s="386">
        <v>1994</v>
      </c>
      <c r="BF47" s="386">
        <v>1995</v>
      </c>
      <c r="BG47" s="386">
        <v>1996</v>
      </c>
      <c r="BH47" s="386">
        <v>1997</v>
      </c>
      <c r="BI47" s="386">
        <v>1998</v>
      </c>
      <c r="BJ47" s="386">
        <v>1999</v>
      </c>
      <c r="BK47" s="387">
        <v>2000</v>
      </c>
    </row>
    <row r="48" spans="2:63" s="383" customFormat="1">
      <c r="B48" s="388">
        <v>1.7999999999999999E-2</v>
      </c>
      <c r="C48" s="389">
        <v>0.87544146733803974</v>
      </c>
      <c r="D48" s="389">
        <v>0.87454629431762487</v>
      </c>
      <c r="E48" s="389">
        <v>0.88201176706175843</v>
      </c>
      <c r="F48" s="389">
        <v>0.88106598469728081</v>
      </c>
      <c r="G48" s="389">
        <v>0.88837821914883852</v>
      </c>
      <c r="H48" s="389">
        <v>0.88986867062765629</v>
      </c>
      <c r="I48" s="389">
        <v>0.89466630764221966</v>
      </c>
      <c r="J48" s="389">
        <v>0.89698110095600447</v>
      </c>
      <c r="K48" s="389">
        <v>0.89987761936138455</v>
      </c>
      <c r="L48" s="389">
        <v>0.89143972850113917</v>
      </c>
      <c r="M48" s="389">
        <v>0.9001029487137574</v>
      </c>
      <c r="N48" s="389">
        <v>0.8917120512563943</v>
      </c>
      <c r="O48" s="389">
        <v>0.87938231711129866</v>
      </c>
      <c r="P48" s="389">
        <v>0.86767949439078662</v>
      </c>
      <c r="Q48" s="389">
        <v>0.85839252330080795</v>
      </c>
      <c r="R48" s="389">
        <v>0.85826313800104403</v>
      </c>
      <c r="S48" s="389">
        <v>0.85693558174309958</v>
      </c>
      <c r="T48" s="389">
        <v>0.86062000093043567</v>
      </c>
      <c r="U48" s="389">
        <v>0.85515999186173686</v>
      </c>
      <c r="V48" s="389">
        <v>0.83836458837888572</v>
      </c>
      <c r="W48" s="389">
        <v>0.82887124962121739</v>
      </c>
      <c r="X48" s="389">
        <v>0.83326759641591019</v>
      </c>
      <c r="Y48" s="389">
        <v>0.83880077873302739</v>
      </c>
      <c r="Z48" s="389">
        <v>0.840685839171465</v>
      </c>
      <c r="AA48" s="389">
        <v>0.8373148517466974</v>
      </c>
      <c r="AB48" s="389">
        <v>0.83206084408387404</v>
      </c>
      <c r="AC48" s="389">
        <v>0.82696627968467762</v>
      </c>
      <c r="AD48" s="389">
        <v>0.82402394121706324</v>
      </c>
      <c r="AE48" s="389">
        <v>0.82215493330174982</v>
      </c>
      <c r="AF48" s="389">
        <v>0.82121956478740921</v>
      </c>
      <c r="AG48" s="389">
        <v>0.82444753215849953</v>
      </c>
      <c r="AH48" s="389">
        <v>0.82552621503016965</v>
      </c>
      <c r="AI48" s="389">
        <v>0.82497940920524904</v>
      </c>
      <c r="AJ48" s="389">
        <v>0.82524965204683975</v>
      </c>
      <c r="AK48" s="389">
        <v>0.82471726794312872</v>
      </c>
      <c r="AL48" s="389">
        <v>0.82593754244810691</v>
      </c>
      <c r="AM48" s="389">
        <v>0.8253941902249331</v>
      </c>
      <c r="AN48" s="389">
        <v>0.82485442473943327</v>
      </c>
      <c r="AO48" s="389">
        <v>0.82598084794361704</v>
      </c>
      <c r="AP48" s="389">
        <v>0.82545556134008602</v>
      </c>
      <c r="AQ48" s="389">
        <v>0.82493522093262395</v>
      </c>
      <c r="AR48" s="389">
        <v>0.82394713774252615</v>
      </c>
      <c r="AS48" s="389">
        <v>0.82302754192972127</v>
      </c>
      <c r="AT48" s="389">
        <v>0.82210369435859099</v>
      </c>
      <c r="AU48" s="389">
        <v>0.82117910899983471</v>
      </c>
      <c r="AV48" s="389">
        <v>0.82025910494864285</v>
      </c>
      <c r="AW48" s="389">
        <v>0.81934140829804591</v>
      </c>
      <c r="AX48" s="389">
        <v>0.81841089014788115</v>
      </c>
      <c r="AY48" s="389">
        <v>0.81747090627341457</v>
      </c>
      <c r="AZ48" s="389">
        <v>0.81653077151643161</v>
      </c>
      <c r="BA48" s="389">
        <v>0.81558934820557838</v>
      </c>
      <c r="BB48" s="389">
        <v>0.81464742687368863</v>
      </c>
      <c r="BC48" s="389">
        <v>0.81371720219207955</v>
      </c>
      <c r="BD48" s="389">
        <v>0.81278608762598292</v>
      </c>
      <c r="BE48" s="389">
        <v>0.8102083626987352</v>
      </c>
      <c r="BF48" s="389">
        <v>0.8092359171694109</v>
      </c>
      <c r="BG48" s="389">
        <v>0.80826436603256657</v>
      </c>
      <c r="BH48" s="389">
        <v>0.80729471291818611</v>
      </c>
      <c r="BI48" s="389">
        <v>0.80632985969659854</v>
      </c>
      <c r="BJ48" s="389">
        <v>0.80536812826189019</v>
      </c>
      <c r="BK48" s="465">
        <v>0.80440534765357719</v>
      </c>
    </row>
    <row r="49" spans="2:63" s="383" customFormat="1">
      <c r="B49" s="388">
        <v>1.4999999999999999E-2</v>
      </c>
      <c r="C49" s="391">
        <v>0.875441472715767</v>
      </c>
      <c r="D49" s="391">
        <v>0.87454629341217971</v>
      </c>
      <c r="E49" s="391">
        <v>0.88201176772670109</v>
      </c>
      <c r="F49" s="391">
        <v>0.88107784928145239</v>
      </c>
      <c r="G49" s="391">
        <v>0.8884269297329489</v>
      </c>
      <c r="H49" s="391">
        <v>0.88999865857174065</v>
      </c>
      <c r="I49" s="391">
        <v>0.8949378908882506</v>
      </c>
      <c r="J49" s="391">
        <v>0.89746549196183456</v>
      </c>
      <c r="K49" s="391">
        <v>0.90064683107888543</v>
      </c>
      <c r="L49" s="391">
        <v>0.89252886620589811</v>
      </c>
      <c r="M49" s="391">
        <v>0.90163145994097427</v>
      </c>
      <c r="N49" s="391">
        <v>0.89368568161109374</v>
      </c>
      <c r="O49" s="391">
        <v>0.88188553940397563</v>
      </c>
      <c r="P49" s="391">
        <v>0.87077051802562888</v>
      </c>
      <c r="Q49" s="391">
        <v>0.86213768811486935</v>
      </c>
      <c r="R49" s="391">
        <v>0.86276641558788159</v>
      </c>
      <c r="S49" s="391">
        <v>0.86225979254900809</v>
      </c>
      <c r="T49" s="391">
        <v>0.8668724334666017</v>
      </c>
      <c r="U49" s="391">
        <v>0.86239930508229445</v>
      </c>
      <c r="V49" s="391">
        <v>0.84652298766626433</v>
      </c>
      <c r="W49" s="391">
        <v>0.83803857398426562</v>
      </c>
      <c r="X49" s="391">
        <v>0.8437719871555116</v>
      </c>
      <c r="Y49" s="391">
        <v>0.85084836644713935</v>
      </c>
      <c r="Z49" s="391">
        <v>0.85428999006029083</v>
      </c>
      <c r="AA49" s="391">
        <v>0.85270830059195846</v>
      </c>
      <c r="AB49" s="391">
        <v>0.84895940205162179</v>
      </c>
      <c r="AC49" s="391">
        <v>0.84531481088263916</v>
      </c>
      <c r="AD49" s="391">
        <v>0.84353795302744583</v>
      </c>
      <c r="AE49" s="391">
        <v>0.84237418831442545</v>
      </c>
      <c r="AF49" s="391">
        <v>0.84173209290904094</v>
      </c>
      <c r="AG49" s="391">
        <v>0.84450836905563575</v>
      </c>
      <c r="AH49" s="391">
        <v>0.8454924251009458</v>
      </c>
      <c r="AI49" s="391">
        <v>0.84503433853668219</v>
      </c>
      <c r="AJ49" s="391">
        <v>0.84532345240286</v>
      </c>
      <c r="AK49" s="391">
        <v>0.84487568957612325</v>
      </c>
      <c r="AL49" s="391">
        <v>0.84594230782895519</v>
      </c>
      <c r="AM49" s="391">
        <v>0.84548972023607261</v>
      </c>
      <c r="AN49" s="391">
        <v>0.84504172626079799</v>
      </c>
      <c r="AO49" s="391">
        <v>0.84605299783237142</v>
      </c>
      <c r="AP49" s="391">
        <v>0.84561768039827034</v>
      </c>
      <c r="AQ49" s="391">
        <v>0.84517431634569307</v>
      </c>
      <c r="AR49" s="391">
        <v>0.8443149637179278</v>
      </c>
      <c r="AS49" s="391">
        <v>0.84346273038059316</v>
      </c>
      <c r="AT49" s="391">
        <v>0.84260982787935601</v>
      </c>
      <c r="AU49" s="391">
        <v>0.84174403207002024</v>
      </c>
      <c r="AV49" s="391">
        <v>0.84087306306541276</v>
      </c>
      <c r="AW49" s="391">
        <v>0.84000401407099623</v>
      </c>
      <c r="AX49" s="391">
        <v>0.83913580720452874</v>
      </c>
      <c r="AY49" s="391">
        <v>0.8382685980170782</v>
      </c>
      <c r="AZ49" s="391">
        <v>0.83740095587235019</v>
      </c>
      <c r="BA49" s="391">
        <v>0.83653227786294937</v>
      </c>
      <c r="BB49" s="391">
        <v>0.83565109599902976</v>
      </c>
      <c r="BC49" s="391">
        <v>0.83477416540301019</v>
      </c>
      <c r="BD49" s="391">
        <v>0.83389694885721422</v>
      </c>
      <c r="BE49" s="391">
        <v>0.83160128198466743</v>
      </c>
      <c r="BF49" s="391">
        <v>0.83069817493733078</v>
      </c>
      <c r="BG49" s="391">
        <v>0.82978461295727346</v>
      </c>
      <c r="BH49" s="391">
        <v>0.82887112745008773</v>
      </c>
      <c r="BI49" s="391">
        <v>0.82795898355781194</v>
      </c>
      <c r="BJ49" s="391">
        <v>0.8270489533147285</v>
      </c>
      <c r="BK49" s="466">
        <v>0.82613842878797117</v>
      </c>
    </row>
    <row r="50" spans="2:63" s="383" customFormat="1">
      <c r="B50" s="388">
        <v>1.2999999999999999E-2</v>
      </c>
      <c r="C50" s="391">
        <v>0.87544146832729752</v>
      </c>
      <c r="D50" s="391">
        <v>0.87454629433221009</v>
      </c>
      <c r="E50" s="391">
        <v>0.88201176917408797</v>
      </c>
      <c r="F50" s="391">
        <v>0.88108576767354396</v>
      </c>
      <c r="G50" s="391">
        <v>0.88845921228299318</v>
      </c>
      <c r="H50" s="391">
        <v>0.8900855426913622</v>
      </c>
      <c r="I50" s="391">
        <v>0.89511914564212125</v>
      </c>
      <c r="J50" s="391">
        <v>0.89778979338132148</v>
      </c>
      <c r="K50" s="391">
        <v>0.90116299505990316</v>
      </c>
      <c r="L50" s="391">
        <v>0.89326227160931815</v>
      </c>
      <c r="M50" s="391">
        <v>0.9026639381434779</v>
      </c>
      <c r="N50" s="391">
        <v>0.89502131869204438</v>
      </c>
      <c r="O50" s="391">
        <v>0.88358291833973024</v>
      </c>
      <c r="P50" s="391">
        <v>0.87286966296608037</v>
      </c>
      <c r="Q50" s="391">
        <v>0.86468513294105132</v>
      </c>
      <c r="R50" s="391">
        <v>0.86583510872883573</v>
      </c>
      <c r="S50" s="391">
        <v>0.8658949490611878</v>
      </c>
      <c r="T50" s="391">
        <v>0.87114990579076068</v>
      </c>
      <c r="U50" s="391">
        <v>0.86736222556848963</v>
      </c>
      <c r="V50" s="391">
        <v>0.85212685880099104</v>
      </c>
      <c r="W50" s="391">
        <v>0.84434785012979063</v>
      </c>
      <c r="X50" s="391">
        <v>0.85101555306742493</v>
      </c>
      <c r="Y50" s="391">
        <v>0.8591722707295355</v>
      </c>
      <c r="Z50" s="391">
        <v>0.86370545522538422</v>
      </c>
      <c r="AA50" s="391">
        <v>0.86337955404269817</v>
      </c>
      <c r="AB50" s="391">
        <v>0.86069363332376747</v>
      </c>
      <c r="AC50" s="391">
        <v>0.85807774146047056</v>
      </c>
      <c r="AD50" s="391">
        <v>0.85714550906437281</v>
      </c>
      <c r="AE50" s="391">
        <v>0.85648645511911348</v>
      </c>
      <c r="AF50" s="391">
        <v>0.85608619443799217</v>
      </c>
      <c r="AG50" s="391">
        <v>0.85856443623711898</v>
      </c>
      <c r="AH50" s="391">
        <v>0.85947589246801248</v>
      </c>
      <c r="AI50" s="391">
        <v>0.85907972831595458</v>
      </c>
      <c r="AJ50" s="391">
        <v>0.85940926972961185</v>
      </c>
      <c r="AK50" s="391">
        <v>0.85902498242959457</v>
      </c>
      <c r="AL50" s="391">
        <v>0.86001680009416526</v>
      </c>
      <c r="AM50" s="391">
        <v>0.85963398508283539</v>
      </c>
      <c r="AN50" s="391">
        <v>0.85924380736753858</v>
      </c>
      <c r="AO50" s="391">
        <v>0.86016281047456922</v>
      </c>
      <c r="AP50" s="391">
        <v>0.85978219233664455</v>
      </c>
      <c r="AQ50" s="391">
        <v>0.85939196987329858</v>
      </c>
      <c r="AR50" s="391">
        <v>0.85861799942445782</v>
      </c>
      <c r="AS50" s="391">
        <v>0.85780121183447411</v>
      </c>
      <c r="AT50" s="391">
        <v>0.85698469740458794</v>
      </c>
      <c r="AU50" s="391">
        <v>0.85616884657309023</v>
      </c>
      <c r="AV50" s="391">
        <v>0.85533977481586076</v>
      </c>
      <c r="AW50" s="391">
        <v>0.85451850989420397</v>
      </c>
      <c r="AX50" s="391">
        <v>0.85369060612483039</v>
      </c>
      <c r="AY50" s="391">
        <v>0.85285663542726187</v>
      </c>
      <c r="AZ50" s="391">
        <v>0.85202271715317379</v>
      </c>
      <c r="BA50" s="391">
        <v>0.8511882769078829</v>
      </c>
      <c r="BB50" s="391">
        <v>0.85035425264190312</v>
      </c>
      <c r="BC50" s="391">
        <v>0.84953040827326909</v>
      </c>
      <c r="BD50" s="391">
        <v>0.84870630598000951</v>
      </c>
      <c r="BE50" s="391">
        <v>0.84660958338767012</v>
      </c>
      <c r="BF50" s="391">
        <v>0.84575171071548971</v>
      </c>
      <c r="BG50" s="391">
        <v>0.84489465511260031</v>
      </c>
      <c r="BH50" s="391">
        <v>0.84403823977858261</v>
      </c>
      <c r="BI50" s="391">
        <v>0.84318309298106175</v>
      </c>
      <c r="BJ50" s="391">
        <v>0.84232789950137921</v>
      </c>
      <c r="BK50" s="466">
        <v>0.84146590754069295</v>
      </c>
    </row>
    <row r="51" spans="2:63" s="383" customFormat="1" ht="15.75" thickBot="1">
      <c r="B51" s="392">
        <v>0.01</v>
      </c>
      <c r="C51" s="393">
        <v>0.87544147353042856</v>
      </c>
      <c r="D51" s="393">
        <v>0.87454629379150517</v>
      </c>
      <c r="E51" s="393">
        <v>0.88201176702306583</v>
      </c>
      <c r="F51" s="393">
        <v>0.88109765615061442</v>
      </c>
      <c r="G51" s="393">
        <v>0.88850884849487766</v>
      </c>
      <c r="H51" s="393">
        <v>0.89021885289914049</v>
      </c>
      <c r="I51" s="393">
        <v>0.8953976581049834</v>
      </c>
      <c r="J51" s="393">
        <v>0.89828778056625624</v>
      </c>
      <c r="K51" s="393">
        <v>0.90195644636656902</v>
      </c>
      <c r="L51" s="393">
        <v>0.89438994087737544</v>
      </c>
      <c r="M51" s="393">
        <v>0.90425140310170704</v>
      </c>
      <c r="N51" s="393">
        <v>0.89707648442184285</v>
      </c>
      <c r="O51" s="393">
        <v>0.88619745142889894</v>
      </c>
      <c r="P51" s="393">
        <v>0.8761078311838908</v>
      </c>
      <c r="Q51" s="393">
        <v>0.86862058952469845</v>
      </c>
      <c r="R51" s="393">
        <v>0.87058143703455937</v>
      </c>
      <c r="S51" s="393">
        <v>0.87152334351662797</v>
      </c>
      <c r="T51" s="393">
        <v>0.87777992633130342</v>
      </c>
      <c r="U51" s="393">
        <v>0.87506336911404536</v>
      </c>
      <c r="V51" s="393">
        <v>0.86083162131772506</v>
      </c>
      <c r="W51" s="393">
        <v>0.85415862733022663</v>
      </c>
      <c r="X51" s="393">
        <v>0.86229259196677976</v>
      </c>
      <c r="Y51" s="393">
        <v>0.87214996901251873</v>
      </c>
      <c r="Z51" s="393">
        <v>0.87840493621420312</v>
      </c>
      <c r="AA51" s="393">
        <v>0.88006247598738496</v>
      </c>
      <c r="AB51" s="393">
        <v>0.87906317210112772</v>
      </c>
      <c r="AC51" s="393">
        <v>0.87808499442489507</v>
      </c>
      <c r="AD51" s="393">
        <v>0.87847869116345367</v>
      </c>
      <c r="AE51" s="393">
        <v>0.87863068065791072</v>
      </c>
      <c r="AF51" s="393">
        <v>0.87861266610724176</v>
      </c>
      <c r="AG51" s="393">
        <v>0.88062681996853387</v>
      </c>
      <c r="AH51" s="393">
        <v>0.88143767541894147</v>
      </c>
      <c r="AI51" s="393">
        <v>0.88118526660136676</v>
      </c>
      <c r="AJ51" s="393">
        <v>0.88156281248601021</v>
      </c>
      <c r="AK51" s="393">
        <v>0.88129722637369912</v>
      </c>
      <c r="AL51" s="393">
        <v>0.88215080406092272</v>
      </c>
      <c r="AM51" s="393">
        <v>0.88188851031937487</v>
      </c>
      <c r="AN51" s="393">
        <v>0.88163002968219029</v>
      </c>
      <c r="AO51" s="393">
        <v>0.88244749842684833</v>
      </c>
      <c r="AP51" s="393">
        <v>0.88217822011162084</v>
      </c>
      <c r="AQ51" s="393">
        <v>0.88190245315391691</v>
      </c>
      <c r="AR51" s="393">
        <v>0.88130618269031569</v>
      </c>
      <c r="AS51" s="393">
        <v>0.88058135128089809</v>
      </c>
      <c r="AT51" s="393">
        <v>0.87984291099188638</v>
      </c>
      <c r="AU51" s="393">
        <v>0.87909535800588345</v>
      </c>
      <c r="AV51" s="393">
        <v>0.87834604286659268</v>
      </c>
      <c r="AW51" s="393">
        <v>0.87759254803865261</v>
      </c>
      <c r="AX51" s="393">
        <v>0.87683724278336517</v>
      </c>
      <c r="AY51" s="393">
        <v>0.8760812512561641</v>
      </c>
      <c r="AZ51" s="393">
        <v>0.87532376909140652</v>
      </c>
      <c r="BA51" s="393">
        <v>0.87456510552866162</v>
      </c>
      <c r="BB51" s="393">
        <v>0.87379304235007538</v>
      </c>
      <c r="BC51" s="393">
        <v>0.87303482799056897</v>
      </c>
      <c r="BD51" s="393">
        <v>0.8722691393364983</v>
      </c>
      <c r="BE51" s="393">
        <v>0.87047173742364081</v>
      </c>
      <c r="BF51" s="393">
        <v>0.86967060784244044</v>
      </c>
      <c r="BG51" s="393">
        <v>0.86886779089112165</v>
      </c>
      <c r="BH51" s="393">
        <v>0.86806372622778483</v>
      </c>
      <c r="BI51" s="393">
        <v>0.86725788975611273</v>
      </c>
      <c r="BJ51" s="393">
        <v>0.86645062862085276</v>
      </c>
      <c r="BK51" s="467">
        <v>0.86564265573547161</v>
      </c>
    </row>
    <row r="52" spans="2:63">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row>
    <row r="53" spans="2:63">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c r="AZ53" s="404"/>
      <c r="BA53" s="404"/>
    </row>
  </sheetData>
  <mergeCells count="2">
    <mergeCell ref="J14:O14"/>
    <mergeCell ref="Q14:V14"/>
  </mergeCells>
  <hyperlinks>
    <hyperlink ref="A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L79"/>
  <sheetViews>
    <sheetView zoomScaleNormal="100" workbookViewId="0">
      <selection activeCell="A3" sqref="A3"/>
    </sheetView>
  </sheetViews>
  <sheetFormatPr baseColWidth="10" defaultColWidth="11.42578125" defaultRowHeight="15"/>
  <cols>
    <col min="1" max="1" width="26.7109375" style="402" customWidth="1"/>
    <col min="2" max="2" width="40.140625" style="402" customWidth="1"/>
    <col min="3" max="53" width="6.85546875" style="403" customWidth="1"/>
    <col min="54" max="63" width="6.7109375" style="402" customWidth="1"/>
    <col min="64" max="16384" width="11.42578125" style="402"/>
  </cols>
  <sheetData>
    <row r="1" spans="1:64" s="355" customFormat="1" ht="15.75">
      <c r="A1" s="380" t="s">
        <v>143</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row>
    <row r="2" spans="1:64" s="355" customFormat="1" ht="15.75">
      <c r="B2" s="382"/>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row>
    <row r="3" spans="1:64" s="355" customFormat="1" ht="15.75" thickBot="1">
      <c r="A3" s="4" t="s">
        <v>125</v>
      </c>
      <c r="C3" s="381"/>
      <c r="D3" s="381"/>
      <c r="E3" s="381"/>
      <c r="F3" s="381"/>
      <c r="G3" s="381"/>
      <c r="H3" s="381"/>
      <c r="I3" s="381"/>
      <c r="J3" s="381"/>
      <c r="K3" s="381"/>
      <c r="L3" s="381"/>
      <c r="M3" s="405"/>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row>
    <row r="4" spans="1:64" s="383" customFormat="1" ht="39.75" thickBot="1">
      <c r="B4" s="384" t="s">
        <v>144</v>
      </c>
      <c r="C4" s="385">
        <v>1940</v>
      </c>
      <c r="D4" s="386">
        <v>1941</v>
      </c>
      <c r="E4" s="386">
        <v>1942</v>
      </c>
      <c r="F4" s="386">
        <v>1943</v>
      </c>
      <c r="G4" s="386">
        <v>1944</v>
      </c>
      <c r="H4" s="386">
        <v>1945</v>
      </c>
      <c r="I4" s="386">
        <v>1946</v>
      </c>
      <c r="J4" s="386">
        <v>1947</v>
      </c>
      <c r="K4" s="386">
        <v>1948</v>
      </c>
      <c r="L4" s="386">
        <v>1949</v>
      </c>
      <c r="M4" s="386">
        <v>1950</v>
      </c>
      <c r="N4" s="386">
        <v>1951</v>
      </c>
      <c r="O4" s="386">
        <v>1952</v>
      </c>
      <c r="P4" s="386">
        <v>1953</v>
      </c>
      <c r="Q4" s="386">
        <v>1954</v>
      </c>
      <c r="R4" s="386">
        <v>1955</v>
      </c>
      <c r="S4" s="386">
        <v>1956</v>
      </c>
      <c r="T4" s="386">
        <v>1957</v>
      </c>
      <c r="U4" s="386">
        <v>1958</v>
      </c>
      <c r="V4" s="386">
        <v>1959</v>
      </c>
      <c r="W4" s="386">
        <v>1960</v>
      </c>
      <c r="X4" s="386">
        <v>1961</v>
      </c>
      <c r="Y4" s="386">
        <v>1962</v>
      </c>
      <c r="Z4" s="386">
        <v>1963</v>
      </c>
      <c r="AA4" s="386">
        <v>1964</v>
      </c>
      <c r="AB4" s="386">
        <v>1965</v>
      </c>
      <c r="AC4" s="386">
        <v>1966</v>
      </c>
      <c r="AD4" s="386">
        <v>1967</v>
      </c>
      <c r="AE4" s="386">
        <v>1968</v>
      </c>
      <c r="AF4" s="386">
        <v>1969</v>
      </c>
      <c r="AG4" s="386">
        <v>1970</v>
      </c>
      <c r="AH4" s="386">
        <v>1971</v>
      </c>
      <c r="AI4" s="386">
        <v>1972</v>
      </c>
      <c r="AJ4" s="386">
        <v>1973</v>
      </c>
      <c r="AK4" s="386">
        <v>1974</v>
      </c>
      <c r="AL4" s="386">
        <v>1975</v>
      </c>
      <c r="AM4" s="386">
        <v>1976</v>
      </c>
      <c r="AN4" s="386">
        <v>1977</v>
      </c>
      <c r="AO4" s="386">
        <v>1978</v>
      </c>
      <c r="AP4" s="386">
        <v>1979</v>
      </c>
      <c r="AQ4" s="386">
        <v>1980</v>
      </c>
      <c r="AR4" s="386">
        <v>1981</v>
      </c>
      <c r="AS4" s="386">
        <v>1982</v>
      </c>
      <c r="AT4" s="386">
        <v>1983</v>
      </c>
      <c r="AU4" s="386">
        <v>1984</v>
      </c>
      <c r="AV4" s="386">
        <v>1985</v>
      </c>
      <c r="AW4" s="386">
        <v>1986</v>
      </c>
      <c r="AX4" s="386">
        <v>1987</v>
      </c>
      <c r="AY4" s="386">
        <v>1988</v>
      </c>
      <c r="AZ4" s="386">
        <v>1989</v>
      </c>
      <c r="BA4" s="386">
        <v>1990</v>
      </c>
      <c r="BB4" s="386">
        <v>1991</v>
      </c>
      <c r="BC4" s="386">
        <v>1992</v>
      </c>
      <c r="BD4" s="386">
        <v>1993</v>
      </c>
      <c r="BE4" s="386">
        <v>1994</v>
      </c>
      <c r="BF4" s="386">
        <v>1995</v>
      </c>
      <c r="BG4" s="386">
        <v>1996</v>
      </c>
      <c r="BH4" s="386">
        <v>1997</v>
      </c>
      <c r="BI4" s="386">
        <v>1998</v>
      </c>
      <c r="BJ4" s="386">
        <v>1999</v>
      </c>
      <c r="BK4" s="387">
        <v>2000</v>
      </c>
    </row>
    <row r="5" spans="1:64" s="383" customFormat="1">
      <c r="B5" s="406" t="s">
        <v>145</v>
      </c>
      <c r="C5" s="389">
        <v>0.61767194380547163</v>
      </c>
      <c r="D5" s="389">
        <v>0.61420861484890676</v>
      </c>
      <c r="E5" s="389">
        <v>0.59808017862544982</v>
      </c>
      <c r="F5" s="389">
        <v>0.59063750290644612</v>
      </c>
      <c r="G5" s="389">
        <v>0.58887228449944218</v>
      </c>
      <c r="H5" s="389">
        <v>0.59188372514672127</v>
      </c>
      <c r="I5" s="389">
        <v>0.59449545847372565</v>
      </c>
      <c r="J5" s="389">
        <v>0.60014104261143852</v>
      </c>
      <c r="K5" s="389">
        <v>0.60201387390509886</v>
      </c>
      <c r="L5" s="389">
        <v>0.60029126797497701</v>
      </c>
      <c r="M5" s="389">
        <v>0.59297677476303878</v>
      </c>
      <c r="N5" s="389">
        <v>0.5909504500368078</v>
      </c>
      <c r="O5" s="389">
        <v>0.57839134894741639</v>
      </c>
      <c r="P5" s="389">
        <v>0.56778886206109414</v>
      </c>
      <c r="Q5" s="389">
        <v>0.56579587837160794</v>
      </c>
      <c r="R5" s="389">
        <v>0.5631492549455609</v>
      </c>
      <c r="S5" s="389">
        <v>0.56260278960900523</v>
      </c>
      <c r="T5" s="389">
        <v>0.55079804308687041</v>
      </c>
      <c r="U5" s="389">
        <v>0.5499115700382422</v>
      </c>
      <c r="V5" s="389">
        <v>0.54305924479393441</v>
      </c>
      <c r="W5" s="389">
        <v>0.54476802381198464</v>
      </c>
      <c r="X5" s="389">
        <v>0.5566693170343141</v>
      </c>
      <c r="Y5" s="389">
        <v>0.55506642765622671</v>
      </c>
      <c r="Z5" s="389">
        <v>0.55183829511426197</v>
      </c>
      <c r="AA5" s="389">
        <v>0.5476790475883051</v>
      </c>
      <c r="AB5" s="389">
        <v>0.54412655184601033</v>
      </c>
      <c r="AC5" s="389">
        <v>0.54215991889538651</v>
      </c>
      <c r="AD5" s="389">
        <v>0.52840691362699799</v>
      </c>
      <c r="AE5" s="389">
        <v>0.5282110506800588</v>
      </c>
      <c r="AF5" s="389">
        <v>0.54157643432132763</v>
      </c>
      <c r="AG5" s="389">
        <v>0.54021577605816973</v>
      </c>
      <c r="AH5" s="389">
        <v>0.53958490122767588</v>
      </c>
      <c r="AI5" s="389">
        <v>0.54013818156554683</v>
      </c>
      <c r="AJ5" s="389">
        <v>0.52983731707181836</v>
      </c>
      <c r="AK5" s="389">
        <v>0.53025915878686991</v>
      </c>
      <c r="AL5" s="389">
        <v>0.53074883394607464</v>
      </c>
      <c r="AM5" s="389">
        <v>0.53125363597988018</v>
      </c>
      <c r="AN5" s="389">
        <v>0.5316683492383304</v>
      </c>
      <c r="AO5" s="389">
        <v>0.53216930906240734</v>
      </c>
      <c r="AP5" s="389">
        <v>0.53258497203455968</v>
      </c>
      <c r="AQ5" s="389">
        <v>0.53300220865560277</v>
      </c>
      <c r="AR5" s="389">
        <v>0.53305956761898687</v>
      </c>
      <c r="AS5" s="389">
        <v>0.53311447776654497</v>
      </c>
      <c r="AT5" s="389">
        <v>0.53323043040955143</v>
      </c>
      <c r="AU5" s="389">
        <v>0.53292321030411738</v>
      </c>
      <c r="AV5" s="389">
        <v>0.53258060035282706</v>
      </c>
      <c r="AW5" s="389">
        <v>0.53230652638402964</v>
      </c>
      <c r="AX5" s="389">
        <v>0.532015866327058</v>
      </c>
      <c r="AY5" s="389">
        <v>0.53172035309533183</v>
      </c>
      <c r="AZ5" s="389">
        <v>0.53140551803798297</v>
      </c>
      <c r="BA5" s="389">
        <v>0.53111761243463695</v>
      </c>
      <c r="BB5" s="389">
        <v>0.53077166679412402</v>
      </c>
      <c r="BC5" s="389">
        <v>0.53043234591549993</v>
      </c>
      <c r="BD5" s="389">
        <v>0.53003315289726416</v>
      </c>
      <c r="BE5" s="389">
        <v>0.52954976163232148</v>
      </c>
      <c r="BF5" s="389">
        <v>0.52907210268017879</v>
      </c>
      <c r="BG5" s="389">
        <v>0.52832662923753182</v>
      </c>
      <c r="BH5" s="389">
        <v>0.52733695607191222</v>
      </c>
      <c r="BI5" s="389">
        <v>0.5263367541609355</v>
      </c>
      <c r="BJ5" s="389">
        <v>0.52527742541054001</v>
      </c>
      <c r="BK5" s="465">
        <v>0.52429121442941928</v>
      </c>
      <c r="BL5" s="390"/>
    </row>
    <row r="6" spans="1:64" s="383" customFormat="1">
      <c r="B6" s="406" t="s">
        <v>146</v>
      </c>
      <c r="C6" s="391">
        <v>0.61767194380547163</v>
      </c>
      <c r="D6" s="391">
        <v>0.61420861484890676</v>
      </c>
      <c r="E6" s="391">
        <v>0.59808017862544982</v>
      </c>
      <c r="F6" s="391">
        <v>0.59064536768072984</v>
      </c>
      <c r="G6" s="391">
        <v>0.58890768405608052</v>
      </c>
      <c r="H6" s="391">
        <v>0.59198438667563191</v>
      </c>
      <c r="I6" s="391">
        <v>0.5947128292153383</v>
      </c>
      <c r="J6" s="391">
        <v>0.60054325460268376</v>
      </c>
      <c r="K6" s="391">
        <v>0.60266863913775071</v>
      </c>
      <c r="L6" s="391">
        <v>0.60124048120312956</v>
      </c>
      <c r="M6" s="391">
        <v>0.59429570784758445</v>
      </c>
      <c r="N6" s="391">
        <v>0.59269666044407265</v>
      </c>
      <c r="O6" s="391">
        <v>0.58065475699497637</v>
      </c>
      <c r="P6" s="391">
        <v>0.57063927511384938</v>
      </c>
      <c r="Q6" s="391">
        <v>0.56935854628058347</v>
      </c>
      <c r="R6" s="391">
        <v>0.56751478065298044</v>
      </c>
      <c r="S6" s="391">
        <v>0.56778203970543428</v>
      </c>
      <c r="T6" s="391">
        <v>0.5567370968757217</v>
      </c>
      <c r="U6" s="391">
        <v>0.55683394046773194</v>
      </c>
      <c r="V6" s="391">
        <v>0.55090411428187924</v>
      </c>
      <c r="W6" s="391">
        <v>0.55372183262384</v>
      </c>
      <c r="X6" s="391">
        <v>0.56689370195332156</v>
      </c>
      <c r="Y6" s="391">
        <v>0.56719803204095809</v>
      </c>
      <c r="Z6" s="391">
        <v>0.56588130491083199</v>
      </c>
      <c r="AA6" s="391">
        <v>0.56262525966192045</v>
      </c>
      <c r="AB6" s="391">
        <v>0.56051462815161435</v>
      </c>
      <c r="AC6" s="391">
        <v>0.55856829626561622</v>
      </c>
      <c r="AD6" s="391">
        <v>0.54697664163509474</v>
      </c>
      <c r="AE6" s="391">
        <v>0.54664137744490815</v>
      </c>
      <c r="AF6" s="391">
        <v>0.55895231293563241</v>
      </c>
      <c r="AG6" s="391">
        <v>0.55875878981859228</v>
      </c>
      <c r="AH6" s="391">
        <v>0.55843350962814653</v>
      </c>
      <c r="AI6" s="391">
        <v>0.55906063225792602</v>
      </c>
      <c r="AJ6" s="391">
        <v>0.5488879422387245</v>
      </c>
      <c r="AK6" s="391">
        <v>0.54935409457099393</v>
      </c>
      <c r="AL6" s="391">
        <v>0.54994760191470404</v>
      </c>
      <c r="AM6" s="391">
        <v>0.55051889041239743</v>
      </c>
      <c r="AN6" s="391">
        <v>0.55114161182587085</v>
      </c>
      <c r="AO6" s="391">
        <v>0.551640809299903</v>
      </c>
      <c r="AP6" s="391">
        <v>0.5521927660598871</v>
      </c>
      <c r="AQ6" s="391">
        <v>0.55271526943498916</v>
      </c>
      <c r="AR6" s="391">
        <v>0.55298101428502378</v>
      </c>
      <c r="AS6" s="391">
        <v>0.55314366537064008</v>
      </c>
      <c r="AT6" s="391">
        <v>0.55326791384173879</v>
      </c>
      <c r="AU6" s="391">
        <v>0.55307480595289227</v>
      </c>
      <c r="AV6" s="391">
        <v>0.55281912295767599</v>
      </c>
      <c r="AW6" s="391">
        <v>0.55253559331815483</v>
      </c>
      <c r="AX6" s="391">
        <v>0.55229862030397614</v>
      </c>
      <c r="AY6" s="391">
        <v>0.55203133541741123</v>
      </c>
      <c r="AZ6" s="391">
        <v>0.55181034645917315</v>
      </c>
      <c r="BA6" s="391">
        <v>0.55160472193010646</v>
      </c>
      <c r="BB6" s="391">
        <v>0.55131898550551872</v>
      </c>
      <c r="BC6" s="391">
        <v>0.5509638043834848</v>
      </c>
      <c r="BD6" s="391">
        <v>0.55060709210743686</v>
      </c>
      <c r="BE6" s="391">
        <v>0.55022425027592425</v>
      </c>
      <c r="BF6" s="391">
        <v>0.54977693228942348</v>
      </c>
      <c r="BG6" s="391">
        <v>0.54903687070404761</v>
      </c>
      <c r="BH6" s="391">
        <v>0.54803853989292695</v>
      </c>
      <c r="BI6" s="391">
        <v>0.54709868088364588</v>
      </c>
      <c r="BJ6" s="391">
        <v>0.54608820689412818</v>
      </c>
      <c r="BK6" s="466">
        <v>0.54510151001383744</v>
      </c>
      <c r="BL6" s="390"/>
    </row>
    <row r="7" spans="1:64" s="383" customFormat="1">
      <c r="B7" s="406" t="s">
        <v>147</v>
      </c>
      <c r="C7" s="391">
        <v>0.61767194380547163</v>
      </c>
      <c r="D7" s="391">
        <v>0.61420861484890676</v>
      </c>
      <c r="E7" s="391">
        <v>0.59808017862544982</v>
      </c>
      <c r="F7" s="391">
        <v>0.59065061605639857</v>
      </c>
      <c r="G7" s="391">
        <v>0.58893132781598756</v>
      </c>
      <c r="H7" s="391">
        <v>0.59205170279593167</v>
      </c>
      <c r="I7" s="391">
        <v>0.59485842191221139</v>
      </c>
      <c r="J7" s="391">
        <v>0.60081316504988225</v>
      </c>
      <c r="K7" s="391">
        <v>0.60310887885210307</v>
      </c>
      <c r="L7" s="391">
        <v>0.60187984198014921</v>
      </c>
      <c r="M7" s="391">
        <v>0.59518581999748033</v>
      </c>
      <c r="N7" s="391">
        <v>0.59387714856534868</v>
      </c>
      <c r="O7" s="391">
        <v>0.5821877182193187</v>
      </c>
      <c r="P7" s="391">
        <v>0.57257331539444745</v>
      </c>
      <c r="Q7" s="391">
        <v>0.57178019892322818</v>
      </c>
      <c r="R7" s="391">
        <v>0.57048742801885066</v>
      </c>
      <c r="S7" s="391">
        <v>0.57131498647940804</v>
      </c>
      <c r="T7" s="391">
        <v>0.56079540412011653</v>
      </c>
      <c r="U7" s="391">
        <v>0.56157297400316275</v>
      </c>
      <c r="V7" s="391">
        <v>0.55628392909579594</v>
      </c>
      <c r="W7" s="391">
        <v>0.55987263917032692</v>
      </c>
      <c r="X7" s="391">
        <v>0.57392930971457368</v>
      </c>
      <c r="Y7" s="391">
        <v>0.57480417369821957</v>
      </c>
      <c r="Z7" s="391">
        <v>0.57522689532999705</v>
      </c>
      <c r="AA7" s="391">
        <v>0.57257544751248246</v>
      </c>
      <c r="AB7" s="391">
        <v>0.57117687934954398</v>
      </c>
      <c r="AC7" s="391">
        <v>0.57145261750521159</v>
      </c>
      <c r="AD7" s="391">
        <v>0.55871830171791415</v>
      </c>
      <c r="AE7" s="391">
        <v>0.55932479217071462</v>
      </c>
      <c r="AF7" s="391">
        <v>0.57060453112784137</v>
      </c>
      <c r="AG7" s="391">
        <v>0.57072656956048107</v>
      </c>
      <c r="AH7" s="391">
        <v>0.57074379872181658</v>
      </c>
      <c r="AI7" s="391">
        <v>0.57139892254509772</v>
      </c>
      <c r="AJ7" s="391">
        <v>0.56119683427955813</v>
      </c>
      <c r="AK7" s="391">
        <v>0.56183267196945907</v>
      </c>
      <c r="AL7" s="391">
        <v>0.5625289765774808</v>
      </c>
      <c r="AM7" s="391">
        <v>0.5631323431111398</v>
      </c>
      <c r="AN7" s="391">
        <v>0.56382647822875021</v>
      </c>
      <c r="AO7" s="391">
        <v>0.56441949521900414</v>
      </c>
      <c r="AP7" s="391">
        <v>0.56500944761360006</v>
      </c>
      <c r="AQ7" s="391">
        <v>0.5656927445259099</v>
      </c>
      <c r="AR7" s="391">
        <v>0.56600154557187188</v>
      </c>
      <c r="AS7" s="391">
        <v>0.5661919676543935</v>
      </c>
      <c r="AT7" s="391">
        <v>0.56646327369422378</v>
      </c>
      <c r="AU7" s="391">
        <v>0.56626085593250131</v>
      </c>
      <c r="AV7" s="391">
        <v>0.56602633760164356</v>
      </c>
      <c r="AW7" s="391">
        <v>0.56579615659769078</v>
      </c>
      <c r="AX7" s="391">
        <v>0.56564650870329147</v>
      </c>
      <c r="AY7" s="391">
        <v>0.56541637828470148</v>
      </c>
      <c r="AZ7" s="391">
        <v>0.56518532511289865</v>
      </c>
      <c r="BA7" s="391">
        <v>0.56500413347567569</v>
      </c>
      <c r="BB7" s="391">
        <v>0.56478044441279451</v>
      </c>
      <c r="BC7" s="391">
        <v>0.56443291610082846</v>
      </c>
      <c r="BD7" s="391">
        <v>0.56412460373170326</v>
      </c>
      <c r="BE7" s="391">
        <v>0.5637574483722273</v>
      </c>
      <c r="BF7" s="391">
        <v>0.56343196088877168</v>
      </c>
      <c r="BG7" s="391">
        <v>0.56267624766188906</v>
      </c>
      <c r="BH7" s="391">
        <v>0.56169423879727265</v>
      </c>
      <c r="BI7" s="391">
        <v>0.56074145062576608</v>
      </c>
      <c r="BJ7" s="391">
        <v>0.55975389613258619</v>
      </c>
      <c r="BK7" s="466">
        <v>0.55875410056659658</v>
      </c>
      <c r="BL7" s="390"/>
    </row>
    <row r="8" spans="1:64" s="383" customFormat="1" ht="15.75" thickBot="1">
      <c r="B8" s="407" t="s">
        <v>148</v>
      </c>
      <c r="C8" s="393">
        <v>0.61767194380547163</v>
      </c>
      <c r="D8" s="393">
        <v>0.61420861484890676</v>
      </c>
      <c r="E8" s="393">
        <v>0.59808017862544982</v>
      </c>
      <c r="F8" s="393">
        <v>0.59065849642146984</v>
      </c>
      <c r="G8" s="393">
        <v>0.58896685974229002</v>
      </c>
      <c r="H8" s="393">
        <v>0.59215299117363795</v>
      </c>
      <c r="I8" s="393">
        <v>0.59507783661545421</v>
      </c>
      <c r="J8" s="393">
        <v>0.60122071072691041</v>
      </c>
      <c r="K8" s="393">
        <v>0.60377490238370757</v>
      </c>
      <c r="L8" s="393">
        <v>0.60284885574356295</v>
      </c>
      <c r="M8" s="393">
        <v>0.59653750192755084</v>
      </c>
      <c r="N8" s="393">
        <v>0.59567287514212297</v>
      </c>
      <c r="O8" s="393">
        <v>0.5845239712363367</v>
      </c>
      <c r="P8" s="393">
        <v>0.57552623017903171</v>
      </c>
      <c r="Q8" s="393">
        <v>0.57548430824014962</v>
      </c>
      <c r="R8" s="393">
        <v>0.57504248607806574</v>
      </c>
      <c r="S8" s="393">
        <v>0.57673823769545807</v>
      </c>
      <c r="T8" s="393">
        <v>0.56703611760164574</v>
      </c>
      <c r="U8" s="393">
        <v>0.56887421732613952</v>
      </c>
      <c r="V8" s="393">
        <v>0.56458685767248962</v>
      </c>
      <c r="W8" s="393">
        <v>0.56938195976211026</v>
      </c>
      <c r="X8" s="393">
        <v>0.58482527501664261</v>
      </c>
      <c r="Y8" s="393">
        <v>0.587887805726793</v>
      </c>
      <c r="Z8" s="393">
        <v>0.58908791191613163</v>
      </c>
      <c r="AA8" s="393">
        <v>0.58854037988881391</v>
      </c>
      <c r="AB8" s="393">
        <v>0.58873925834989493</v>
      </c>
      <c r="AC8" s="393">
        <v>0.59018090994430716</v>
      </c>
      <c r="AD8" s="393">
        <v>0.57871980872286077</v>
      </c>
      <c r="AE8" s="393">
        <v>0.58011376766953315</v>
      </c>
      <c r="AF8" s="393">
        <v>0.59053249094369353</v>
      </c>
      <c r="AG8" s="393">
        <v>0.59053606720862106</v>
      </c>
      <c r="AH8" s="393">
        <v>0.59081669078005195</v>
      </c>
      <c r="AI8" s="393">
        <v>0.59167727798536307</v>
      </c>
      <c r="AJ8" s="393">
        <v>0.5816320223095145</v>
      </c>
      <c r="AK8" s="393">
        <v>0.58229771058290003</v>
      </c>
      <c r="AL8" s="393">
        <v>0.58317578200733178</v>
      </c>
      <c r="AM8" s="393">
        <v>0.58388904978243672</v>
      </c>
      <c r="AN8" s="393">
        <v>0.58474105858904157</v>
      </c>
      <c r="AO8" s="393">
        <v>0.58541903821351593</v>
      </c>
      <c r="AP8" s="393">
        <v>0.58623739357117355</v>
      </c>
      <c r="AQ8" s="393">
        <v>0.58699783507982439</v>
      </c>
      <c r="AR8" s="393">
        <v>0.58746968563797008</v>
      </c>
      <c r="AS8" s="393">
        <v>0.58778639155333912</v>
      </c>
      <c r="AT8" s="393">
        <v>0.58813855987047403</v>
      </c>
      <c r="AU8" s="393">
        <v>0.58802033309586799</v>
      </c>
      <c r="AV8" s="393">
        <v>0.58781336283855645</v>
      </c>
      <c r="AW8" s="393">
        <v>0.58774851123495553</v>
      </c>
      <c r="AX8" s="393">
        <v>0.58752801120987763</v>
      </c>
      <c r="AY8" s="393">
        <v>0.587458390469208</v>
      </c>
      <c r="AZ8" s="393">
        <v>0.58732940923045052</v>
      </c>
      <c r="BA8" s="393">
        <v>0.58712058659829514</v>
      </c>
      <c r="BB8" s="393">
        <v>0.58700201907242644</v>
      </c>
      <c r="BC8" s="393">
        <v>0.58670764665316844</v>
      </c>
      <c r="BD8" s="393">
        <v>0.5865015067685535</v>
      </c>
      <c r="BE8" s="393">
        <v>0.58619207898269188</v>
      </c>
      <c r="BF8" s="393">
        <v>0.58589108084380614</v>
      </c>
      <c r="BG8" s="393">
        <v>0.58517587934892223</v>
      </c>
      <c r="BH8" s="393">
        <v>0.58426161122485831</v>
      </c>
      <c r="BI8" s="393">
        <v>0.58334877059450052</v>
      </c>
      <c r="BJ8" s="393">
        <v>0.58235719566523481</v>
      </c>
      <c r="BK8" s="467">
        <v>0.58140069972683972</v>
      </c>
      <c r="BL8" s="390"/>
    </row>
    <row r="9" spans="1:64" s="383" customFormat="1">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row>
    <row r="10" spans="1:64" s="355" customFormat="1" ht="27" customHeight="1" thickBot="1">
      <c r="B10" s="395"/>
      <c r="C10" s="381"/>
      <c r="D10" s="381"/>
      <c r="E10" s="405"/>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row>
    <row r="11" spans="1:64" s="383" customFormat="1" ht="39.75" thickBot="1">
      <c r="B11" s="384" t="s">
        <v>149</v>
      </c>
      <c r="C11" s="385">
        <v>1940</v>
      </c>
      <c r="D11" s="386">
        <v>1941</v>
      </c>
      <c r="E11" s="386">
        <v>1942</v>
      </c>
      <c r="F11" s="386">
        <v>1943</v>
      </c>
      <c r="G11" s="386">
        <v>1944</v>
      </c>
      <c r="H11" s="386">
        <v>1945</v>
      </c>
      <c r="I11" s="386">
        <v>1946</v>
      </c>
      <c r="J11" s="386">
        <v>1947</v>
      </c>
      <c r="K11" s="386">
        <v>1948</v>
      </c>
      <c r="L11" s="386">
        <v>1949</v>
      </c>
      <c r="M11" s="386">
        <v>1950</v>
      </c>
      <c r="N11" s="386">
        <v>1951</v>
      </c>
      <c r="O11" s="386">
        <v>1952</v>
      </c>
      <c r="P11" s="386">
        <v>1953</v>
      </c>
      <c r="Q11" s="386">
        <v>1954</v>
      </c>
      <c r="R11" s="386">
        <v>1955</v>
      </c>
      <c r="S11" s="386">
        <v>1956</v>
      </c>
      <c r="T11" s="386">
        <v>1957</v>
      </c>
      <c r="U11" s="386">
        <v>1958</v>
      </c>
      <c r="V11" s="386">
        <v>1959</v>
      </c>
      <c r="W11" s="386">
        <v>1960</v>
      </c>
      <c r="X11" s="386">
        <v>1961</v>
      </c>
      <c r="Y11" s="386">
        <v>1962</v>
      </c>
      <c r="Z11" s="386">
        <v>1963</v>
      </c>
      <c r="AA11" s="386">
        <v>1964</v>
      </c>
      <c r="AB11" s="386">
        <v>1965</v>
      </c>
      <c r="AC11" s="386">
        <v>1966</v>
      </c>
      <c r="AD11" s="386">
        <v>1967</v>
      </c>
      <c r="AE11" s="386">
        <v>1968</v>
      </c>
      <c r="AF11" s="386">
        <v>1969</v>
      </c>
      <c r="AG11" s="386">
        <v>1970</v>
      </c>
      <c r="AH11" s="386">
        <v>1971</v>
      </c>
      <c r="AI11" s="386">
        <v>1972</v>
      </c>
      <c r="AJ11" s="386">
        <v>1973</v>
      </c>
      <c r="AK11" s="386">
        <v>1974</v>
      </c>
      <c r="AL11" s="386">
        <v>1975</v>
      </c>
      <c r="AM11" s="386">
        <v>1976</v>
      </c>
      <c r="AN11" s="386">
        <v>1977</v>
      </c>
      <c r="AO11" s="386">
        <v>1978</v>
      </c>
      <c r="AP11" s="386">
        <v>1979</v>
      </c>
      <c r="AQ11" s="386">
        <v>1980</v>
      </c>
      <c r="AR11" s="386">
        <v>1981</v>
      </c>
      <c r="AS11" s="386">
        <v>1982</v>
      </c>
      <c r="AT11" s="386">
        <v>1983</v>
      </c>
      <c r="AU11" s="386">
        <v>1984</v>
      </c>
      <c r="AV11" s="386">
        <v>1985</v>
      </c>
      <c r="AW11" s="386">
        <v>1986</v>
      </c>
      <c r="AX11" s="386">
        <v>1987</v>
      </c>
      <c r="AY11" s="386">
        <v>1988</v>
      </c>
      <c r="AZ11" s="386">
        <v>1989</v>
      </c>
      <c r="BA11" s="386">
        <v>1990</v>
      </c>
      <c r="BB11" s="386">
        <v>1991</v>
      </c>
      <c r="BC11" s="386">
        <v>1992</v>
      </c>
      <c r="BD11" s="386">
        <v>1993</v>
      </c>
      <c r="BE11" s="386">
        <v>1994</v>
      </c>
      <c r="BF11" s="386">
        <v>1995</v>
      </c>
      <c r="BG11" s="386">
        <v>1996</v>
      </c>
      <c r="BH11" s="386">
        <v>1997</v>
      </c>
      <c r="BI11" s="386">
        <v>1998</v>
      </c>
      <c r="BJ11" s="386">
        <v>1999</v>
      </c>
      <c r="BK11" s="387">
        <v>2000</v>
      </c>
    </row>
    <row r="12" spans="1:64" s="383" customFormat="1">
      <c r="B12" s="406" t="s">
        <v>145</v>
      </c>
      <c r="C12" s="389">
        <v>0.6176719438054713</v>
      </c>
      <c r="D12" s="389">
        <v>0.61420861484890754</v>
      </c>
      <c r="E12" s="389">
        <v>0.5980801786254496</v>
      </c>
      <c r="F12" s="389">
        <v>0.59063750290644601</v>
      </c>
      <c r="G12" s="389">
        <v>0.58887228449944318</v>
      </c>
      <c r="H12" s="389">
        <v>0.59188372514672227</v>
      </c>
      <c r="I12" s="389">
        <v>0.59449545847372509</v>
      </c>
      <c r="J12" s="389">
        <v>0.60014104261143741</v>
      </c>
      <c r="K12" s="389">
        <v>0.60201387390509709</v>
      </c>
      <c r="L12" s="389">
        <v>0.60029126797497612</v>
      </c>
      <c r="M12" s="389">
        <v>0.59297677476303734</v>
      </c>
      <c r="N12" s="389">
        <v>0.59095045003680702</v>
      </c>
      <c r="O12" s="389">
        <v>0.57839134894741706</v>
      </c>
      <c r="P12" s="389">
        <v>0.5677888620610948</v>
      </c>
      <c r="Q12" s="389">
        <v>0.56579587837160794</v>
      </c>
      <c r="R12" s="389">
        <v>0.56314925494556256</v>
      </c>
      <c r="S12" s="389">
        <v>0.56260278960900434</v>
      </c>
      <c r="T12" s="389">
        <v>0.55079804308687019</v>
      </c>
      <c r="U12" s="389">
        <v>0.54990628278137188</v>
      </c>
      <c r="V12" s="389">
        <v>0.5430537311343131</v>
      </c>
      <c r="W12" s="389">
        <v>0.54368524572091026</v>
      </c>
      <c r="X12" s="389">
        <v>0.55548317249138912</v>
      </c>
      <c r="Y12" s="389">
        <v>0.55505315862328919</v>
      </c>
      <c r="Z12" s="389">
        <v>0.55182068847538579</v>
      </c>
      <c r="AA12" s="389">
        <v>0.54350729441223489</v>
      </c>
      <c r="AB12" s="389">
        <v>0.5343678042565122</v>
      </c>
      <c r="AC12" s="389">
        <v>0.52805747351213406</v>
      </c>
      <c r="AD12" s="389">
        <v>0.51027093808028456</v>
      </c>
      <c r="AE12" s="389">
        <v>0.50465510682869752</v>
      </c>
      <c r="AF12" s="389">
        <v>0.51036038142388407</v>
      </c>
      <c r="AG12" s="389">
        <v>0.50340364318739828</v>
      </c>
      <c r="AH12" s="389">
        <v>0.49393210435104651</v>
      </c>
      <c r="AI12" s="389">
        <v>0.48539454022740558</v>
      </c>
      <c r="AJ12" s="389">
        <v>0.46960012687572195</v>
      </c>
      <c r="AK12" s="389">
        <v>0.46540648535923401</v>
      </c>
      <c r="AL12" s="389">
        <v>0.46235494255660631</v>
      </c>
      <c r="AM12" s="389">
        <v>0.46044629017710581</v>
      </c>
      <c r="AN12" s="389">
        <v>0.46065240990247586</v>
      </c>
      <c r="AO12" s="389">
        <v>0.46079290552259422</v>
      </c>
      <c r="AP12" s="389">
        <v>0.46096104631649426</v>
      </c>
      <c r="AQ12" s="389">
        <v>0.46114564189960355</v>
      </c>
      <c r="AR12" s="389">
        <v>0.46096207614461504</v>
      </c>
      <c r="AS12" s="389">
        <v>0.46079588092070195</v>
      </c>
      <c r="AT12" s="389">
        <v>0.46064497478904121</v>
      </c>
      <c r="AU12" s="389">
        <v>0.46018931689913395</v>
      </c>
      <c r="AV12" s="389">
        <v>0.45964537076243911</v>
      </c>
      <c r="AW12" s="389">
        <v>0.45919444657530334</v>
      </c>
      <c r="AX12" s="389">
        <v>0.4586854883119838</v>
      </c>
      <c r="AY12" s="389">
        <v>0.45819653948963435</v>
      </c>
      <c r="AZ12" s="389">
        <v>0.45778294850321311</v>
      </c>
      <c r="BA12" s="389">
        <v>0.45728815097300329</v>
      </c>
      <c r="BB12" s="389">
        <v>0.45683076677279338</v>
      </c>
      <c r="BC12" s="389">
        <v>0.45628201987932993</v>
      </c>
      <c r="BD12" s="389">
        <v>0.45576756774829791</v>
      </c>
      <c r="BE12" s="389">
        <v>0.45513844237377676</v>
      </c>
      <c r="BF12" s="389">
        <v>0.45454492141152419</v>
      </c>
      <c r="BG12" s="389">
        <v>0.45374641154493595</v>
      </c>
      <c r="BH12" s="389">
        <v>0.45270159689985573</v>
      </c>
      <c r="BI12" s="389">
        <v>0.45167453646952649</v>
      </c>
      <c r="BJ12" s="389">
        <v>0.45061886339160911</v>
      </c>
      <c r="BK12" s="465">
        <v>0.44960542856759794</v>
      </c>
    </row>
    <row r="13" spans="1:64" s="383" customFormat="1">
      <c r="B13" s="406" t="s">
        <v>146</v>
      </c>
      <c r="C13" s="391">
        <v>0.6176719438054713</v>
      </c>
      <c r="D13" s="391">
        <v>0.61420861484890754</v>
      </c>
      <c r="E13" s="391">
        <v>0.5980801786254496</v>
      </c>
      <c r="F13" s="391">
        <v>0.59064536768072928</v>
      </c>
      <c r="G13" s="391">
        <v>0.58890768405608096</v>
      </c>
      <c r="H13" s="391">
        <v>0.5919843866756318</v>
      </c>
      <c r="I13" s="391">
        <v>0.59471282921533819</v>
      </c>
      <c r="J13" s="391">
        <v>0.60054325460268143</v>
      </c>
      <c r="K13" s="391">
        <v>0.60266863913774837</v>
      </c>
      <c r="L13" s="391">
        <v>0.60124048120312923</v>
      </c>
      <c r="M13" s="391">
        <v>0.59429570784758434</v>
      </c>
      <c r="N13" s="391">
        <v>0.59269666044407321</v>
      </c>
      <c r="O13" s="391">
        <v>0.58065475699497748</v>
      </c>
      <c r="P13" s="391">
        <v>0.57063927511384971</v>
      </c>
      <c r="Q13" s="391">
        <v>0.56935854628058236</v>
      </c>
      <c r="R13" s="391">
        <v>0.56751478065298155</v>
      </c>
      <c r="S13" s="391">
        <v>0.56778203970543506</v>
      </c>
      <c r="T13" s="391">
        <v>0.55673709687572226</v>
      </c>
      <c r="U13" s="391">
        <v>0.55682858657197609</v>
      </c>
      <c r="V13" s="391">
        <v>0.55089852094945591</v>
      </c>
      <c r="W13" s="391">
        <v>0.55262125814058327</v>
      </c>
      <c r="X13" s="391">
        <v>0.56580444719069689</v>
      </c>
      <c r="Y13" s="391">
        <v>0.56612314613694303</v>
      </c>
      <c r="Z13" s="391">
        <v>0.56481711967102355</v>
      </c>
      <c r="AA13" s="391">
        <v>0.55833879684372656</v>
      </c>
      <c r="AB13" s="391">
        <v>0.55056854209441186</v>
      </c>
      <c r="AC13" s="391">
        <v>0.54421261202095983</v>
      </c>
      <c r="AD13" s="391">
        <v>0.52728351101553339</v>
      </c>
      <c r="AE13" s="391">
        <v>0.52244872989928914</v>
      </c>
      <c r="AF13" s="391">
        <v>0.52816581269280982</v>
      </c>
      <c r="AG13" s="391">
        <v>0.52125839837706345</v>
      </c>
      <c r="AH13" s="391">
        <v>0.51407571575802757</v>
      </c>
      <c r="AI13" s="391">
        <v>0.50666569210257262</v>
      </c>
      <c r="AJ13" s="391">
        <v>0.49171364345147794</v>
      </c>
      <c r="AK13" s="391">
        <v>0.48761791623676659</v>
      </c>
      <c r="AL13" s="391">
        <v>0.48571515661595055</v>
      </c>
      <c r="AM13" s="391">
        <v>0.48388158038761747</v>
      </c>
      <c r="AN13" s="391">
        <v>0.48415262126198283</v>
      </c>
      <c r="AO13" s="391">
        <v>0.48449578237811269</v>
      </c>
      <c r="AP13" s="391">
        <v>0.48473492499402854</v>
      </c>
      <c r="AQ13" s="391">
        <v>0.48503763112651554</v>
      </c>
      <c r="AR13" s="391">
        <v>0.48496278755450012</v>
      </c>
      <c r="AS13" s="391">
        <v>0.4848969484945661</v>
      </c>
      <c r="AT13" s="391">
        <v>0.48489914993237487</v>
      </c>
      <c r="AU13" s="391">
        <v>0.48444989397678823</v>
      </c>
      <c r="AV13" s="391">
        <v>0.48403779907177585</v>
      </c>
      <c r="AW13" s="391">
        <v>0.48353213809198786</v>
      </c>
      <c r="AX13" s="391">
        <v>0.48317720768583944</v>
      </c>
      <c r="AY13" s="391">
        <v>0.4827273110604085</v>
      </c>
      <c r="AZ13" s="391">
        <v>0.48234096123952663</v>
      </c>
      <c r="BA13" s="391">
        <v>0.48191419567614979</v>
      </c>
      <c r="BB13" s="391">
        <v>0.4814307015841256</v>
      </c>
      <c r="BC13" s="391">
        <v>0.4809755702358367</v>
      </c>
      <c r="BD13" s="391">
        <v>0.48047102089617805</v>
      </c>
      <c r="BE13" s="391">
        <v>0.47996876587820403</v>
      </c>
      <c r="BF13" s="391">
        <v>0.4794176069403035</v>
      </c>
      <c r="BG13" s="391">
        <v>0.47862721824383264</v>
      </c>
      <c r="BH13" s="391">
        <v>0.47762607533339552</v>
      </c>
      <c r="BI13" s="391">
        <v>0.4765686465158</v>
      </c>
      <c r="BJ13" s="391">
        <v>0.47553608818170751</v>
      </c>
      <c r="BK13" s="466">
        <v>0.47453891780116031</v>
      </c>
    </row>
    <row r="14" spans="1:64" s="383" customFormat="1">
      <c r="B14" s="406" t="s">
        <v>147</v>
      </c>
      <c r="C14" s="391">
        <v>0.61767194380547141</v>
      </c>
      <c r="D14" s="391">
        <v>0.61420861484890754</v>
      </c>
      <c r="E14" s="391">
        <v>0.5980801786254496</v>
      </c>
      <c r="F14" s="391">
        <v>0.59065061605639757</v>
      </c>
      <c r="G14" s="391">
        <v>0.58893132781598734</v>
      </c>
      <c r="H14" s="391">
        <v>0.59205170279593222</v>
      </c>
      <c r="I14" s="391">
        <v>0.59485842191221128</v>
      </c>
      <c r="J14" s="391">
        <v>0.60081316504988036</v>
      </c>
      <c r="K14" s="391">
        <v>0.60310887885210074</v>
      </c>
      <c r="L14" s="391">
        <v>0.6018798419801481</v>
      </c>
      <c r="M14" s="391">
        <v>0.59518581999747944</v>
      </c>
      <c r="N14" s="391">
        <v>0.59387714856534934</v>
      </c>
      <c r="O14" s="391">
        <v>0.58218771821931836</v>
      </c>
      <c r="P14" s="391">
        <v>0.57257331539444656</v>
      </c>
      <c r="Q14" s="391">
        <v>0.57178019892322807</v>
      </c>
      <c r="R14" s="391">
        <v>0.57048742801885055</v>
      </c>
      <c r="S14" s="391">
        <v>0.57131498647940804</v>
      </c>
      <c r="T14" s="391">
        <v>0.56079540412011797</v>
      </c>
      <c r="U14" s="391">
        <v>0.56156757448662775</v>
      </c>
      <c r="V14" s="391">
        <v>0.55627828112576405</v>
      </c>
      <c r="W14" s="391">
        <v>0.55875983948013852</v>
      </c>
      <c r="X14" s="391">
        <v>0.5739147797895352</v>
      </c>
      <c r="Y14" s="391">
        <v>0.57479043058893742</v>
      </c>
      <c r="Z14" s="391">
        <v>0.5740271665819715</v>
      </c>
      <c r="AA14" s="391">
        <v>0.56925727053781261</v>
      </c>
      <c r="AB14" s="391">
        <v>0.56206032806033246</v>
      </c>
      <c r="AC14" s="391">
        <v>0.55563662703033823</v>
      </c>
      <c r="AD14" s="391">
        <v>0.53986720563437274</v>
      </c>
      <c r="AE14" s="391">
        <v>0.53480346651310695</v>
      </c>
      <c r="AF14" s="391">
        <v>0.5404358084724622</v>
      </c>
      <c r="AG14" s="391">
        <v>0.53505286081501879</v>
      </c>
      <c r="AH14" s="391">
        <v>0.52797340668868775</v>
      </c>
      <c r="AI14" s="391">
        <v>0.52165742417842009</v>
      </c>
      <c r="AJ14" s="391">
        <v>0.50776639049093575</v>
      </c>
      <c r="AK14" s="391">
        <v>0.50369130256219485</v>
      </c>
      <c r="AL14" s="391">
        <v>0.50190618338353421</v>
      </c>
      <c r="AM14" s="391">
        <v>0.50119672619086109</v>
      </c>
      <c r="AN14" s="391">
        <v>0.50150972072086952</v>
      </c>
      <c r="AO14" s="391">
        <v>0.50192506749089671</v>
      </c>
      <c r="AP14" s="391">
        <v>0.50225749709351952</v>
      </c>
      <c r="AQ14" s="391">
        <v>0.50259030111599468</v>
      </c>
      <c r="AR14" s="391">
        <v>0.50278672133585112</v>
      </c>
      <c r="AS14" s="391">
        <v>0.50269539135578023</v>
      </c>
      <c r="AT14" s="391">
        <v>0.50270690091310377</v>
      </c>
      <c r="AU14" s="391">
        <v>0.50236585804051226</v>
      </c>
      <c r="AV14" s="391">
        <v>0.50199852642914433</v>
      </c>
      <c r="AW14" s="391">
        <v>0.50156237302710571</v>
      </c>
      <c r="AX14" s="391">
        <v>0.50122562922908143</v>
      </c>
      <c r="AY14" s="391">
        <v>0.50081611696209594</v>
      </c>
      <c r="AZ14" s="391">
        <v>0.50041937735960451</v>
      </c>
      <c r="BA14" s="391">
        <v>0.5000932441789735</v>
      </c>
      <c r="BB14" s="391">
        <v>0.49965974309577216</v>
      </c>
      <c r="BC14" s="391">
        <v>0.49920500196897249</v>
      </c>
      <c r="BD14" s="391">
        <v>0.49880222514431277</v>
      </c>
      <c r="BE14" s="391">
        <v>0.49828382186664744</v>
      </c>
      <c r="BF14" s="391">
        <v>0.49773924643270973</v>
      </c>
      <c r="BG14" s="391">
        <v>0.49697934402895266</v>
      </c>
      <c r="BH14" s="391">
        <v>0.49595198369851595</v>
      </c>
      <c r="BI14" s="391">
        <v>0.49496994164587127</v>
      </c>
      <c r="BJ14" s="391">
        <v>0.49396980638218524</v>
      </c>
      <c r="BK14" s="466">
        <v>0.49290107191834132</v>
      </c>
    </row>
    <row r="15" spans="1:64" s="383" customFormat="1" ht="15.75" thickBot="1">
      <c r="B15" s="407" t="s">
        <v>148</v>
      </c>
      <c r="C15" s="393">
        <v>0.61767194380547175</v>
      </c>
      <c r="D15" s="393">
        <v>0.61420861484890699</v>
      </c>
      <c r="E15" s="393">
        <v>0.59808017862544982</v>
      </c>
      <c r="F15" s="393">
        <v>0.59065849642147028</v>
      </c>
      <c r="G15" s="393">
        <v>0.58896685974228991</v>
      </c>
      <c r="H15" s="393">
        <v>0.59215299117363818</v>
      </c>
      <c r="I15" s="393">
        <v>0.59507783661545366</v>
      </c>
      <c r="J15" s="393">
        <v>0.60122071072690997</v>
      </c>
      <c r="K15" s="393">
        <v>0.60377490238370768</v>
      </c>
      <c r="L15" s="393">
        <v>0.60284885574356295</v>
      </c>
      <c r="M15" s="393">
        <v>0.59653750192755128</v>
      </c>
      <c r="N15" s="393">
        <v>0.59567287514212275</v>
      </c>
      <c r="O15" s="393">
        <v>0.5845239712363367</v>
      </c>
      <c r="P15" s="393">
        <v>0.57552623017903171</v>
      </c>
      <c r="Q15" s="393">
        <v>0.57548430824014962</v>
      </c>
      <c r="R15" s="393">
        <v>0.57504248607806574</v>
      </c>
      <c r="S15" s="393">
        <v>0.57673823769545807</v>
      </c>
      <c r="T15" s="393">
        <v>0.56703611760164574</v>
      </c>
      <c r="U15" s="393">
        <v>0.56886874752345962</v>
      </c>
      <c r="V15" s="393">
        <v>0.56458112537759009</v>
      </c>
      <c r="W15" s="393">
        <v>0.56825025955681974</v>
      </c>
      <c r="X15" s="393">
        <v>0.58481046533569736</v>
      </c>
      <c r="Y15" s="393">
        <v>0.58787375208876258</v>
      </c>
      <c r="Z15" s="393">
        <v>0.58797941027777678</v>
      </c>
      <c r="AA15" s="393">
        <v>0.58524819442754727</v>
      </c>
      <c r="AB15" s="393">
        <v>0.57957228376257497</v>
      </c>
      <c r="AC15" s="393">
        <v>0.57405195224041794</v>
      </c>
      <c r="AD15" s="393">
        <v>0.55821197610101658</v>
      </c>
      <c r="AE15" s="393">
        <v>0.55514863528417324</v>
      </c>
      <c r="AF15" s="393">
        <v>0.55969981850257133</v>
      </c>
      <c r="AG15" s="393">
        <v>0.55529916660908873</v>
      </c>
      <c r="AH15" s="393">
        <v>0.54967162211774001</v>
      </c>
      <c r="AI15" s="393">
        <v>0.54558127027772596</v>
      </c>
      <c r="AJ15" s="393">
        <v>0.53162981298534007</v>
      </c>
      <c r="AK15" s="393">
        <v>0.52980142346600023</v>
      </c>
      <c r="AL15" s="393">
        <v>0.52812846728657192</v>
      </c>
      <c r="AM15" s="393">
        <v>0.5275178578003864</v>
      </c>
      <c r="AN15" s="393">
        <v>0.52802504002596828</v>
      </c>
      <c r="AO15" s="393">
        <v>0.52857566901265962</v>
      </c>
      <c r="AP15" s="393">
        <v>0.52907110461590456</v>
      </c>
      <c r="AQ15" s="393">
        <v>0.52960145414330007</v>
      </c>
      <c r="AR15" s="393">
        <v>0.52988325567710659</v>
      </c>
      <c r="AS15" s="393">
        <v>0.52993267621413531</v>
      </c>
      <c r="AT15" s="393">
        <v>0.53012904869640287</v>
      </c>
      <c r="AU15" s="393">
        <v>0.52977919441676413</v>
      </c>
      <c r="AV15" s="393">
        <v>0.52944396960878526</v>
      </c>
      <c r="AW15" s="393">
        <v>0.52915941767859542</v>
      </c>
      <c r="AX15" s="393">
        <v>0.5288349893823554</v>
      </c>
      <c r="AY15" s="393">
        <v>0.52856412622031079</v>
      </c>
      <c r="AZ15" s="393">
        <v>0.52824604663228492</v>
      </c>
      <c r="BA15" s="393">
        <v>0.52795402053141782</v>
      </c>
      <c r="BB15" s="393">
        <v>0.52767155888538053</v>
      </c>
      <c r="BC15" s="393">
        <v>0.52731340239726099</v>
      </c>
      <c r="BD15" s="393">
        <v>0.52688063899222759</v>
      </c>
      <c r="BE15" s="393">
        <v>0.52644649210139316</v>
      </c>
      <c r="BF15" s="393">
        <v>0.52603343674176706</v>
      </c>
      <c r="BG15" s="393">
        <v>0.52523991271764559</v>
      </c>
      <c r="BH15" s="393">
        <v>0.52429019183719983</v>
      </c>
      <c r="BI15" s="393">
        <v>0.52326720010376671</v>
      </c>
      <c r="BJ15" s="393">
        <v>0.52226133216884174</v>
      </c>
      <c r="BK15" s="467">
        <v>0.52129955827231178</v>
      </c>
    </row>
    <row r="16" spans="1:64" s="355" customFormat="1" ht="10.5" customHeight="1">
      <c r="B16" s="395"/>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row>
    <row r="17" spans="2:53" s="355" customFormat="1" ht="27" customHeight="1">
      <c r="B17" s="395"/>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row>
    <row r="18" spans="2:53" s="355" customFormat="1" ht="27" customHeight="1">
      <c r="B18" s="395"/>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row>
    <row r="19" spans="2:53" s="355" customFormat="1" ht="27" customHeight="1">
      <c r="B19" s="395"/>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row>
    <row r="20" spans="2:53" s="355" customFormat="1" ht="35.25" customHeight="1">
      <c r="B20" s="395"/>
      <c r="C20" s="835" t="s">
        <v>150</v>
      </c>
      <c r="D20" s="836"/>
      <c r="E20" s="836"/>
      <c r="F20" s="836"/>
      <c r="G20" s="836"/>
      <c r="H20" s="836"/>
      <c r="I20" s="836"/>
      <c r="J20" s="836"/>
      <c r="K20" s="836"/>
      <c r="L20" s="836"/>
      <c r="M20" s="836"/>
      <c r="N20" s="836"/>
      <c r="O20" s="836"/>
      <c r="P20" s="381"/>
      <c r="Q20" s="381"/>
      <c r="R20" s="835" t="s">
        <v>151</v>
      </c>
      <c r="S20" s="836"/>
      <c r="T20" s="836"/>
      <c r="U20" s="836"/>
      <c r="V20" s="836"/>
      <c r="W20" s="836"/>
      <c r="X20" s="836"/>
      <c r="Y20" s="836"/>
      <c r="Z20" s="836"/>
      <c r="AA20" s="836"/>
      <c r="AB20" s="836"/>
      <c r="AC20" s="836"/>
      <c r="AD20" s="836"/>
    </row>
    <row r="21" spans="2:53" s="396" customFormat="1" ht="55.5" customHeight="1">
      <c r="C21" s="834" t="s">
        <v>140</v>
      </c>
      <c r="D21" s="834"/>
      <c r="E21" s="834"/>
      <c r="F21" s="834"/>
      <c r="G21" s="834"/>
      <c r="H21" s="834"/>
      <c r="I21" s="397"/>
      <c r="J21" s="834" t="s">
        <v>139</v>
      </c>
      <c r="K21" s="834"/>
      <c r="L21" s="834"/>
      <c r="M21" s="834"/>
      <c r="N21" s="834"/>
      <c r="O21" s="834"/>
      <c r="P21" s="397"/>
      <c r="Q21" s="397"/>
      <c r="R21" s="834" t="s">
        <v>140</v>
      </c>
      <c r="S21" s="834"/>
      <c r="T21" s="834"/>
      <c r="U21" s="834"/>
      <c r="V21" s="834"/>
      <c r="W21" s="834"/>
      <c r="X21" s="397"/>
      <c r="Y21" s="834" t="s">
        <v>139</v>
      </c>
      <c r="Z21" s="834"/>
      <c r="AA21" s="834"/>
      <c r="AB21" s="834"/>
      <c r="AC21" s="834"/>
      <c r="AD21" s="834"/>
    </row>
    <row r="22" spans="2:53" s="355" customFormat="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row>
    <row r="23" spans="2:53" s="355" customFormat="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row>
    <row r="24" spans="2:53" s="355" customFormat="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row>
    <row r="25" spans="2:53" s="355" customFormat="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row>
    <row r="26" spans="2:53" s="355" customFormat="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row>
    <row r="27" spans="2:53" s="355" customFormat="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row>
    <row r="28" spans="2:53" s="355" customFormat="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row>
    <row r="29" spans="2:53" s="355" customFormat="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row>
    <row r="30" spans="2:53" s="355" customFormat="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row>
    <row r="31" spans="2:53" s="355" customFormat="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row>
    <row r="32" spans="2:53" s="355" customFormat="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row>
    <row r="33" spans="2:63" s="355" customFormat="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row>
    <row r="34" spans="2:63" s="355" customFormat="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row>
    <row r="35" spans="2:63" s="355" customFormat="1">
      <c r="C35" s="381"/>
      <c r="D35" s="381"/>
      <c r="E35" s="381"/>
      <c r="F35" s="381"/>
      <c r="G35" s="381"/>
      <c r="H35" s="381"/>
      <c r="I35" s="381"/>
      <c r="J35" s="381"/>
      <c r="K35" s="381"/>
      <c r="L35" s="381"/>
      <c r="M35" s="381"/>
      <c r="N35" s="381"/>
      <c r="O35" s="381"/>
      <c r="P35" s="381"/>
      <c r="Q35" s="381"/>
      <c r="R35" s="381"/>
      <c r="S35" s="381"/>
      <c r="T35" s="381"/>
      <c r="U35" s="381"/>
      <c r="V35" s="381"/>
      <c r="W35" s="381"/>
      <c r="X35" s="381"/>
    </row>
    <row r="36" spans="2:63" s="355" customFormat="1" ht="15.75">
      <c r="B36" s="398" t="s">
        <v>141</v>
      </c>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row>
    <row r="37" spans="2:63" s="355" customFormat="1" ht="15.75" thickBot="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row>
    <row r="38" spans="2:63" s="355" customFormat="1" ht="26.25" thickBot="1">
      <c r="B38" s="408" t="s">
        <v>152</v>
      </c>
      <c r="C38" s="385">
        <v>1940</v>
      </c>
      <c r="D38" s="386">
        <v>1941</v>
      </c>
      <c r="E38" s="386">
        <v>1942</v>
      </c>
      <c r="F38" s="386">
        <v>1943</v>
      </c>
      <c r="G38" s="386">
        <v>1944</v>
      </c>
      <c r="H38" s="386">
        <v>1945</v>
      </c>
      <c r="I38" s="386">
        <v>1946</v>
      </c>
      <c r="J38" s="386">
        <v>1947</v>
      </c>
      <c r="K38" s="386">
        <v>1948</v>
      </c>
      <c r="L38" s="386">
        <v>1949</v>
      </c>
      <c r="M38" s="386">
        <v>1950</v>
      </c>
      <c r="N38" s="386">
        <v>1951</v>
      </c>
      <c r="O38" s="386">
        <v>1952</v>
      </c>
      <c r="P38" s="386">
        <v>1953</v>
      </c>
      <c r="Q38" s="386">
        <v>1954</v>
      </c>
      <c r="R38" s="386">
        <v>1955</v>
      </c>
      <c r="S38" s="386">
        <v>1956</v>
      </c>
      <c r="T38" s="386">
        <v>1957</v>
      </c>
      <c r="U38" s="386">
        <v>1958</v>
      </c>
      <c r="V38" s="386">
        <v>1959</v>
      </c>
      <c r="W38" s="386">
        <v>1960</v>
      </c>
      <c r="X38" s="386">
        <v>1961</v>
      </c>
      <c r="Y38" s="386">
        <v>1962</v>
      </c>
      <c r="Z38" s="386">
        <v>1963</v>
      </c>
      <c r="AA38" s="386">
        <v>1964</v>
      </c>
      <c r="AB38" s="386">
        <v>1965</v>
      </c>
      <c r="AC38" s="386">
        <v>1966</v>
      </c>
      <c r="AD38" s="386">
        <v>1967</v>
      </c>
      <c r="AE38" s="386">
        <v>1968</v>
      </c>
      <c r="AF38" s="386">
        <v>1969</v>
      </c>
      <c r="AG38" s="386">
        <v>1970</v>
      </c>
      <c r="AH38" s="386">
        <v>1971</v>
      </c>
      <c r="AI38" s="386">
        <v>1972</v>
      </c>
      <c r="AJ38" s="386">
        <v>1973</v>
      </c>
      <c r="AK38" s="386">
        <v>1974</v>
      </c>
      <c r="AL38" s="386">
        <v>1975</v>
      </c>
      <c r="AM38" s="386">
        <v>1976</v>
      </c>
      <c r="AN38" s="386">
        <v>1977</v>
      </c>
      <c r="AO38" s="386">
        <v>1978</v>
      </c>
      <c r="AP38" s="386">
        <v>1979</v>
      </c>
      <c r="AQ38" s="386">
        <v>1980</v>
      </c>
      <c r="AR38" s="386">
        <v>1981</v>
      </c>
      <c r="AS38" s="386">
        <v>1982</v>
      </c>
      <c r="AT38" s="386">
        <v>1983</v>
      </c>
      <c r="AU38" s="386">
        <v>1984</v>
      </c>
      <c r="AV38" s="386">
        <v>1985</v>
      </c>
      <c r="AW38" s="386">
        <v>1986</v>
      </c>
      <c r="AX38" s="386">
        <v>1987</v>
      </c>
      <c r="AY38" s="386">
        <v>1988</v>
      </c>
      <c r="AZ38" s="386">
        <v>1989</v>
      </c>
      <c r="BA38" s="386">
        <v>1990</v>
      </c>
      <c r="BB38" s="386">
        <v>1991</v>
      </c>
      <c r="BC38" s="386">
        <v>1992</v>
      </c>
      <c r="BD38" s="386">
        <v>1993</v>
      </c>
      <c r="BE38" s="386">
        <v>1994</v>
      </c>
      <c r="BF38" s="386">
        <v>1995</v>
      </c>
      <c r="BG38" s="386">
        <v>1996</v>
      </c>
      <c r="BH38" s="386">
        <v>1997</v>
      </c>
      <c r="BI38" s="386">
        <v>1998</v>
      </c>
      <c r="BJ38" s="386">
        <v>1999</v>
      </c>
      <c r="BK38" s="387">
        <v>2000</v>
      </c>
    </row>
    <row r="39" spans="2:63" s="355" customFormat="1">
      <c r="B39" s="406" t="s">
        <v>145</v>
      </c>
      <c r="C39" s="389">
        <v>0.61767194380547163</v>
      </c>
      <c r="D39" s="389">
        <v>0.61420861484890676</v>
      </c>
      <c r="E39" s="389">
        <v>0.59808017862544982</v>
      </c>
      <c r="F39" s="389">
        <v>0.59063750290644612</v>
      </c>
      <c r="G39" s="389">
        <v>0.58887228449944218</v>
      </c>
      <c r="H39" s="389">
        <v>0.59188372514672127</v>
      </c>
      <c r="I39" s="389">
        <v>0.59385613536963211</v>
      </c>
      <c r="J39" s="389">
        <v>0.59886402079757928</v>
      </c>
      <c r="K39" s="389">
        <v>0.60010503718355979</v>
      </c>
      <c r="L39" s="389">
        <v>0.59776430888810972</v>
      </c>
      <c r="M39" s="389">
        <v>0.58983907046670025</v>
      </c>
      <c r="N39" s="389">
        <v>0.5870410996043598</v>
      </c>
      <c r="O39" s="389">
        <v>0.57357582835276899</v>
      </c>
      <c r="P39" s="389">
        <v>0.56208757973184287</v>
      </c>
      <c r="Q39" s="389">
        <v>0.55940858104231073</v>
      </c>
      <c r="R39" s="389">
        <v>0.5559886302805136</v>
      </c>
      <c r="S39" s="389">
        <v>0.5549457868384039</v>
      </c>
      <c r="T39" s="389">
        <v>0.54265558216658227</v>
      </c>
      <c r="U39" s="389">
        <v>0.54131433201510359</v>
      </c>
      <c r="V39" s="389">
        <v>0.53405152990595217</v>
      </c>
      <c r="W39" s="389">
        <v>0.53536508931380966</v>
      </c>
      <c r="X39" s="389">
        <v>0.54665582289985704</v>
      </c>
      <c r="Y39" s="389">
        <v>0.54470797086396006</v>
      </c>
      <c r="Z39" s="389">
        <v>0.54103240148197773</v>
      </c>
      <c r="AA39" s="389">
        <v>0.53634580812071386</v>
      </c>
      <c r="AB39" s="389">
        <v>0.53239827872602397</v>
      </c>
      <c r="AC39" s="389">
        <v>0.53016301959704637</v>
      </c>
      <c r="AD39" s="389">
        <v>0.51595712353557743</v>
      </c>
      <c r="AE39" s="389">
        <v>0.51551780619922871</v>
      </c>
      <c r="AF39" s="389">
        <v>0.5285411786149351</v>
      </c>
      <c r="AG39" s="389">
        <v>0.52685133052586708</v>
      </c>
      <c r="AH39" s="389">
        <v>0.52589412419447956</v>
      </c>
      <c r="AI39" s="389">
        <v>0.52623571917731382</v>
      </c>
      <c r="AJ39" s="389">
        <v>0.51563850762105312</v>
      </c>
      <c r="AK39" s="389">
        <v>0.5158532272607943</v>
      </c>
      <c r="AL39" s="389">
        <v>0.51614289551680093</v>
      </c>
      <c r="AM39" s="389">
        <v>0.51645073225826754</v>
      </c>
      <c r="AN39" s="389">
        <v>0.51667370339887397</v>
      </c>
      <c r="AO39" s="389">
        <v>0.5169922260059796</v>
      </c>
      <c r="AP39" s="389">
        <v>0.51723027897654006</v>
      </c>
      <c r="AQ39" s="389">
        <v>0.51747303550101365</v>
      </c>
      <c r="AR39" s="389">
        <v>0.51737203840896961</v>
      </c>
      <c r="AS39" s="389">
        <v>0.51726726074300777</v>
      </c>
      <c r="AT39" s="389">
        <v>0.51723050458040931</v>
      </c>
      <c r="AU39" s="389">
        <v>0.51700145041185797</v>
      </c>
      <c r="AV39" s="389">
        <v>0.51675116142868682</v>
      </c>
      <c r="AW39" s="389">
        <v>0.51656456388848337</v>
      </c>
      <c r="AX39" s="389">
        <v>0.51636193132913777</v>
      </c>
      <c r="AY39" s="389">
        <v>0.51614063231171037</v>
      </c>
      <c r="AZ39" s="389">
        <v>0.51589962152761626</v>
      </c>
      <c r="BA39" s="389">
        <v>0.51568311772438702</v>
      </c>
      <c r="BB39" s="389">
        <v>0.51540072214003352</v>
      </c>
      <c r="BC39" s="389">
        <v>0.51512278984024773</v>
      </c>
      <c r="BD39" s="389">
        <v>0.51477908083407053</v>
      </c>
      <c r="BE39" s="389">
        <v>0.5143419558526483</v>
      </c>
      <c r="BF39" s="389">
        <v>0.51389871312253577</v>
      </c>
      <c r="BG39" s="389">
        <v>0.51344833207424201</v>
      </c>
      <c r="BH39" s="389">
        <v>0.51275325709494057</v>
      </c>
      <c r="BI39" s="389">
        <v>0.51203760348810767</v>
      </c>
      <c r="BJ39" s="389">
        <v>0.51125389361561813</v>
      </c>
      <c r="BK39" s="389">
        <v>0.51053754846465971</v>
      </c>
    </row>
    <row r="40" spans="2:63" s="355" customFormat="1">
      <c r="B40" s="406" t="s">
        <v>146</v>
      </c>
      <c r="C40" s="391">
        <v>0.61767194380547163</v>
      </c>
      <c r="D40" s="391">
        <v>0.61420861484890676</v>
      </c>
      <c r="E40" s="391">
        <v>0.59808017862544982</v>
      </c>
      <c r="F40" s="391">
        <v>0.59064536768072984</v>
      </c>
      <c r="G40" s="391">
        <v>0.58890768405608052</v>
      </c>
      <c r="H40" s="391">
        <v>0.59198438667563191</v>
      </c>
      <c r="I40" s="391">
        <v>0.59407326793545534</v>
      </c>
      <c r="J40" s="391">
        <v>0.59926536163194233</v>
      </c>
      <c r="K40" s="391">
        <v>0.60075769062053119</v>
      </c>
      <c r="L40" s="391">
        <v>0.59870945951078858</v>
      </c>
      <c r="M40" s="391">
        <v>0.59115091218335047</v>
      </c>
      <c r="N40" s="391">
        <v>0.58877558160949472</v>
      </c>
      <c r="O40" s="391">
        <v>0.57582014134389636</v>
      </c>
      <c r="P40" s="391">
        <v>0.56490905441252037</v>
      </c>
      <c r="Q40" s="391">
        <v>0.56293066186499729</v>
      </c>
      <c r="R40" s="391">
        <v>0.56029824797013728</v>
      </c>
      <c r="S40" s="391">
        <v>0.56005414051584734</v>
      </c>
      <c r="T40" s="391">
        <v>0.54850644955312911</v>
      </c>
      <c r="U40" s="391">
        <v>0.54812819115768019</v>
      </c>
      <c r="V40" s="391">
        <v>0.54176609687581012</v>
      </c>
      <c r="W40" s="391">
        <v>0.54416426497620096</v>
      </c>
      <c r="X40" s="391">
        <v>0.5566898305937783</v>
      </c>
      <c r="Y40" s="391">
        <v>0.5566175809056082</v>
      </c>
      <c r="Z40" s="391">
        <v>0.55481408327483839</v>
      </c>
      <c r="AA40" s="391">
        <v>0.55098036956897611</v>
      </c>
      <c r="AB40" s="391">
        <v>0.5484258409331797</v>
      </c>
      <c r="AC40" s="391">
        <v>0.54616761445202588</v>
      </c>
      <c r="AD40" s="391">
        <v>0.5340591273801486</v>
      </c>
      <c r="AE40" s="391">
        <v>0.53343297064899542</v>
      </c>
      <c r="AF40" s="391">
        <v>0.54534926642958137</v>
      </c>
      <c r="AG40" s="391">
        <v>0.54477149792834723</v>
      </c>
      <c r="AH40" s="391">
        <v>0.54406610770650521</v>
      </c>
      <c r="AI40" s="391">
        <v>0.54443432484423815</v>
      </c>
      <c r="AJ40" s="391">
        <v>0.53391103290006625</v>
      </c>
      <c r="AK40" s="391">
        <v>0.53412592755258825</v>
      </c>
      <c r="AL40" s="391">
        <v>0.53447578220492009</v>
      </c>
      <c r="AM40" s="391">
        <v>0.5348057034539021</v>
      </c>
      <c r="AN40" s="391">
        <v>0.53519636075543131</v>
      </c>
      <c r="AO40" s="391">
        <v>0.53546591201968141</v>
      </c>
      <c r="AP40" s="391">
        <v>0.53580072648713695</v>
      </c>
      <c r="AQ40" s="391">
        <v>0.53610743716568754</v>
      </c>
      <c r="AR40" s="391">
        <v>0.53617187552636292</v>
      </c>
      <c r="AS40" s="391">
        <v>0.53613707306280156</v>
      </c>
      <c r="AT40" s="391">
        <v>0.53606421233732549</v>
      </c>
      <c r="AU40" s="391">
        <v>0.53593503666660136</v>
      </c>
      <c r="AV40" s="391">
        <v>0.53575899025854112</v>
      </c>
      <c r="AW40" s="391">
        <v>0.53554918126928419</v>
      </c>
      <c r="AX40" s="391">
        <v>0.5353859526423792</v>
      </c>
      <c r="AY40" s="391">
        <v>0.53518529753775335</v>
      </c>
      <c r="AZ40" s="391">
        <v>0.5350264780312497</v>
      </c>
      <c r="BA40" s="391">
        <v>0.53488184602514532</v>
      </c>
      <c r="BB40" s="391">
        <v>0.5346542881304942</v>
      </c>
      <c r="BC40" s="391">
        <v>0.53434925659028798</v>
      </c>
      <c r="BD40" s="391">
        <v>0.53404098302741498</v>
      </c>
      <c r="BE40" s="391">
        <v>0.53370213309786729</v>
      </c>
      <c r="BF40" s="391">
        <v>0.53328109441579008</v>
      </c>
      <c r="BG40" s="391">
        <v>0.53285220606127037</v>
      </c>
      <c r="BH40" s="391">
        <v>0.53216430101902779</v>
      </c>
      <c r="BI40" s="391">
        <v>0.53152552124416852</v>
      </c>
      <c r="BJ40" s="391">
        <v>0.53081129691695017</v>
      </c>
      <c r="BK40" s="391">
        <v>0.5301101864913903</v>
      </c>
    </row>
    <row r="41" spans="2:63" s="355" customFormat="1">
      <c r="B41" s="406" t="s">
        <v>147</v>
      </c>
      <c r="C41" s="391">
        <v>0.61767194380547163</v>
      </c>
      <c r="D41" s="391">
        <v>0.61420861484890676</v>
      </c>
      <c r="E41" s="391">
        <v>0.59808017862544982</v>
      </c>
      <c r="F41" s="391">
        <v>0.59065061605639857</v>
      </c>
      <c r="G41" s="391">
        <v>0.58893132781598756</v>
      </c>
      <c r="H41" s="391">
        <v>0.59205170279593167</v>
      </c>
      <c r="I41" s="391">
        <v>0.59421870110462338</v>
      </c>
      <c r="J41" s="391">
        <v>0.5995346874761236</v>
      </c>
      <c r="K41" s="391">
        <v>0.60119651044225497</v>
      </c>
      <c r="L41" s="391">
        <v>0.59934608384196508</v>
      </c>
      <c r="M41" s="391">
        <v>0.5920362385614758</v>
      </c>
      <c r="N41" s="391">
        <v>0.58994814099587245</v>
      </c>
      <c r="O41" s="391">
        <v>0.5773401698665459</v>
      </c>
      <c r="P41" s="391">
        <v>0.5668234596520848</v>
      </c>
      <c r="Q41" s="391">
        <v>0.56532472624309416</v>
      </c>
      <c r="R41" s="391">
        <v>0.56323282550594123</v>
      </c>
      <c r="S41" s="391">
        <v>0.56353872637461555</v>
      </c>
      <c r="T41" s="391">
        <v>0.55250449677495916</v>
      </c>
      <c r="U41" s="391">
        <v>0.55279293819935993</v>
      </c>
      <c r="V41" s="391">
        <v>0.54705655348967352</v>
      </c>
      <c r="W41" s="391">
        <v>0.55020884649510338</v>
      </c>
      <c r="X41" s="391">
        <v>0.56359443627665173</v>
      </c>
      <c r="Y41" s="391">
        <v>0.56407068028669838</v>
      </c>
      <c r="Z41" s="391">
        <v>0.56397920777814181</v>
      </c>
      <c r="AA41" s="391">
        <v>0.56071497522710345</v>
      </c>
      <c r="AB41" s="391">
        <v>0.55883943301427519</v>
      </c>
      <c r="AC41" s="391">
        <v>0.55877204753840681</v>
      </c>
      <c r="AD41" s="391">
        <v>0.54547551132711747</v>
      </c>
      <c r="AE41" s="391">
        <v>0.54575709404921979</v>
      </c>
      <c r="AF41" s="391">
        <v>0.55660230020070922</v>
      </c>
      <c r="AG41" s="391">
        <v>0.55630162647792425</v>
      </c>
      <c r="AH41" s="391">
        <v>0.55590035826889783</v>
      </c>
      <c r="AI41" s="391">
        <v>0.55626471135987843</v>
      </c>
      <c r="AJ41" s="391">
        <v>0.54567265864221759</v>
      </c>
      <c r="AK41" s="391">
        <v>0.54602465689343982</v>
      </c>
      <c r="AL41" s="391">
        <v>0.54644469705491916</v>
      </c>
      <c r="AM41" s="391">
        <v>0.54677581027803179</v>
      </c>
      <c r="AN41" s="391">
        <v>0.54720404999549399</v>
      </c>
      <c r="AO41" s="391">
        <v>0.54753819961066053</v>
      </c>
      <c r="AP41" s="391">
        <v>0.54787714243010333</v>
      </c>
      <c r="AQ41" s="391">
        <v>0.54831522404034794</v>
      </c>
      <c r="AR41" s="391">
        <v>0.54839040610224565</v>
      </c>
      <c r="AS41" s="391">
        <v>0.54835318299239377</v>
      </c>
      <c r="AT41" s="391">
        <v>0.54840217337391939</v>
      </c>
      <c r="AU41" s="391">
        <v>0.54824789571126453</v>
      </c>
      <c r="AV41" s="391">
        <v>0.54808060258626246</v>
      </c>
      <c r="AW41" s="391">
        <v>0.54791279446504726</v>
      </c>
      <c r="AX41" s="391">
        <v>0.54782951624760834</v>
      </c>
      <c r="AY41" s="391">
        <v>0.54765512085280699</v>
      </c>
      <c r="AZ41" s="391">
        <v>0.54747713793866837</v>
      </c>
      <c r="BA41" s="391">
        <v>0.54735307683134959</v>
      </c>
      <c r="BB41" s="391">
        <v>0.54717873587155041</v>
      </c>
      <c r="BC41" s="391">
        <v>0.54687781465409213</v>
      </c>
      <c r="BD41" s="391">
        <v>0.54661272214420087</v>
      </c>
      <c r="BE41" s="391">
        <v>0.54627842862065723</v>
      </c>
      <c r="BF41" s="391">
        <v>0.54597294555247911</v>
      </c>
      <c r="BG41" s="391">
        <v>0.54554287554306369</v>
      </c>
      <c r="BH41" s="391">
        <v>0.54488303674283556</v>
      </c>
      <c r="BI41" s="391">
        <v>0.54424280993313201</v>
      </c>
      <c r="BJ41" s="391">
        <v>0.54356092243648835</v>
      </c>
      <c r="BK41" s="391">
        <v>0.54285938630483233</v>
      </c>
    </row>
    <row r="42" spans="2:63" s="355" customFormat="1" ht="15.75" thickBot="1">
      <c r="B42" s="407" t="s">
        <v>148</v>
      </c>
      <c r="C42" s="393">
        <v>0.61767194380547163</v>
      </c>
      <c r="D42" s="393">
        <v>0.61420861484890676</v>
      </c>
      <c r="E42" s="393">
        <v>0.59808017862544982</v>
      </c>
      <c r="F42" s="393">
        <v>0.59065849642146984</v>
      </c>
      <c r="G42" s="393">
        <v>0.58896685974229002</v>
      </c>
      <c r="H42" s="393">
        <v>0.59215299117363795</v>
      </c>
      <c r="I42" s="393">
        <v>0.59443787539248305</v>
      </c>
      <c r="J42" s="393">
        <v>0.59994135044396091</v>
      </c>
      <c r="K42" s="393">
        <v>0.60186038586710766</v>
      </c>
      <c r="L42" s="393">
        <v>0.60031095025418035</v>
      </c>
      <c r="M42" s="393">
        <v>0.59338065304639986</v>
      </c>
      <c r="N42" s="393">
        <v>0.59173180659573332</v>
      </c>
      <c r="O42" s="393">
        <v>0.57965671327651835</v>
      </c>
      <c r="P42" s="393">
        <v>0.56974639543181305</v>
      </c>
      <c r="Q42" s="393">
        <v>0.56898663712661968</v>
      </c>
      <c r="R42" s="393">
        <v>0.56772954826166622</v>
      </c>
      <c r="S42" s="393">
        <v>0.56888774115038587</v>
      </c>
      <c r="T42" s="393">
        <v>0.55865254464184422</v>
      </c>
      <c r="U42" s="393">
        <v>0.5599797312314847</v>
      </c>
      <c r="V42" s="393">
        <v>0.55522157123143212</v>
      </c>
      <c r="W42" s="393">
        <v>0.55955394019492721</v>
      </c>
      <c r="X42" s="393">
        <v>0.57428751847947723</v>
      </c>
      <c r="Y42" s="393">
        <v>0.57691684778211083</v>
      </c>
      <c r="Z42" s="393">
        <v>0.57755972298008673</v>
      </c>
      <c r="AA42" s="393">
        <v>0.57634424604083312</v>
      </c>
      <c r="AB42" s="393">
        <v>0.5760122214906167</v>
      </c>
      <c r="AC42" s="393">
        <v>0.57706128644016952</v>
      </c>
      <c r="AD42" s="393">
        <v>0.56496780713580597</v>
      </c>
      <c r="AE42" s="393">
        <v>0.56598542695279808</v>
      </c>
      <c r="AF42" s="393">
        <v>0.57590751609867152</v>
      </c>
      <c r="AG42" s="393">
        <v>0.57542551055125724</v>
      </c>
      <c r="AH42" s="393">
        <v>0.57522697956472946</v>
      </c>
      <c r="AI42" s="393">
        <v>0.57574074755608351</v>
      </c>
      <c r="AJ42" s="393">
        <v>0.56524016682356892</v>
      </c>
      <c r="AK42" s="393">
        <v>0.56556900291060175</v>
      </c>
      <c r="AL42" s="393">
        <v>0.56611815771420959</v>
      </c>
      <c r="AM42" s="393">
        <v>0.56650557359002174</v>
      </c>
      <c r="AN42" s="393">
        <v>0.56703837152270797</v>
      </c>
      <c r="AO42" s="393">
        <v>0.56740659469560173</v>
      </c>
      <c r="AP42" s="393">
        <v>0.56792549656863611</v>
      </c>
      <c r="AQ42" s="393">
        <v>0.5683863114530846</v>
      </c>
      <c r="AR42" s="393">
        <v>0.5685718093310459</v>
      </c>
      <c r="AS42" s="393">
        <v>0.56861171420008216</v>
      </c>
      <c r="AT42" s="393">
        <v>0.56868957557650224</v>
      </c>
      <c r="AU42" s="393">
        <v>0.56859617287091579</v>
      </c>
      <c r="AV42" s="393">
        <v>0.56843541515236973</v>
      </c>
      <c r="AW42" s="393">
        <v>0.5684158037436966</v>
      </c>
      <c r="AX42" s="393">
        <v>0.56824535450751845</v>
      </c>
      <c r="AY42" s="393">
        <v>0.56821153837691096</v>
      </c>
      <c r="AZ42" s="393">
        <v>0.56812326231598975</v>
      </c>
      <c r="BA42" s="393">
        <v>0.56795612679938257</v>
      </c>
      <c r="BB42" s="393">
        <v>0.56787626249754541</v>
      </c>
      <c r="BC42" s="393">
        <v>0.56761209931459944</v>
      </c>
      <c r="BD42" s="393">
        <v>0.56743786184293155</v>
      </c>
      <c r="BE42" s="393">
        <v>0.56715197690101493</v>
      </c>
      <c r="BF42" s="393">
        <v>0.56686148612991127</v>
      </c>
      <c r="BG42" s="393">
        <v>0.5664814678431831</v>
      </c>
      <c r="BH42" s="393">
        <v>0.56590901710618091</v>
      </c>
      <c r="BI42" s="393">
        <v>0.56532472757548147</v>
      </c>
      <c r="BJ42" s="393">
        <v>0.56465919919632424</v>
      </c>
      <c r="BK42" s="393">
        <v>0.56402049411335264</v>
      </c>
    </row>
    <row r="43" spans="2:63" ht="15.75" thickBot="1">
      <c r="B43" s="400"/>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row>
    <row r="44" spans="2:63" s="355" customFormat="1" ht="26.25" thickBot="1">
      <c r="B44" s="408" t="s">
        <v>153</v>
      </c>
      <c r="C44" s="385">
        <v>1940</v>
      </c>
      <c r="D44" s="386">
        <v>1941</v>
      </c>
      <c r="E44" s="386">
        <v>1942</v>
      </c>
      <c r="F44" s="386">
        <v>1943</v>
      </c>
      <c r="G44" s="386">
        <v>1944</v>
      </c>
      <c r="H44" s="386">
        <v>1945</v>
      </c>
      <c r="I44" s="386">
        <v>1946</v>
      </c>
      <c r="J44" s="386">
        <v>1947</v>
      </c>
      <c r="K44" s="386">
        <v>1948</v>
      </c>
      <c r="L44" s="386">
        <v>1949</v>
      </c>
      <c r="M44" s="386">
        <v>1950</v>
      </c>
      <c r="N44" s="386">
        <v>1951</v>
      </c>
      <c r="O44" s="386">
        <v>1952</v>
      </c>
      <c r="P44" s="386">
        <v>1953</v>
      </c>
      <c r="Q44" s="386">
        <v>1954</v>
      </c>
      <c r="R44" s="386">
        <v>1955</v>
      </c>
      <c r="S44" s="386">
        <v>1956</v>
      </c>
      <c r="T44" s="386">
        <v>1957</v>
      </c>
      <c r="U44" s="386">
        <v>1958</v>
      </c>
      <c r="V44" s="386">
        <v>1959</v>
      </c>
      <c r="W44" s="386">
        <v>1960</v>
      </c>
      <c r="X44" s="386">
        <v>1961</v>
      </c>
      <c r="Y44" s="386">
        <v>1962</v>
      </c>
      <c r="Z44" s="386">
        <v>1963</v>
      </c>
      <c r="AA44" s="386">
        <v>1964</v>
      </c>
      <c r="AB44" s="386">
        <v>1965</v>
      </c>
      <c r="AC44" s="386">
        <v>1966</v>
      </c>
      <c r="AD44" s="386">
        <v>1967</v>
      </c>
      <c r="AE44" s="386">
        <v>1968</v>
      </c>
      <c r="AF44" s="386">
        <v>1969</v>
      </c>
      <c r="AG44" s="386">
        <v>1970</v>
      </c>
      <c r="AH44" s="386">
        <v>1971</v>
      </c>
      <c r="AI44" s="386">
        <v>1972</v>
      </c>
      <c r="AJ44" s="386">
        <v>1973</v>
      </c>
      <c r="AK44" s="386">
        <v>1974</v>
      </c>
      <c r="AL44" s="386">
        <v>1975</v>
      </c>
      <c r="AM44" s="386">
        <v>1976</v>
      </c>
      <c r="AN44" s="386">
        <v>1977</v>
      </c>
      <c r="AO44" s="386">
        <v>1978</v>
      </c>
      <c r="AP44" s="386">
        <v>1979</v>
      </c>
      <c r="AQ44" s="386">
        <v>1980</v>
      </c>
      <c r="AR44" s="386">
        <v>1981</v>
      </c>
      <c r="AS44" s="386">
        <v>1982</v>
      </c>
      <c r="AT44" s="386">
        <v>1983</v>
      </c>
      <c r="AU44" s="386">
        <v>1984</v>
      </c>
      <c r="AV44" s="386">
        <v>1985</v>
      </c>
      <c r="AW44" s="386">
        <v>1986</v>
      </c>
      <c r="AX44" s="386">
        <v>1987</v>
      </c>
      <c r="AY44" s="386">
        <v>1988</v>
      </c>
      <c r="AZ44" s="386">
        <v>1989</v>
      </c>
      <c r="BA44" s="386">
        <v>1990</v>
      </c>
      <c r="BB44" s="386">
        <v>1991</v>
      </c>
      <c r="BC44" s="386">
        <v>1992</v>
      </c>
      <c r="BD44" s="386">
        <v>1993</v>
      </c>
      <c r="BE44" s="386">
        <v>1994</v>
      </c>
      <c r="BF44" s="386">
        <v>1995</v>
      </c>
      <c r="BG44" s="386">
        <v>1996</v>
      </c>
      <c r="BH44" s="386">
        <v>1997</v>
      </c>
      <c r="BI44" s="386">
        <v>1998</v>
      </c>
      <c r="BJ44" s="386">
        <v>1999</v>
      </c>
      <c r="BK44" s="387">
        <v>2000</v>
      </c>
    </row>
    <row r="45" spans="2:63" s="355" customFormat="1">
      <c r="B45" s="406" t="s">
        <v>145</v>
      </c>
      <c r="C45" s="389"/>
      <c r="D45" s="409"/>
      <c r="E45" s="409"/>
      <c r="F45" s="409"/>
      <c r="G45" s="409"/>
      <c r="H45" s="409"/>
      <c r="I45" s="409">
        <v>6.3932310409359552E-4</v>
      </c>
      <c r="J45" s="409">
        <v>1.2770218138591909E-3</v>
      </c>
      <c r="K45" s="409">
        <v>1.9088367215390383E-3</v>
      </c>
      <c r="L45" s="409">
        <v>2.5269590868672552E-3</v>
      </c>
      <c r="M45" s="409">
        <v>3.1377042963385551E-3</v>
      </c>
      <c r="N45" s="409">
        <v>3.909350432447908E-3</v>
      </c>
      <c r="O45" s="409">
        <v>4.815520594647414E-3</v>
      </c>
      <c r="P45" s="409">
        <v>5.701282329251268E-3</v>
      </c>
      <c r="Q45" s="409">
        <v>6.3872973292972779E-3</v>
      </c>
      <c r="R45" s="409">
        <v>7.1606246650472169E-3</v>
      </c>
      <c r="S45" s="409">
        <v>7.6570027706013124E-3</v>
      </c>
      <c r="T45" s="409">
        <v>8.1424609202881623E-3</v>
      </c>
      <c r="U45" s="409">
        <v>8.5972380231386543E-3</v>
      </c>
      <c r="V45" s="409">
        <v>9.0077148879822225E-3</v>
      </c>
      <c r="W45" s="409">
        <v>9.4029344981749943E-3</v>
      </c>
      <c r="X45" s="409">
        <v>1.0013494134457096E-2</v>
      </c>
      <c r="Y45" s="409">
        <v>1.035845679226672E-2</v>
      </c>
      <c r="Z45" s="409">
        <v>1.0805893632284279E-2</v>
      </c>
      <c r="AA45" s="409">
        <v>1.1333239467591205E-2</v>
      </c>
      <c r="AB45" s="409">
        <v>1.1728273119986287E-2</v>
      </c>
      <c r="AC45" s="409">
        <v>1.1996899298340167E-2</v>
      </c>
      <c r="AD45" s="409">
        <v>1.244979009142049E-2</v>
      </c>
      <c r="AE45" s="409">
        <v>1.2693244480830113E-2</v>
      </c>
      <c r="AF45" s="409">
        <v>1.3035255706392457E-2</v>
      </c>
      <c r="AG45" s="409">
        <v>1.3364445532302677E-2</v>
      </c>
      <c r="AH45" s="409">
        <v>1.3690777033196294E-2</v>
      </c>
      <c r="AI45" s="409">
        <v>1.3902462388232962E-2</v>
      </c>
      <c r="AJ45" s="409">
        <v>1.4198809450765178E-2</v>
      </c>
      <c r="AK45" s="409">
        <v>1.4405931526075662E-2</v>
      </c>
      <c r="AL45" s="409">
        <v>1.4605938429273654E-2</v>
      </c>
      <c r="AM45" s="409">
        <v>1.4802903721612561E-2</v>
      </c>
      <c r="AN45" s="409">
        <v>1.4994645839456412E-2</v>
      </c>
      <c r="AO45" s="409">
        <v>1.5177083056427646E-2</v>
      </c>
      <c r="AP45" s="409">
        <v>1.535469305801963E-2</v>
      </c>
      <c r="AQ45" s="409">
        <v>1.5529173154589151E-2</v>
      </c>
      <c r="AR45" s="409">
        <v>1.568752921001727E-2</v>
      </c>
      <c r="AS45" s="409">
        <v>1.5847217023537256E-2</v>
      </c>
      <c r="AT45" s="409">
        <v>1.5999925829142128E-2</v>
      </c>
      <c r="AU45" s="409">
        <v>1.5921759892259461E-2</v>
      </c>
      <c r="AV45" s="409">
        <v>1.5829438924140161E-2</v>
      </c>
      <c r="AW45" s="409">
        <v>1.5741962495546245E-2</v>
      </c>
      <c r="AX45" s="409">
        <v>1.5653934997920255E-2</v>
      </c>
      <c r="AY45" s="409">
        <v>1.5579720783621567E-2</v>
      </c>
      <c r="AZ45" s="409">
        <v>1.5505896510366707E-2</v>
      </c>
      <c r="BA45" s="409">
        <v>1.5434494710249994E-2</v>
      </c>
      <c r="BB45" s="409">
        <v>1.5370944654090555E-2</v>
      </c>
      <c r="BC45" s="409">
        <v>1.5309556075252155E-2</v>
      </c>
      <c r="BD45" s="409">
        <v>1.5254072063193597E-2</v>
      </c>
      <c r="BE45" s="409">
        <v>1.5207805779673195E-2</v>
      </c>
      <c r="BF45" s="409">
        <v>1.5173389557643083E-2</v>
      </c>
      <c r="BG45" s="409">
        <v>1.4878297163289889E-2</v>
      </c>
      <c r="BH45" s="409">
        <v>1.4583698976971614E-2</v>
      </c>
      <c r="BI45" s="409">
        <v>1.4299150672827826E-2</v>
      </c>
      <c r="BJ45" s="409">
        <v>1.402353179492194E-2</v>
      </c>
      <c r="BK45" s="409">
        <v>1.3753665964759474E-2</v>
      </c>
    </row>
    <row r="46" spans="2:63" s="355" customFormat="1">
      <c r="B46" s="406" t="s">
        <v>146</v>
      </c>
      <c r="C46" s="391"/>
      <c r="D46" s="410"/>
      <c r="E46" s="410"/>
      <c r="F46" s="410"/>
      <c r="G46" s="410"/>
      <c r="H46" s="410"/>
      <c r="I46" s="410">
        <v>6.3956127988300986E-4</v>
      </c>
      <c r="J46" s="410">
        <v>1.2778929707413613E-3</v>
      </c>
      <c r="K46" s="410">
        <v>1.9109485172195888E-3</v>
      </c>
      <c r="L46" s="410">
        <v>2.5310216923409615E-3</v>
      </c>
      <c r="M46" s="410">
        <v>3.1447956642340212E-3</v>
      </c>
      <c r="N46" s="410">
        <v>3.9210788345778813E-3</v>
      </c>
      <c r="O46" s="410">
        <v>4.8346156510800948E-3</v>
      </c>
      <c r="P46" s="410">
        <v>5.7302207013290671E-3</v>
      </c>
      <c r="Q46" s="410">
        <v>6.4278844155861324E-3</v>
      </c>
      <c r="R46" s="410">
        <v>7.2165326828431339E-3</v>
      </c>
      <c r="S46" s="410">
        <v>7.7278991895869485E-3</v>
      </c>
      <c r="T46" s="410">
        <v>8.2306473225926408E-3</v>
      </c>
      <c r="U46" s="410">
        <v>8.705749310051674E-3</v>
      </c>
      <c r="V46" s="410">
        <v>9.1380174060691731E-3</v>
      </c>
      <c r="W46" s="410">
        <v>9.5575676476390131E-3</v>
      </c>
      <c r="X46" s="410">
        <v>1.0203871359543194E-2</v>
      </c>
      <c r="Y46" s="410">
        <v>1.0580451135349844E-2</v>
      </c>
      <c r="Z46" s="410">
        <v>1.1067221635993591E-2</v>
      </c>
      <c r="AA46" s="410">
        <v>1.1644890092944348E-2</v>
      </c>
      <c r="AB46" s="410">
        <v>1.208878721843467E-2</v>
      </c>
      <c r="AC46" s="410">
        <v>1.2400681813590402E-2</v>
      </c>
      <c r="AD46" s="410">
        <v>1.2917514254946175E-2</v>
      </c>
      <c r="AE46" s="410">
        <v>1.3208406795912649E-2</v>
      </c>
      <c r="AF46" s="410">
        <v>1.3603046506051044E-2</v>
      </c>
      <c r="AG46" s="410">
        <v>1.3987291890245026E-2</v>
      </c>
      <c r="AH46" s="410">
        <v>1.4367401921641336E-2</v>
      </c>
      <c r="AI46" s="410">
        <v>1.4626307413687806E-2</v>
      </c>
      <c r="AJ46" s="410">
        <v>1.4976909338658227E-2</v>
      </c>
      <c r="AK46" s="410">
        <v>1.5228167018405687E-2</v>
      </c>
      <c r="AL46" s="410">
        <v>1.5471819709783967E-2</v>
      </c>
      <c r="AM46" s="410">
        <v>1.5713186958495318E-2</v>
      </c>
      <c r="AN46" s="410">
        <v>1.5945251070439544E-2</v>
      </c>
      <c r="AO46" s="410">
        <v>1.6174897280221631E-2</v>
      </c>
      <c r="AP46" s="410">
        <v>1.6392039572750133E-2</v>
      </c>
      <c r="AQ46" s="410">
        <v>1.6607832269301667E-2</v>
      </c>
      <c r="AR46" s="410">
        <v>1.6809138758660778E-2</v>
      </c>
      <c r="AS46" s="410">
        <v>1.7006592307838544E-2</v>
      </c>
      <c r="AT46" s="410">
        <v>1.7203701504413232E-2</v>
      </c>
      <c r="AU46" s="410">
        <v>1.7139769286290948E-2</v>
      </c>
      <c r="AV46" s="410">
        <v>1.7060132699134801E-2</v>
      </c>
      <c r="AW46" s="410">
        <v>1.6986412048870615E-2</v>
      </c>
      <c r="AX46" s="410">
        <v>1.6912667661596902E-2</v>
      </c>
      <c r="AY46" s="410">
        <v>1.6846037879657851E-2</v>
      </c>
      <c r="AZ46" s="410">
        <v>1.6783868427923399E-2</v>
      </c>
      <c r="BA46" s="410">
        <v>1.6722875904961156E-2</v>
      </c>
      <c r="BB46" s="410">
        <v>1.6664697375024538E-2</v>
      </c>
      <c r="BC46" s="410">
        <v>1.6614547793196929E-2</v>
      </c>
      <c r="BD46" s="410">
        <v>1.6566109080021936E-2</v>
      </c>
      <c r="BE46" s="410">
        <v>1.6522117178056964E-2</v>
      </c>
      <c r="BF46" s="410">
        <v>1.6495837873633384E-2</v>
      </c>
      <c r="BG46" s="410">
        <v>1.6184664642777284E-2</v>
      </c>
      <c r="BH46" s="410">
        <v>1.5874238873899216E-2</v>
      </c>
      <c r="BI46" s="410">
        <v>1.5573159639477342E-2</v>
      </c>
      <c r="BJ46" s="410">
        <v>1.5276909977177981E-2</v>
      </c>
      <c r="BK46" s="410">
        <v>1.4991323522447199E-2</v>
      </c>
    </row>
    <row r="47" spans="2:63" s="355" customFormat="1">
      <c r="B47" s="406" t="s">
        <v>147</v>
      </c>
      <c r="C47" s="391"/>
      <c r="D47" s="410"/>
      <c r="E47" s="410"/>
      <c r="F47" s="410"/>
      <c r="G47" s="410"/>
      <c r="H47" s="410"/>
      <c r="I47" s="410">
        <v>6.3972080758786202E-4</v>
      </c>
      <c r="J47" s="410">
        <v>1.2784775737585896E-3</v>
      </c>
      <c r="K47" s="410">
        <v>1.9123684098479882E-3</v>
      </c>
      <c r="L47" s="410">
        <v>2.5337581381840654E-3</v>
      </c>
      <c r="M47" s="410">
        <v>3.1495814360044715E-3</v>
      </c>
      <c r="N47" s="410">
        <v>3.9290075694762396E-3</v>
      </c>
      <c r="O47" s="410">
        <v>4.8475483527728016E-3</v>
      </c>
      <c r="P47" s="410">
        <v>5.7498557423626495E-3</v>
      </c>
      <c r="Q47" s="410">
        <v>6.4554726801339694E-3</v>
      </c>
      <c r="R47" s="410">
        <v>7.2546025129095141E-3</v>
      </c>
      <c r="S47" s="410">
        <v>7.7762601047924535E-3</v>
      </c>
      <c r="T47" s="410">
        <v>8.2909073451573386E-3</v>
      </c>
      <c r="U47" s="410">
        <v>8.7800358038027989E-3</v>
      </c>
      <c r="V47" s="410">
        <v>9.227375606122341E-3</v>
      </c>
      <c r="W47" s="410">
        <v>9.6637926752235828E-3</v>
      </c>
      <c r="X47" s="410">
        <v>1.0334873437921955E-2</v>
      </c>
      <c r="Y47" s="410">
        <v>1.0733493411521184E-2</v>
      </c>
      <c r="Z47" s="410">
        <v>1.124768755185521E-2</v>
      </c>
      <c r="AA47" s="410">
        <v>1.1860472285378931E-2</v>
      </c>
      <c r="AB47" s="410">
        <v>1.2337446335268834E-2</v>
      </c>
      <c r="AC47" s="410">
        <v>1.2680569966804681E-2</v>
      </c>
      <c r="AD47" s="410">
        <v>1.3242790390796698E-2</v>
      </c>
      <c r="AE47" s="410">
        <v>1.3567698121494862E-2</v>
      </c>
      <c r="AF47" s="410">
        <v>1.4002230927132112E-2</v>
      </c>
      <c r="AG47" s="410">
        <v>1.4424943082556832E-2</v>
      </c>
      <c r="AH47" s="410">
        <v>1.484344045291878E-2</v>
      </c>
      <c r="AI47" s="410">
        <v>1.5134211185219352E-2</v>
      </c>
      <c r="AJ47" s="410">
        <v>1.5524175637340576E-2</v>
      </c>
      <c r="AK47" s="410">
        <v>1.5808015076019158E-2</v>
      </c>
      <c r="AL47" s="410">
        <v>1.6084279522561657E-2</v>
      </c>
      <c r="AM47" s="410">
        <v>1.635653283310801E-2</v>
      </c>
      <c r="AN47" s="410">
        <v>1.6622428233256267E-2</v>
      </c>
      <c r="AO47" s="410">
        <v>1.6881295608343609E-2</v>
      </c>
      <c r="AP47" s="410">
        <v>1.7132305183496722E-2</v>
      </c>
      <c r="AQ47" s="410">
        <v>1.7377520485561942E-2</v>
      </c>
      <c r="AR47" s="410">
        <v>1.7611139469626218E-2</v>
      </c>
      <c r="AS47" s="410">
        <v>1.7838784661999691E-2</v>
      </c>
      <c r="AT47" s="410">
        <v>1.8061100320304346E-2</v>
      </c>
      <c r="AU47" s="410">
        <v>1.801296022123677E-2</v>
      </c>
      <c r="AV47" s="410">
        <v>1.7945735015381201E-2</v>
      </c>
      <c r="AW47" s="410">
        <v>1.7883362132643535E-2</v>
      </c>
      <c r="AX47" s="410">
        <v>1.7816992455683169E-2</v>
      </c>
      <c r="AY47" s="410">
        <v>1.7761257431894575E-2</v>
      </c>
      <c r="AZ47" s="410">
        <v>1.7708187174230249E-2</v>
      </c>
      <c r="BA47" s="410">
        <v>1.7651056644326153E-2</v>
      </c>
      <c r="BB47" s="410">
        <v>1.7601708541244092E-2</v>
      </c>
      <c r="BC47" s="410">
        <v>1.755510144673629E-2</v>
      </c>
      <c r="BD47" s="410">
        <v>1.7511881587502342E-2</v>
      </c>
      <c r="BE47" s="410">
        <v>1.7479019751570048E-2</v>
      </c>
      <c r="BF47" s="410">
        <v>1.7459015336292523E-2</v>
      </c>
      <c r="BG47" s="410">
        <v>1.7133372118825402E-2</v>
      </c>
      <c r="BH47" s="410">
        <v>1.6811202054437095E-2</v>
      </c>
      <c r="BI47" s="410">
        <v>1.6498640692634087E-2</v>
      </c>
      <c r="BJ47" s="410">
        <v>1.61929736960978E-2</v>
      </c>
      <c r="BK47" s="410">
        <v>1.5894714261764205E-2</v>
      </c>
    </row>
    <row r="48" spans="2:63" s="355" customFormat="1" ht="15.75" thickBot="1">
      <c r="B48" s="407" t="s">
        <v>148</v>
      </c>
      <c r="C48" s="393"/>
      <c r="D48" s="411"/>
      <c r="E48" s="411"/>
      <c r="F48" s="411"/>
      <c r="G48" s="411"/>
      <c r="H48" s="411"/>
      <c r="I48" s="411">
        <v>6.399612229711205E-4</v>
      </c>
      <c r="J48" s="411">
        <v>1.2793602829494406E-3</v>
      </c>
      <c r="K48" s="411">
        <v>1.9145165165999163E-3</v>
      </c>
      <c r="L48" s="411">
        <v>2.5379054893824938E-3</v>
      </c>
      <c r="M48" s="411">
        <v>3.156848881150952E-3</v>
      </c>
      <c r="N48" s="411">
        <v>3.9410685463895931E-3</v>
      </c>
      <c r="O48" s="411">
        <v>4.8672579598183071E-3</v>
      </c>
      <c r="P48" s="411">
        <v>5.7798347472187012E-3</v>
      </c>
      <c r="Q48" s="411">
        <v>6.4976711135300248E-3</v>
      </c>
      <c r="R48" s="411">
        <v>7.3129378163995775E-3</v>
      </c>
      <c r="S48" s="411">
        <v>7.8504965450722219E-3</v>
      </c>
      <c r="T48" s="411">
        <v>8.38357295980156E-3</v>
      </c>
      <c r="U48" s="411">
        <v>8.8944860946549124E-3</v>
      </c>
      <c r="V48" s="411">
        <v>9.3652864410574185E-3</v>
      </c>
      <c r="W48" s="411">
        <v>9.8280195671830058E-3</v>
      </c>
      <c r="X48" s="411">
        <v>1.0537756537165419E-2</v>
      </c>
      <c r="Y48" s="411">
        <v>1.0970957944682282E-2</v>
      </c>
      <c r="Z48" s="411">
        <v>1.1528188936044872E-2</v>
      </c>
      <c r="AA48" s="411">
        <v>1.219613384798076E-2</v>
      </c>
      <c r="AB48" s="411">
        <v>1.2727036859278149E-2</v>
      </c>
      <c r="AC48" s="411">
        <v>1.3119623504137727E-2</v>
      </c>
      <c r="AD48" s="411">
        <v>1.3752001587054872E-2</v>
      </c>
      <c r="AE48" s="411">
        <v>1.4128340716735093E-2</v>
      </c>
      <c r="AF48" s="411">
        <v>1.4624974845022082E-2</v>
      </c>
      <c r="AG48" s="411">
        <v>1.5110556657363827E-2</v>
      </c>
      <c r="AH48" s="411">
        <v>1.5589711215322617E-2</v>
      </c>
      <c r="AI48" s="411">
        <v>1.5936530429279547E-2</v>
      </c>
      <c r="AJ48" s="411">
        <v>1.6391855485945607E-2</v>
      </c>
      <c r="AK48" s="411">
        <v>1.6728707672298192E-2</v>
      </c>
      <c r="AL48" s="411">
        <v>1.7057624293122305E-2</v>
      </c>
      <c r="AM48" s="411">
        <v>1.7383476192414957E-2</v>
      </c>
      <c r="AN48" s="411">
        <v>1.7702687066333544E-2</v>
      </c>
      <c r="AO48" s="411">
        <v>1.8012443517914169E-2</v>
      </c>
      <c r="AP48" s="411">
        <v>1.8311897002537467E-2</v>
      </c>
      <c r="AQ48" s="411">
        <v>1.8611523626739689E-2</v>
      </c>
      <c r="AR48" s="411">
        <v>1.8897876306924143E-2</v>
      </c>
      <c r="AS48" s="411">
        <v>1.917467735325697E-2</v>
      </c>
      <c r="AT48" s="411">
        <v>1.9448984293971863E-2</v>
      </c>
      <c r="AU48" s="411">
        <v>1.9424160224952185E-2</v>
      </c>
      <c r="AV48" s="411">
        <v>1.937794768618677E-2</v>
      </c>
      <c r="AW48" s="411">
        <v>1.9332707491258948E-2</v>
      </c>
      <c r="AX48" s="411">
        <v>1.9282656702359142E-2</v>
      </c>
      <c r="AY48" s="411">
        <v>1.9246852092297029E-2</v>
      </c>
      <c r="AZ48" s="411">
        <v>1.920614691446074E-2</v>
      </c>
      <c r="BA48" s="411">
        <v>1.916445979891267E-2</v>
      </c>
      <c r="BB48" s="411">
        <v>1.9125756574880946E-2</v>
      </c>
      <c r="BC48" s="411">
        <v>1.9095547338568868E-2</v>
      </c>
      <c r="BD48" s="411">
        <v>1.9063644925622042E-2</v>
      </c>
      <c r="BE48" s="411">
        <v>1.9040102081676925E-2</v>
      </c>
      <c r="BF48" s="411">
        <v>1.9029594713894871E-2</v>
      </c>
      <c r="BG48" s="411">
        <v>1.869441150573908E-2</v>
      </c>
      <c r="BH48" s="411">
        <v>1.8352594118677408E-2</v>
      </c>
      <c r="BI48" s="411">
        <v>1.8024043019019068E-2</v>
      </c>
      <c r="BJ48" s="411">
        <v>1.7697996468910664E-2</v>
      </c>
      <c r="BK48" s="411">
        <v>1.7380205613487066E-2</v>
      </c>
    </row>
    <row r="49" spans="2:63">
      <c r="BB49" s="403"/>
      <c r="BC49" s="403"/>
      <c r="BD49" s="403"/>
      <c r="BE49" s="403"/>
      <c r="BF49" s="403"/>
      <c r="BG49" s="403"/>
      <c r="BH49" s="403"/>
      <c r="BI49" s="403"/>
      <c r="BJ49" s="403"/>
      <c r="BK49" s="403"/>
    </row>
    <row r="50" spans="2:63">
      <c r="BB50" s="403"/>
      <c r="BC50" s="403"/>
      <c r="BD50" s="403"/>
      <c r="BE50" s="403"/>
      <c r="BF50" s="403"/>
      <c r="BG50" s="403"/>
      <c r="BH50" s="403"/>
      <c r="BI50" s="403"/>
      <c r="BJ50" s="403"/>
      <c r="BK50" s="403"/>
    </row>
    <row r="51" spans="2:63" ht="15.75" thickBot="1">
      <c r="BB51" s="403"/>
      <c r="BC51" s="403"/>
      <c r="BD51" s="403"/>
      <c r="BE51" s="403"/>
      <c r="BF51" s="403"/>
      <c r="BG51" s="403"/>
      <c r="BH51" s="403"/>
      <c r="BI51" s="403"/>
      <c r="BJ51" s="403"/>
      <c r="BK51" s="403"/>
    </row>
    <row r="52" spans="2:63" s="355" customFormat="1" ht="26.25" thickBot="1">
      <c r="B52" s="408" t="s">
        <v>154</v>
      </c>
      <c r="C52" s="385">
        <v>1940</v>
      </c>
      <c r="D52" s="386">
        <v>1941</v>
      </c>
      <c r="E52" s="386">
        <v>1942</v>
      </c>
      <c r="F52" s="386">
        <v>1943</v>
      </c>
      <c r="G52" s="386">
        <v>1944</v>
      </c>
      <c r="H52" s="386">
        <v>1945</v>
      </c>
      <c r="I52" s="386">
        <v>1946</v>
      </c>
      <c r="J52" s="386">
        <v>1947</v>
      </c>
      <c r="K52" s="386">
        <v>1948</v>
      </c>
      <c r="L52" s="386">
        <v>1949</v>
      </c>
      <c r="M52" s="386">
        <v>1950</v>
      </c>
      <c r="N52" s="386">
        <v>1951</v>
      </c>
      <c r="O52" s="386">
        <v>1952</v>
      </c>
      <c r="P52" s="386">
        <v>1953</v>
      </c>
      <c r="Q52" s="386">
        <v>1954</v>
      </c>
      <c r="R52" s="386">
        <v>1955</v>
      </c>
      <c r="S52" s="386">
        <v>1956</v>
      </c>
      <c r="T52" s="386">
        <v>1957</v>
      </c>
      <c r="U52" s="386">
        <v>1958</v>
      </c>
      <c r="V52" s="386">
        <v>1959</v>
      </c>
      <c r="W52" s="386">
        <v>1960</v>
      </c>
      <c r="X52" s="386">
        <v>1961</v>
      </c>
      <c r="Y52" s="386">
        <v>1962</v>
      </c>
      <c r="Z52" s="386">
        <v>1963</v>
      </c>
      <c r="AA52" s="386">
        <v>1964</v>
      </c>
      <c r="AB52" s="386">
        <v>1965</v>
      </c>
      <c r="AC52" s="386">
        <v>1966</v>
      </c>
      <c r="AD52" s="386">
        <v>1967</v>
      </c>
      <c r="AE52" s="386">
        <v>1968</v>
      </c>
      <c r="AF52" s="386">
        <v>1969</v>
      </c>
      <c r="AG52" s="386">
        <v>1970</v>
      </c>
      <c r="AH52" s="386">
        <v>1971</v>
      </c>
      <c r="AI52" s="386">
        <v>1972</v>
      </c>
      <c r="AJ52" s="386">
        <v>1973</v>
      </c>
      <c r="AK52" s="386">
        <v>1974</v>
      </c>
      <c r="AL52" s="386">
        <v>1975</v>
      </c>
      <c r="AM52" s="386">
        <v>1976</v>
      </c>
      <c r="AN52" s="386">
        <v>1977</v>
      </c>
      <c r="AO52" s="386">
        <v>1978</v>
      </c>
      <c r="AP52" s="386">
        <v>1979</v>
      </c>
      <c r="AQ52" s="386">
        <v>1980</v>
      </c>
      <c r="AR52" s="386">
        <v>1981</v>
      </c>
      <c r="AS52" s="386">
        <v>1982</v>
      </c>
      <c r="AT52" s="386">
        <v>1983</v>
      </c>
      <c r="AU52" s="386">
        <v>1984</v>
      </c>
      <c r="AV52" s="386">
        <v>1985</v>
      </c>
      <c r="AW52" s="386">
        <v>1986</v>
      </c>
      <c r="AX52" s="386">
        <v>1987</v>
      </c>
      <c r="AY52" s="386">
        <v>1988</v>
      </c>
      <c r="AZ52" s="386">
        <v>1989</v>
      </c>
      <c r="BA52" s="386">
        <v>1990</v>
      </c>
      <c r="BB52" s="386">
        <v>1991</v>
      </c>
      <c r="BC52" s="386">
        <v>1992</v>
      </c>
      <c r="BD52" s="386">
        <v>1993</v>
      </c>
      <c r="BE52" s="386">
        <v>1994</v>
      </c>
      <c r="BF52" s="386">
        <v>1995</v>
      </c>
      <c r="BG52" s="386">
        <v>1996</v>
      </c>
      <c r="BH52" s="386">
        <v>1997</v>
      </c>
      <c r="BI52" s="386">
        <v>1998</v>
      </c>
      <c r="BJ52" s="386">
        <v>1999</v>
      </c>
      <c r="BK52" s="387">
        <v>2000</v>
      </c>
    </row>
    <row r="53" spans="2:63" s="355" customFormat="1">
      <c r="B53" s="406" t="s">
        <v>145</v>
      </c>
      <c r="C53" s="389">
        <v>0.6176719438054713</v>
      </c>
      <c r="D53" s="389">
        <v>0.61420861484890754</v>
      </c>
      <c r="E53" s="389">
        <v>0.5980801786254496</v>
      </c>
      <c r="F53" s="389">
        <v>0.59063750290644601</v>
      </c>
      <c r="G53" s="389">
        <v>0.58887228449944318</v>
      </c>
      <c r="H53" s="389">
        <v>0.59188372514672227</v>
      </c>
      <c r="I53" s="389">
        <v>0.59385613536963144</v>
      </c>
      <c r="J53" s="389">
        <v>0.59886402079757817</v>
      </c>
      <c r="K53" s="389">
        <v>0.60010503718355812</v>
      </c>
      <c r="L53" s="389">
        <v>0.59776430888810883</v>
      </c>
      <c r="M53" s="389">
        <v>0.5898390704666987</v>
      </c>
      <c r="N53" s="389">
        <v>0.58704109960435902</v>
      </c>
      <c r="O53" s="389">
        <v>0.57357582835276966</v>
      </c>
      <c r="P53" s="389">
        <v>0.56208757973184353</v>
      </c>
      <c r="Q53" s="389">
        <v>0.55940858104231073</v>
      </c>
      <c r="R53" s="389">
        <v>0.55598863028051537</v>
      </c>
      <c r="S53" s="389">
        <v>0.55494578683840301</v>
      </c>
      <c r="T53" s="389">
        <v>0.54265558216658194</v>
      </c>
      <c r="U53" s="389">
        <v>0.54131154018719563</v>
      </c>
      <c r="V53" s="389">
        <v>0.53404729720498745</v>
      </c>
      <c r="W53" s="389">
        <v>0.53428479874238766</v>
      </c>
      <c r="X53" s="389">
        <v>0.54547568621449594</v>
      </c>
      <c r="Y53" s="389">
        <v>0.54469834835122033</v>
      </c>
      <c r="Z53" s="389">
        <v>0.54101959042200587</v>
      </c>
      <c r="AA53" s="389">
        <v>0.53218937079503448</v>
      </c>
      <c r="AB53" s="389">
        <v>0.52268226265515383</v>
      </c>
      <c r="AC53" s="389">
        <v>0.51612798871978871</v>
      </c>
      <c r="AD53" s="389">
        <v>0.49793082205170663</v>
      </c>
      <c r="AE53" s="389">
        <v>0.49211283507567816</v>
      </c>
      <c r="AF53" s="389">
        <v>0.49753299525181327</v>
      </c>
      <c r="AG53" s="389">
        <v>0.49031470019946827</v>
      </c>
      <c r="AH53" s="389">
        <v>0.48060654898399036</v>
      </c>
      <c r="AI53" s="389">
        <v>0.47194106841079042</v>
      </c>
      <c r="AJ53" s="389">
        <v>0.45595331422901109</v>
      </c>
      <c r="AK53" s="389">
        <v>0.45163786693910785</v>
      </c>
      <c r="AL53" s="389">
        <v>0.4484704910239985</v>
      </c>
      <c r="AM53" s="389">
        <v>0.44643890395879182</v>
      </c>
      <c r="AN53" s="389">
        <v>0.44652268371555631</v>
      </c>
      <c r="AO53" s="389">
        <v>0.44654868678011211</v>
      </c>
      <c r="AP53" s="389">
        <v>0.44660236836483236</v>
      </c>
      <c r="AQ53" s="389">
        <v>0.44668094060844038</v>
      </c>
      <c r="AR53" s="389">
        <v>0.44640193178520721</v>
      </c>
      <c r="AS53" s="389">
        <v>0.44614226423956888</v>
      </c>
      <c r="AT53" s="389">
        <v>0.4458953473706716</v>
      </c>
      <c r="AU53" s="389">
        <v>0.44557358308429662</v>
      </c>
      <c r="AV53" s="389">
        <v>0.44517893718971024</v>
      </c>
      <c r="AW53" s="389">
        <v>0.44487151947833031</v>
      </c>
      <c r="AX53" s="389">
        <v>0.4444990849813899</v>
      </c>
      <c r="AY53" s="389">
        <v>0.44413361348483715</v>
      </c>
      <c r="AZ53" s="389">
        <v>0.44384298082765927</v>
      </c>
      <c r="BA53" s="389">
        <v>0.44346368829895133</v>
      </c>
      <c r="BB53" s="389">
        <v>0.44311722105716578</v>
      </c>
      <c r="BC53" s="389">
        <v>0.44266964746381088</v>
      </c>
      <c r="BD53" s="389">
        <v>0.44225235647905814</v>
      </c>
      <c r="BE53" s="389">
        <v>0.44170967935412675</v>
      </c>
      <c r="BF53" s="389">
        <v>0.44119001417799641</v>
      </c>
      <c r="BG53" s="389">
        <v>0.4406910092816404</v>
      </c>
      <c r="BH53" s="389">
        <v>0.43994114191148931</v>
      </c>
      <c r="BI53" s="389">
        <v>0.4392004887976157</v>
      </c>
      <c r="BJ53" s="389">
        <v>0.43841912365717606</v>
      </c>
      <c r="BK53" s="389">
        <v>0.4376701538456359</v>
      </c>
    </row>
    <row r="54" spans="2:63" s="355" customFormat="1">
      <c r="B54" s="406" t="s">
        <v>146</v>
      </c>
      <c r="C54" s="391">
        <v>0.6176719438054713</v>
      </c>
      <c r="D54" s="391">
        <v>0.61420861484890754</v>
      </c>
      <c r="E54" s="391">
        <v>0.5980801786254496</v>
      </c>
      <c r="F54" s="391">
        <v>0.59064536768072928</v>
      </c>
      <c r="G54" s="391">
        <v>0.58890768405608096</v>
      </c>
      <c r="H54" s="391">
        <v>0.5919843866756318</v>
      </c>
      <c r="I54" s="391">
        <v>0.59407326793545523</v>
      </c>
      <c r="J54" s="391">
        <v>0.59926536163194</v>
      </c>
      <c r="K54" s="391">
        <v>0.60075769062052886</v>
      </c>
      <c r="L54" s="391">
        <v>0.59870945951078836</v>
      </c>
      <c r="M54" s="391">
        <v>0.59115091218335025</v>
      </c>
      <c r="N54" s="391">
        <v>0.58877558160949539</v>
      </c>
      <c r="O54" s="391">
        <v>0.57582014134389747</v>
      </c>
      <c r="P54" s="391">
        <v>0.56490905441252071</v>
      </c>
      <c r="Q54" s="391">
        <v>0.56293066186499618</v>
      </c>
      <c r="R54" s="391">
        <v>0.56029824797013839</v>
      </c>
      <c r="S54" s="391">
        <v>0.56005414051584812</v>
      </c>
      <c r="T54" s="391">
        <v>0.54850644955312966</v>
      </c>
      <c r="U54" s="391">
        <v>0.5481253641873054</v>
      </c>
      <c r="V54" s="391">
        <v>0.54176180303195243</v>
      </c>
      <c r="W54" s="391">
        <v>0.54306621892035778</v>
      </c>
      <c r="X54" s="391">
        <v>0.55560669791051021</v>
      </c>
      <c r="Y54" s="391">
        <v>0.55554641967115947</v>
      </c>
      <c r="Z54" s="391">
        <v>0.55375480958944767</v>
      </c>
      <c r="AA54" s="391">
        <v>0.54670964376886888</v>
      </c>
      <c r="AB54" s="391">
        <v>0.53852379991405974</v>
      </c>
      <c r="AC54" s="391">
        <v>0.53188161956731672</v>
      </c>
      <c r="AD54" s="391">
        <v>0.51447981818797461</v>
      </c>
      <c r="AE54" s="391">
        <v>0.50939632213449304</v>
      </c>
      <c r="AF54" s="391">
        <v>0.51477325190905676</v>
      </c>
      <c r="AG54" s="391">
        <v>0.50754774762794963</v>
      </c>
      <c r="AH54" s="391">
        <v>0.5000696743273777</v>
      </c>
      <c r="AI54" s="391">
        <v>0.49248177361747741</v>
      </c>
      <c r="AJ54" s="391">
        <v>0.47727364034534481</v>
      </c>
      <c r="AK54" s="391">
        <v>0.47300813125849778</v>
      </c>
      <c r="AL54" s="391">
        <v>0.4709370780341125</v>
      </c>
      <c r="AM54" s="391">
        <v>0.46893148742227375</v>
      </c>
      <c r="AN54" s="391">
        <v>0.46903572044902408</v>
      </c>
      <c r="AO54" s="391">
        <v>0.46921924067494591</v>
      </c>
      <c r="AP54" s="391">
        <v>0.46929665213238275</v>
      </c>
      <c r="AQ54" s="391">
        <v>0.4694509307952755</v>
      </c>
      <c r="AR54" s="391">
        <v>0.46923705282232303</v>
      </c>
      <c r="AS54" s="391">
        <v>0.46903756700156907</v>
      </c>
      <c r="AT54" s="391">
        <v>0.46890201932584596</v>
      </c>
      <c r="AU54" s="391">
        <v>0.46856897768380967</v>
      </c>
      <c r="AV54" s="391">
        <v>0.46829180770063655</v>
      </c>
      <c r="AW54" s="391">
        <v>0.46791487815051297</v>
      </c>
      <c r="AX54" s="391">
        <v>0.46768193453410573</v>
      </c>
      <c r="AY54" s="391">
        <v>0.46734757147651346</v>
      </c>
      <c r="AZ54" s="391">
        <v>0.46707132187067757</v>
      </c>
      <c r="BA54" s="391">
        <v>0.46675165781570938</v>
      </c>
      <c r="BB54" s="391">
        <v>0.46637289497350537</v>
      </c>
      <c r="BC54" s="391">
        <v>0.46601342271636215</v>
      </c>
      <c r="BD54" s="391">
        <v>0.46559661872015279</v>
      </c>
      <c r="BE54" s="391">
        <v>0.46517309790032041</v>
      </c>
      <c r="BF54" s="391">
        <v>0.46468866737665937</v>
      </c>
      <c r="BG54" s="391">
        <v>0.46421604681743017</v>
      </c>
      <c r="BH54" s="391">
        <v>0.46352906445648018</v>
      </c>
      <c r="BI54" s="391">
        <v>0.46277568037309413</v>
      </c>
      <c r="BJ54" s="391">
        <v>0.46203563238660611</v>
      </c>
      <c r="BK54" s="391">
        <v>0.46132449763292177</v>
      </c>
    </row>
    <row r="55" spans="2:63" s="355" customFormat="1">
      <c r="B55" s="406" t="s">
        <v>147</v>
      </c>
      <c r="C55" s="391">
        <v>0.61767194380547141</v>
      </c>
      <c r="D55" s="391">
        <v>0.61420861484890754</v>
      </c>
      <c r="E55" s="391">
        <v>0.5980801786254496</v>
      </c>
      <c r="F55" s="391">
        <v>0.59065061605639757</v>
      </c>
      <c r="G55" s="391">
        <v>0.58893132781598734</v>
      </c>
      <c r="H55" s="391">
        <v>0.59205170279593222</v>
      </c>
      <c r="I55" s="391">
        <v>0.59421870110462327</v>
      </c>
      <c r="J55" s="391">
        <v>0.59953468747612182</v>
      </c>
      <c r="K55" s="391">
        <v>0.60119651044225275</v>
      </c>
      <c r="L55" s="391">
        <v>0.59934608384196397</v>
      </c>
      <c r="M55" s="391">
        <v>0.59203623856147503</v>
      </c>
      <c r="N55" s="391">
        <v>0.58994814099587312</v>
      </c>
      <c r="O55" s="391">
        <v>0.57734016986654557</v>
      </c>
      <c r="P55" s="391">
        <v>0.56682345965208403</v>
      </c>
      <c r="Q55" s="391">
        <v>0.56532472624309404</v>
      </c>
      <c r="R55" s="391">
        <v>0.56323282550594111</v>
      </c>
      <c r="S55" s="391">
        <v>0.56353872637461555</v>
      </c>
      <c r="T55" s="391">
        <v>0.5525044967749605</v>
      </c>
      <c r="U55" s="391">
        <v>0.55279008717055733</v>
      </c>
      <c r="V55" s="391">
        <v>0.54705221771555457</v>
      </c>
      <c r="W55" s="391">
        <v>0.54909860333385818</v>
      </c>
      <c r="X55" s="391">
        <v>0.56358610702909118</v>
      </c>
      <c r="Y55" s="391">
        <v>0.56406071572293726</v>
      </c>
      <c r="Z55" s="391">
        <v>0.56278447175063051</v>
      </c>
      <c r="AA55" s="391">
        <v>0.55741282999403796</v>
      </c>
      <c r="AB55" s="391">
        <v>0.54976669455615101</v>
      </c>
      <c r="AC55" s="391">
        <v>0.54302620052095885</v>
      </c>
      <c r="AD55" s="391">
        <v>0.52674113827891578</v>
      </c>
      <c r="AE55" s="391">
        <v>0.52139490724278958</v>
      </c>
      <c r="AF55" s="391">
        <v>0.52665015819672156</v>
      </c>
      <c r="AG55" s="391">
        <v>0.52090765319899901</v>
      </c>
      <c r="AH55" s="391">
        <v>0.51349132195031166</v>
      </c>
      <c r="AI55" s="391">
        <v>0.50696058255793397</v>
      </c>
      <c r="AJ55" s="391">
        <v>0.49276724709259112</v>
      </c>
      <c r="AK55" s="391">
        <v>0.48848495985515805</v>
      </c>
      <c r="AL55" s="391">
        <v>0.48649742120810041</v>
      </c>
      <c r="AM55" s="391">
        <v>0.48558276290053293</v>
      </c>
      <c r="AN55" s="391">
        <v>0.48569313313722307</v>
      </c>
      <c r="AO55" s="391">
        <v>0.48591537361787801</v>
      </c>
      <c r="AP55" s="391">
        <v>0.48605441091919011</v>
      </c>
      <c r="AQ55" s="391">
        <v>0.48620776650622965</v>
      </c>
      <c r="AR55" s="391">
        <v>0.4862278131626942</v>
      </c>
      <c r="AS55" s="391">
        <v>0.48597275136409218</v>
      </c>
      <c r="AT55" s="391">
        <v>0.48581699260232564</v>
      </c>
      <c r="AU55" s="391">
        <v>0.48557409279936642</v>
      </c>
      <c r="AV55" s="391">
        <v>0.48533028799532241</v>
      </c>
      <c r="AW55" s="391">
        <v>0.48500941493219124</v>
      </c>
      <c r="AX55" s="391">
        <v>0.48478516353785606</v>
      </c>
      <c r="AY55" s="391">
        <v>0.48448291983762765</v>
      </c>
      <c r="AZ55" s="391">
        <v>0.48418922098742051</v>
      </c>
      <c r="BA55" s="391">
        <v>0.48396359725759813</v>
      </c>
      <c r="BB55" s="391">
        <v>0.48362300904764766</v>
      </c>
      <c r="BC55" s="391">
        <v>0.4832545532918448</v>
      </c>
      <c r="BD55" s="391">
        <v>0.48293646070528129</v>
      </c>
      <c r="BE55" s="391">
        <v>0.48248860293084284</v>
      </c>
      <c r="BF55" s="391">
        <v>0.48200891400442109</v>
      </c>
      <c r="BG55" s="391">
        <v>0.48157560479121109</v>
      </c>
      <c r="BH55" s="391">
        <v>0.48087469856516563</v>
      </c>
      <c r="BI55" s="391">
        <v>0.48020958258664131</v>
      </c>
      <c r="BJ55" s="391">
        <v>0.47951739212403593</v>
      </c>
      <c r="BK55" s="391">
        <v>0.47874512330237062</v>
      </c>
    </row>
    <row r="56" spans="2:63" s="355" customFormat="1" ht="15.75" thickBot="1">
      <c r="B56" s="407" t="s">
        <v>148</v>
      </c>
      <c r="C56" s="393">
        <v>0.61767194380547175</v>
      </c>
      <c r="D56" s="393">
        <v>0.61420861484890699</v>
      </c>
      <c r="E56" s="393">
        <v>0.59808017862544982</v>
      </c>
      <c r="F56" s="393">
        <v>0.59065849642147028</v>
      </c>
      <c r="G56" s="393">
        <v>0.58896685974228991</v>
      </c>
      <c r="H56" s="393">
        <v>0.59215299117363818</v>
      </c>
      <c r="I56" s="393">
        <v>0.5944378753924825</v>
      </c>
      <c r="J56" s="393">
        <v>0.59994135044396046</v>
      </c>
      <c r="K56" s="393">
        <v>0.60186038586710777</v>
      </c>
      <c r="L56" s="393">
        <v>0.60031095025418035</v>
      </c>
      <c r="M56" s="393">
        <v>0.59338065304640031</v>
      </c>
      <c r="N56" s="393">
        <v>0.5917318065957331</v>
      </c>
      <c r="O56" s="393">
        <v>0.57965671327651835</v>
      </c>
      <c r="P56" s="393">
        <v>0.56974639543181305</v>
      </c>
      <c r="Q56" s="393">
        <v>0.56898663712661968</v>
      </c>
      <c r="R56" s="393">
        <v>0.56772954826166622</v>
      </c>
      <c r="S56" s="393">
        <v>0.56888774115038587</v>
      </c>
      <c r="T56" s="393">
        <v>0.55865254464184422</v>
      </c>
      <c r="U56" s="393">
        <v>0.5599768431368074</v>
      </c>
      <c r="V56" s="393">
        <v>0.55521717074430943</v>
      </c>
      <c r="W56" s="393">
        <v>0.55842483996433845</v>
      </c>
      <c r="X56" s="393">
        <v>0.57427903120102874</v>
      </c>
      <c r="Y56" s="393">
        <v>0.57690665628498961</v>
      </c>
      <c r="Z56" s="393">
        <v>0.57645633747016589</v>
      </c>
      <c r="AA56" s="393">
        <v>0.57306854255384188</v>
      </c>
      <c r="AB56" s="393">
        <v>0.56689043624466184</v>
      </c>
      <c r="AC56" s="393">
        <v>0.56100606461428792</v>
      </c>
      <c r="AD56" s="393">
        <v>0.54458119695140594</v>
      </c>
      <c r="AE56" s="393">
        <v>0.54118368083358748</v>
      </c>
      <c r="AF56" s="393">
        <v>0.54529408436398852</v>
      </c>
      <c r="AG56" s="393">
        <v>0.54047002042371317</v>
      </c>
      <c r="AH56" s="393">
        <v>0.53443298470924905</v>
      </c>
      <c r="AI56" s="393">
        <v>0.53006449574073911</v>
      </c>
      <c r="AJ56" s="393">
        <v>0.51574186494774932</v>
      </c>
      <c r="AK56" s="393">
        <v>0.51364741227580712</v>
      </c>
      <c r="AL56" s="393">
        <v>0.51171193481707444</v>
      </c>
      <c r="AM56" s="393">
        <v>0.51083537636867449</v>
      </c>
      <c r="AN56" s="393">
        <v>0.51108414998952201</v>
      </c>
      <c r="AO56" s="393">
        <v>0.51138384736340559</v>
      </c>
      <c r="AP56" s="393">
        <v>0.5116305141691706</v>
      </c>
      <c r="AQ56" s="393">
        <v>0.51192853334137356</v>
      </c>
      <c r="AR56" s="393">
        <v>0.51197866503307032</v>
      </c>
      <c r="AS56" s="393">
        <v>0.51180769681603644</v>
      </c>
      <c r="AT56" s="393">
        <v>0.51178217782588198</v>
      </c>
      <c r="AU56" s="393">
        <v>0.51150580638720289</v>
      </c>
      <c r="AV56" s="393">
        <v>0.51126907227306451</v>
      </c>
      <c r="AW56" s="393">
        <v>0.51108278179550681</v>
      </c>
      <c r="AX56" s="393">
        <v>0.51084973269714873</v>
      </c>
      <c r="AY56" s="393">
        <v>0.51066452551570185</v>
      </c>
      <c r="AZ56" s="393">
        <v>0.51043303250451433</v>
      </c>
      <c r="BA56" s="393">
        <v>0.51022559324508543</v>
      </c>
      <c r="BB56" s="393">
        <v>0.51002362881483954</v>
      </c>
      <c r="BC56" s="393">
        <v>0.50974004879437473</v>
      </c>
      <c r="BD56" s="393">
        <v>0.50937613567935514</v>
      </c>
      <c r="BE56" s="393">
        <v>0.50900413418826018</v>
      </c>
      <c r="BF56" s="393">
        <v>0.50863835459426832</v>
      </c>
      <c r="BG56" s="393">
        <v>0.50819405693912933</v>
      </c>
      <c r="BH56" s="393">
        <v>0.5075885865838472</v>
      </c>
      <c r="BI56" s="393">
        <v>0.50689784879260724</v>
      </c>
      <c r="BJ56" s="393">
        <v>0.50622124070918428</v>
      </c>
      <c r="BK56" s="393">
        <v>0.50557763926923927</v>
      </c>
    </row>
    <row r="57" spans="2:63" ht="15.75" thickBot="1">
      <c r="B57" s="400"/>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row>
    <row r="58" spans="2:63" s="355" customFormat="1" ht="26.25" thickBot="1">
      <c r="B58" s="408" t="s">
        <v>155</v>
      </c>
      <c r="C58" s="385">
        <v>1940</v>
      </c>
      <c r="D58" s="386">
        <v>1941</v>
      </c>
      <c r="E58" s="386">
        <v>1942</v>
      </c>
      <c r="F58" s="386">
        <v>1943</v>
      </c>
      <c r="G58" s="386">
        <v>1944</v>
      </c>
      <c r="H58" s="386">
        <v>1945</v>
      </c>
      <c r="I58" s="386">
        <v>1946</v>
      </c>
      <c r="J58" s="386">
        <v>1947</v>
      </c>
      <c r="K58" s="386">
        <v>1948</v>
      </c>
      <c r="L58" s="386">
        <v>1949</v>
      </c>
      <c r="M58" s="386">
        <v>1950</v>
      </c>
      <c r="N58" s="386">
        <v>1951</v>
      </c>
      <c r="O58" s="386">
        <v>1952</v>
      </c>
      <c r="P58" s="386">
        <v>1953</v>
      </c>
      <c r="Q58" s="386">
        <v>1954</v>
      </c>
      <c r="R58" s="386">
        <v>1955</v>
      </c>
      <c r="S58" s="386">
        <v>1956</v>
      </c>
      <c r="T58" s="386">
        <v>1957</v>
      </c>
      <c r="U58" s="386">
        <v>1958</v>
      </c>
      <c r="V58" s="386">
        <v>1959</v>
      </c>
      <c r="W58" s="386">
        <v>1960</v>
      </c>
      <c r="X58" s="386">
        <v>1961</v>
      </c>
      <c r="Y58" s="386">
        <v>1962</v>
      </c>
      <c r="Z58" s="386">
        <v>1963</v>
      </c>
      <c r="AA58" s="386">
        <v>1964</v>
      </c>
      <c r="AB58" s="386">
        <v>1965</v>
      </c>
      <c r="AC58" s="386">
        <v>1966</v>
      </c>
      <c r="AD58" s="386">
        <v>1967</v>
      </c>
      <c r="AE58" s="386">
        <v>1968</v>
      </c>
      <c r="AF58" s="386">
        <v>1969</v>
      </c>
      <c r="AG58" s="386">
        <v>1970</v>
      </c>
      <c r="AH58" s="386">
        <v>1971</v>
      </c>
      <c r="AI58" s="386">
        <v>1972</v>
      </c>
      <c r="AJ58" s="386">
        <v>1973</v>
      </c>
      <c r="AK58" s="386">
        <v>1974</v>
      </c>
      <c r="AL58" s="386">
        <v>1975</v>
      </c>
      <c r="AM58" s="386">
        <v>1976</v>
      </c>
      <c r="AN58" s="386">
        <v>1977</v>
      </c>
      <c r="AO58" s="386">
        <v>1978</v>
      </c>
      <c r="AP58" s="386">
        <v>1979</v>
      </c>
      <c r="AQ58" s="386">
        <v>1980</v>
      </c>
      <c r="AR58" s="386">
        <v>1981</v>
      </c>
      <c r="AS58" s="386">
        <v>1982</v>
      </c>
      <c r="AT58" s="386">
        <v>1983</v>
      </c>
      <c r="AU58" s="386">
        <v>1984</v>
      </c>
      <c r="AV58" s="386">
        <v>1985</v>
      </c>
      <c r="AW58" s="386">
        <v>1986</v>
      </c>
      <c r="AX58" s="386">
        <v>1987</v>
      </c>
      <c r="AY58" s="386">
        <v>1988</v>
      </c>
      <c r="AZ58" s="386">
        <v>1989</v>
      </c>
      <c r="BA58" s="386">
        <v>1990</v>
      </c>
      <c r="BB58" s="386">
        <v>1991</v>
      </c>
      <c r="BC58" s="386">
        <v>1992</v>
      </c>
      <c r="BD58" s="386">
        <v>1993</v>
      </c>
      <c r="BE58" s="386">
        <v>1994</v>
      </c>
      <c r="BF58" s="386">
        <v>1995</v>
      </c>
      <c r="BG58" s="386">
        <v>1996</v>
      </c>
      <c r="BH58" s="386">
        <v>1997</v>
      </c>
      <c r="BI58" s="386">
        <v>1998</v>
      </c>
      <c r="BJ58" s="386">
        <v>1999</v>
      </c>
      <c r="BK58" s="387">
        <v>2000</v>
      </c>
    </row>
    <row r="59" spans="2:63" s="355" customFormat="1">
      <c r="B59" s="406" t="s">
        <v>145</v>
      </c>
      <c r="C59" s="389"/>
      <c r="D59" s="409"/>
      <c r="E59" s="409"/>
      <c r="F59" s="409"/>
      <c r="G59" s="409"/>
      <c r="H59" s="409"/>
      <c r="I59" s="409">
        <v>6.3932310409359563E-4</v>
      </c>
      <c r="J59" s="409">
        <v>1.2770218138591892E-3</v>
      </c>
      <c r="K59" s="409">
        <v>1.9088367215390383E-3</v>
      </c>
      <c r="L59" s="409">
        <v>2.5269590868672543E-3</v>
      </c>
      <c r="M59" s="409">
        <v>3.1377042963385564E-3</v>
      </c>
      <c r="N59" s="409">
        <v>3.9093504324479124E-3</v>
      </c>
      <c r="O59" s="409">
        <v>4.8155205946474114E-3</v>
      </c>
      <c r="P59" s="409">
        <v>5.7012823292512688E-3</v>
      </c>
      <c r="Q59" s="409">
        <v>6.3872973292972719E-3</v>
      </c>
      <c r="R59" s="409">
        <v>7.1606246650472135E-3</v>
      </c>
      <c r="S59" s="409">
        <v>7.6570027706013115E-3</v>
      </c>
      <c r="T59" s="409">
        <v>8.1424609202881623E-3</v>
      </c>
      <c r="U59" s="409">
        <v>8.59474259417632E-3</v>
      </c>
      <c r="V59" s="409">
        <v>9.0064339293256385E-3</v>
      </c>
      <c r="W59" s="409">
        <v>9.4004469785225805E-3</v>
      </c>
      <c r="X59" s="409">
        <v>1.0007486276893273E-2</v>
      </c>
      <c r="Y59" s="409">
        <v>1.0354810272068882E-2</v>
      </c>
      <c r="Z59" s="409">
        <v>1.0801098053379974E-2</v>
      </c>
      <c r="AA59" s="409">
        <v>1.131792361720039E-2</v>
      </c>
      <c r="AB59" s="409">
        <v>1.1685541601358406E-2</v>
      </c>
      <c r="AC59" s="409">
        <v>1.1929484792345412E-2</v>
      </c>
      <c r="AD59" s="409">
        <v>1.2340116028577963E-2</v>
      </c>
      <c r="AE59" s="409">
        <v>1.254227175301938E-2</v>
      </c>
      <c r="AF59" s="409">
        <v>1.2827386172070817E-2</v>
      </c>
      <c r="AG59" s="409">
        <v>1.3088942987929977E-2</v>
      </c>
      <c r="AH59" s="409">
        <v>1.3325555367056154E-2</v>
      </c>
      <c r="AI59" s="409">
        <v>1.3453471816615156E-2</v>
      </c>
      <c r="AJ59" s="409">
        <v>1.3646812646710877E-2</v>
      </c>
      <c r="AK59" s="409">
        <v>1.3768618420126161E-2</v>
      </c>
      <c r="AL59" s="409">
        <v>1.3884451532607799E-2</v>
      </c>
      <c r="AM59" s="409">
        <v>1.4007386218313985E-2</v>
      </c>
      <c r="AN59" s="409">
        <v>1.4129726186919524E-2</v>
      </c>
      <c r="AO59" s="409">
        <v>1.4244218742482134E-2</v>
      </c>
      <c r="AP59" s="409">
        <v>1.4358677951661911E-2</v>
      </c>
      <c r="AQ59" s="409">
        <v>1.4464701291163161E-2</v>
      </c>
      <c r="AR59" s="409">
        <v>1.4560144359407843E-2</v>
      </c>
      <c r="AS59" s="409">
        <v>1.4653616681133031E-2</v>
      </c>
      <c r="AT59" s="409">
        <v>1.4749627418369606E-2</v>
      </c>
      <c r="AU59" s="409">
        <v>1.4615733814837372E-2</v>
      </c>
      <c r="AV59" s="409">
        <v>1.4466433572728849E-2</v>
      </c>
      <c r="AW59" s="409">
        <v>1.4322927096973003E-2</v>
      </c>
      <c r="AX59" s="409">
        <v>1.4186403330593905E-2</v>
      </c>
      <c r="AY59" s="409">
        <v>1.4062926004797176E-2</v>
      </c>
      <c r="AZ59" s="409">
        <v>1.3939967675553838E-2</v>
      </c>
      <c r="BA59" s="409">
        <v>1.3824462674051925E-2</v>
      </c>
      <c r="BB59" s="409">
        <v>1.3713545715627558E-2</v>
      </c>
      <c r="BC59" s="409">
        <v>1.361237241551902E-2</v>
      </c>
      <c r="BD59" s="409">
        <v>1.3515211269239821E-2</v>
      </c>
      <c r="BE59" s="409">
        <v>1.3428763019650004E-2</v>
      </c>
      <c r="BF59" s="409">
        <v>1.335490723352778E-2</v>
      </c>
      <c r="BG59" s="409">
        <v>1.3055402263295558E-2</v>
      </c>
      <c r="BH59" s="409">
        <v>1.2760454988366393E-2</v>
      </c>
      <c r="BI59" s="409">
        <v>1.2474047671910803E-2</v>
      </c>
      <c r="BJ59" s="409">
        <v>1.2199739734433038E-2</v>
      </c>
      <c r="BK59" s="409">
        <v>1.1935274721962057E-2</v>
      </c>
    </row>
    <row r="60" spans="2:63" s="355" customFormat="1">
      <c r="B60" s="406" t="s">
        <v>146</v>
      </c>
      <c r="C60" s="391"/>
      <c r="D60" s="410"/>
      <c r="E60" s="410"/>
      <c r="F60" s="410"/>
      <c r="G60" s="410"/>
      <c r="H60" s="410"/>
      <c r="I60" s="410">
        <v>6.3956127988301008E-4</v>
      </c>
      <c r="J60" s="410">
        <v>1.2778929707413583E-3</v>
      </c>
      <c r="K60" s="410">
        <v>1.9109485172195888E-3</v>
      </c>
      <c r="L60" s="410">
        <v>2.5310216923409607E-3</v>
      </c>
      <c r="M60" s="410">
        <v>3.1447956642340199E-3</v>
      </c>
      <c r="N60" s="410">
        <v>3.9210788345778848E-3</v>
      </c>
      <c r="O60" s="410">
        <v>4.8346156510800922E-3</v>
      </c>
      <c r="P60" s="410">
        <v>5.7302207013290724E-3</v>
      </c>
      <c r="Q60" s="410">
        <v>6.4278844155861341E-3</v>
      </c>
      <c r="R60" s="410">
        <v>7.2165326828431391E-3</v>
      </c>
      <c r="S60" s="410">
        <v>7.7278991895869485E-3</v>
      </c>
      <c r="T60" s="410">
        <v>8.230647322592639E-3</v>
      </c>
      <c r="U60" s="410">
        <v>8.7032223846706894E-3</v>
      </c>
      <c r="V60" s="410">
        <v>9.1367179175033779E-3</v>
      </c>
      <c r="W60" s="410">
        <v>9.5550392202254451E-3</v>
      </c>
      <c r="X60" s="410">
        <v>1.0197749280186647E-2</v>
      </c>
      <c r="Y60" s="410">
        <v>1.0576726465783596E-2</v>
      </c>
      <c r="Z60" s="410">
        <v>1.1062310081575896E-2</v>
      </c>
      <c r="AA60" s="410">
        <v>1.1629153074857745E-2</v>
      </c>
      <c r="AB60" s="410">
        <v>1.2044742180352151E-2</v>
      </c>
      <c r="AC60" s="410">
        <v>1.2330992453643131E-2</v>
      </c>
      <c r="AD60" s="410">
        <v>1.2803692827558796E-2</v>
      </c>
      <c r="AE60" s="410">
        <v>1.3052407764796096E-2</v>
      </c>
      <c r="AF60" s="410">
        <v>1.339256078375305E-2</v>
      </c>
      <c r="AG60" s="410">
        <v>1.3710650749113816E-2</v>
      </c>
      <c r="AH60" s="410">
        <v>1.4006041430649855E-2</v>
      </c>
      <c r="AI60" s="410">
        <v>1.4183918485095143E-2</v>
      </c>
      <c r="AJ60" s="410">
        <v>1.4440003106133111E-2</v>
      </c>
      <c r="AK60" s="410">
        <v>1.4609784978268819E-2</v>
      </c>
      <c r="AL60" s="410">
        <v>1.4778078581838093E-2</v>
      </c>
      <c r="AM60" s="410">
        <v>1.495009296534369E-2</v>
      </c>
      <c r="AN60" s="410">
        <v>1.5116900812958795E-2</v>
      </c>
      <c r="AO60" s="410">
        <v>1.5276541703166797E-2</v>
      </c>
      <c r="AP60" s="410">
        <v>1.5438272861645782E-2</v>
      </c>
      <c r="AQ60" s="410">
        <v>1.5586700331240017E-2</v>
      </c>
      <c r="AR60" s="410">
        <v>1.5725734732177084E-2</v>
      </c>
      <c r="AS60" s="410">
        <v>1.5859381492997034E-2</v>
      </c>
      <c r="AT60" s="410">
        <v>1.5997130606528957E-2</v>
      </c>
      <c r="AU60" s="410">
        <v>1.5880916292978584E-2</v>
      </c>
      <c r="AV60" s="410">
        <v>1.5745991371139256E-2</v>
      </c>
      <c r="AW60" s="410">
        <v>1.561725994147492E-2</v>
      </c>
      <c r="AX60" s="410">
        <v>1.549527315173372E-2</v>
      </c>
      <c r="AY60" s="410">
        <v>1.5379739583895014E-2</v>
      </c>
      <c r="AZ60" s="410">
        <v>1.5269639368849102E-2</v>
      </c>
      <c r="BA60" s="410">
        <v>1.5162537860440466E-2</v>
      </c>
      <c r="BB60" s="410">
        <v>1.5057806610620268E-2</v>
      </c>
      <c r="BC60" s="410">
        <v>1.4962147519474563E-2</v>
      </c>
      <c r="BD60" s="410">
        <v>1.487440217602521E-2</v>
      </c>
      <c r="BE60" s="410">
        <v>1.479566797788362E-2</v>
      </c>
      <c r="BF60" s="410">
        <v>1.4728939563644161E-2</v>
      </c>
      <c r="BG60" s="410">
        <v>1.4411171426402452E-2</v>
      </c>
      <c r="BH60" s="410">
        <v>1.4097010876915412E-2</v>
      </c>
      <c r="BI60" s="410">
        <v>1.3792966142705847E-2</v>
      </c>
      <c r="BJ60" s="410">
        <v>1.3500455795101366E-2</v>
      </c>
      <c r="BK60" s="410">
        <v>1.3214420168238539E-2</v>
      </c>
    </row>
    <row r="61" spans="2:63" s="355" customFormat="1">
      <c r="B61" s="406" t="s">
        <v>147</v>
      </c>
      <c r="C61" s="391"/>
      <c r="D61" s="410"/>
      <c r="E61" s="410"/>
      <c r="F61" s="410"/>
      <c r="G61" s="410"/>
      <c r="H61" s="410"/>
      <c r="I61" s="410">
        <v>6.3972080758786212E-4</v>
      </c>
      <c r="J61" s="410">
        <v>1.2784775737585865E-3</v>
      </c>
      <c r="K61" s="410">
        <v>1.9123684098479882E-3</v>
      </c>
      <c r="L61" s="410">
        <v>2.533758138184065E-3</v>
      </c>
      <c r="M61" s="410">
        <v>3.1495814360044719E-3</v>
      </c>
      <c r="N61" s="410">
        <v>3.9290075694762439E-3</v>
      </c>
      <c r="O61" s="410">
        <v>4.847548352772799E-3</v>
      </c>
      <c r="P61" s="410">
        <v>5.7498557423626487E-3</v>
      </c>
      <c r="Q61" s="410">
        <v>6.4554726801339703E-3</v>
      </c>
      <c r="R61" s="410">
        <v>7.2546025129095132E-3</v>
      </c>
      <c r="S61" s="410">
        <v>7.7762601047924457E-3</v>
      </c>
      <c r="T61" s="410">
        <v>8.2909073451573421E-3</v>
      </c>
      <c r="U61" s="410">
        <v>8.7774873160703561E-3</v>
      </c>
      <c r="V61" s="410">
        <v>9.2260634102094615E-3</v>
      </c>
      <c r="W61" s="410">
        <v>9.6612361462802866E-3</v>
      </c>
      <c r="X61" s="410">
        <v>1.0328672760444033E-2</v>
      </c>
      <c r="Y61" s="410">
        <v>1.0729714866000075E-2</v>
      </c>
      <c r="Z61" s="410">
        <v>1.1242694831340837E-2</v>
      </c>
      <c r="AA61" s="410">
        <v>1.1844440543774684E-2</v>
      </c>
      <c r="AB61" s="410">
        <v>1.2293633504181506E-2</v>
      </c>
      <c r="AC61" s="410">
        <v>1.2610426509379439E-2</v>
      </c>
      <c r="AD61" s="410">
        <v>1.3126067355456962E-2</v>
      </c>
      <c r="AE61" s="410">
        <v>1.3408559270317423E-2</v>
      </c>
      <c r="AF61" s="410">
        <v>1.378565027574058E-2</v>
      </c>
      <c r="AG61" s="410">
        <v>1.4145207616019766E-2</v>
      </c>
      <c r="AH61" s="410">
        <v>1.4482084738376071E-2</v>
      </c>
      <c r="AI61" s="410">
        <v>1.4696841620486161E-2</v>
      </c>
      <c r="AJ61" s="410">
        <v>1.499914339834468E-2</v>
      </c>
      <c r="AK61" s="410">
        <v>1.5206342707036795E-2</v>
      </c>
      <c r="AL61" s="410">
        <v>1.5408762175433891E-2</v>
      </c>
      <c r="AM61" s="410">
        <v>1.5613963290328202E-2</v>
      </c>
      <c r="AN61" s="410">
        <v>1.5816587583646517E-2</v>
      </c>
      <c r="AO61" s="410">
        <v>1.6009693873018694E-2</v>
      </c>
      <c r="AP61" s="410">
        <v>1.6203086174329428E-2</v>
      </c>
      <c r="AQ61" s="410">
        <v>1.6382534609765055E-2</v>
      </c>
      <c r="AR61" s="410">
        <v>1.6558908173156937E-2</v>
      </c>
      <c r="AS61" s="410">
        <v>1.6722639991688014E-2</v>
      </c>
      <c r="AT61" s="410">
        <v>1.6889908310778166E-2</v>
      </c>
      <c r="AU61" s="410">
        <v>1.6791765241145756E-2</v>
      </c>
      <c r="AV61" s="410">
        <v>1.6668238433821897E-2</v>
      </c>
      <c r="AW61" s="410">
        <v>1.6552958094914465E-2</v>
      </c>
      <c r="AX61" s="410">
        <v>1.6440465691225335E-2</v>
      </c>
      <c r="AY61" s="410">
        <v>1.6333197124468339E-2</v>
      </c>
      <c r="AZ61" s="410">
        <v>1.6230156372184005E-2</v>
      </c>
      <c r="BA61" s="410">
        <v>1.6129646921375321E-2</v>
      </c>
      <c r="BB61" s="410">
        <v>1.6036734048124491E-2</v>
      </c>
      <c r="BC61" s="410">
        <v>1.5950448677127745E-2</v>
      </c>
      <c r="BD61" s="410">
        <v>1.5865764439031458E-2</v>
      </c>
      <c r="BE61" s="410">
        <v>1.5795218935804607E-2</v>
      </c>
      <c r="BF61" s="410">
        <v>1.5730332428288647E-2</v>
      </c>
      <c r="BG61" s="410">
        <v>1.5403739237741559E-2</v>
      </c>
      <c r="BH61" s="410">
        <v>1.5077285133350353E-2</v>
      </c>
      <c r="BI61" s="410">
        <v>1.4760359059229943E-2</v>
      </c>
      <c r="BJ61" s="410">
        <v>1.4452414258149285E-2</v>
      </c>
      <c r="BK61" s="410">
        <v>1.4155948615970752E-2</v>
      </c>
    </row>
    <row r="62" spans="2:63" s="355" customFormat="1" ht="15.75" thickBot="1">
      <c r="B62" s="407" t="s">
        <v>148</v>
      </c>
      <c r="C62" s="393"/>
      <c r="D62" s="411"/>
      <c r="E62" s="411"/>
      <c r="F62" s="411"/>
      <c r="G62" s="411"/>
      <c r="H62" s="411"/>
      <c r="I62" s="411">
        <v>6.3996122297112039E-4</v>
      </c>
      <c r="J62" s="411">
        <v>1.2793602829494391E-3</v>
      </c>
      <c r="K62" s="411">
        <v>1.9145165165999163E-3</v>
      </c>
      <c r="L62" s="411">
        <v>2.5379054893824938E-3</v>
      </c>
      <c r="M62" s="411">
        <v>3.1568488811509507E-3</v>
      </c>
      <c r="N62" s="411">
        <v>3.9410685463895975E-3</v>
      </c>
      <c r="O62" s="411">
        <v>4.8672579598183037E-3</v>
      </c>
      <c r="P62" s="411">
        <v>5.7798347472187012E-3</v>
      </c>
      <c r="Q62" s="411">
        <v>6.4976711135300248E-3</v>
      </c>
      <c r="R62" s="411">
        <v>7.3129378163995775E-3</v>
      </c>
      <c r="S62" s="411">
        <v>7.8504965450722219E-3</v>
      </c>
      <c r="T62" s="411">
        <v>8.38357295980156E-3</v>
      </c>
      <c r="U62" s="411">
        <v>8.8919043866522041E-3</v>
      </c>
      <c r="V62" s="411">
        <v>9.3639546332806873E-3</v>
      </c>
      <c r="W62" s="411">
        <v>9.82541959248125E-3</v>
      </c>
      <c r="X62" s="411">
        <v>1.0531434134668586E-2</v>
      </c>
      <c r="Y62" s="411">
        <v>1.0967095803772945E-2</v>
      </c>
      <c r="Z62" s="411">
        <v>1.1523072807610944E-2</v>
      </c>
      <c r="AA62" s="411">
        <v>1.2179651873705418E-2</v>
      </c>
      <c r="AB62" s="411">
        <v>1.2681847517913163E-2</v>
      </c>
      <c r="AC62" s="411">
        <v>1.3045887626129942E-2</v>
      </c>
      <c r="AD62" s="411">
        <v>1.3630779149610663E-2</v>
      </c>
      <c r="AE62" s="411">
        <v>1.3964954450585741E-2</v>
      </c>
      <c r="AF62" s="411">
        <v>1.4405734138582779E-2</v>
      </c>
      <c r="AG62" s="411">
        <v>1.4829146185375628E-2</v>
      </c>
      <c r="AH62" s="411">
        <v>1.5238637408490907E-2</v>
      </c>
      <c r="AI62" s="411">
        <v>1.5516774536986902E-2</v>
      </c>
      <c r="AJ62" s="411">
        <v>1.5887948037590707E-2</v>
      </c>
      <c r="AK62" s="411">
        <v>1.615401119019309E-2</v>
      </c>
      <c r="AL62" s="411">
        <v>1.6416532469497556E-2</v>
      </c>
      <c r="AM62" s="411">
        <v>1.6682481431711926E-2</v>
      </c>
      <c r="AN62" s="411">
        <v>1.6940890036446152E-2</v>
      </c>
      <c r="AO62" s="411">
        <v>1.719182164925407E-2</v>
      </c>
      <c r="AP62" s="411">
        <v>1.7440590446733906E-2</v>
      </c>
      <c r="AQ62" s="411">
        <v>1.7672920801926548E-2</v>
      </c>
      <c r="AR62" s="411">
        <v>1.7904590644036246E-2</v>
      </c>
      <c r="AS62" s="411">
        <v>1.8124979398098852E-2</v>
      </c>
      <c r="AT62" s="411">
        <v>1.834687087052091E-2</v>
      </c>
      <c r="AU62" s="411">
        <v>1.8273388029561199E-2</v>
      </c>
      <c r="AV62" s="411">
        <v>1.8174897335720745E-2</v>
      </c>
      <c r="AW62" s="411">
        <v>1.8076635883088589E-2</v>
      </c>
      <c r="AX62" s="411">
        <v>1.7985256685206688E-2</v>
      </c>
      <c r="AY62" s="411">
        <v>1.7899600704608998E-2</v>
      </c>
      <c r="AZ62" s="411">
        <v>1.7813014127770629E-2</v>
      </c>
      <c r="BA62" s="411">
        <v>1.7728427286332359E-2</v>
      </c>
      <c r="BB62" s="411">
        <v>1.7647930070541013E-2</v>
      </c>
      <c r="BC62" s="411">
        <v>1.7573353602886206E-2</v>
      </c>
      <c r="BD62" s="411">
        <v>1.75045033128725E-2</v>
      </c>
      <c r="BE62" s="411">
        <v>1.7442357913132919E-2</v>
      </c>
      <c r="BF62" s="411">
        <v>1.7395082147498762E-2</v>
      </c>
      <c r="BG62" s="411">
        <v>1.7045855778516274E-2</v>
      </c>
      <c r="BH62" s="411">
        <v>1.6701605253352597E-2</v>
      </c>
      <c r="BI62" s="411">
        <v>1.6369351311159474E-2</v>
      </c>
      <c r="BJ62" s="411">
        <v>1.6040091459657454E-2</v>
      </c>
      <c r="BK62" s="411">
        <v>1.572191900307256E-2</v>
      </c>
    </row>
    <row r="63" spans="2:63">
      <c r="BB63" s="403"/>
      <c r="BC63" s="403"/>
      <c r="BD63" s="403"/>
      <c r="BE63" s="403"/>
      <c r="BF63" s="403"/>
      <c r="BG63" s="403"/>
      <c r="BH63" s="403"/>
      <c r="BI63" s="403"/>
      <c r="BJ63" s="403"/>
      <c r="BK63" s="403"/>
    </row>
    <row r="64" spans="2:63">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2"/>
      <c r="AU64" s="402"/>
      <c r="AV64" s="402"/>
      <c r="AW64" s="402"/>
      <c r="AX64" s="402"/>
      <c r="AY64" s="402"/>
      <c r="AZ64" s="402"/>
      <c r="BA64" s="402"/>
    </row>
    <row r="65" spans="2:63" ht="15.75">
      <c r="B65" s="398" t="s">
        <v>142</v>
      </c>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2"/>
      <c r="AU65" s="402"/>
      <c r="AV65" s="402"/>
      <c r="AW65" s="402"/>
      <c r="AX65" s="402"/>
      <c r="AY65" s="402"/>
      <c r="AZ65" s="402"/>
      <c r="BA65" s="402"/>
    </row>
    <row r="66" spans="2:63" ht="15.75" thickBot="1">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c r="BK66" s="404"/>
    </row>
    <row r="67" spans="2:63" s="383" customFormat="1" ht="52.5" thickBot="1">
      <c r="B67" s="384" t="s">
        <v>156</v>
      </c>
      <c r="C67" s="385">
        <v>1940</v>
      </c>
      <c r="D67" s="386">
        <v>1941</v>
      </c>
      <c r="E67" s="386">
        <v>1942</v>
      </c>
      <c r="F67" s="386">
        <v>1943</v>
      </c>
      <c r="G67" s="386">
        <v>1944</v>
      </c>
      <c r="H67" s="386">
        <v>1945</v>
      </c>
      <c r="I67" s="386">
        <v>1946</v>
      </c>
      <c r="J67" s="386">
        <v>1947</v>
      </c>
      <c r="K67" s="386">
        <v>1948</v>
      </c>
      <c r="L67" s="386">
        <v>1949</v>
      </c>
      <c r="M67" s="386">
        <v>1950</v>
      </c>
      <c r="N67" s="386">
        <v>1951</v>
      </c>
      <c r="O67" s="386">
        <v>1952</v>
      </c>
      <c r="P67" s="386">
        <v>1953</v>
      </c>
      <c r="Q67" s="386">
        <v>1954</v>
      </c>
      <c r="R67" s="386">
        <v>1955</v>
      </c>
      <c r="S67" s="386">
        <v>1956</v>
      </c>
      <c r="T67" s="386">
        <v>1957</v>
      </c>
      <c r="U67" s="386">
        <v>1958</v>
      </c>
      <c r="V67" s="386">
        <v>1959</v>
      </c>
      <c r="W67" s="386">
        <v>1960</v>
      </c>
      <c r="X67" s="386">
        <v>1961</v>
      </c>
      <c r="Y67" s="386">
        <v>1962</v>
      </c>
      <c r="Z67" s="386">
        <v>1963</v>
      </c>
      <c r="AA67" s="386">
        <v>1964</v>
      </c>
      <c r="AB67" s="386">
        <v>1965</v>
      </c>
      <c r="AC67" s="386">
        <v>1966</v>
      </c>
      <c r="AD67" s="386">
        <v>1967</v>
      </c>
      <c r="AE67" s="386">
        <v>1968</v>
      </c>
      <c r="AF67" s="386">
        <v>1969</v>
      </c>
      <c r="AG67" s="386">
        <v>1970</v>
      </c>
      <c r="AH67" s="386">
        <v>1971</v>
      </c>
      <c r="AI67" s="386">
        <v>1972</v>
      </c>
      <c r="AJ67" s="386">
        <v>1973</v>
      </c>
      <c r="AK67" s="386">
        <v>1974</v>
      </c>
      <c r="AL67" s="386">
        <v>1975</v>
      </c>
      <c r="AM67" s="386">
        <v>1976</v>
      </c>
      <c r="AN67" s="386">
        <v>1977</v>
      </c>
      <c r="AO67" s="386">
        <v>1978</v>
      </c>
      <c r="AP67" s="386">
        <v>1979</v>
      </c>
      <c r="AQ67" s="386">
        <v>1980</v>
      </c>
      <c r="AR67" s="386">
        <v>1981</v>
      </c>
      <c r="AS67" s="386">
        <v>1982</v>
      </c>
      <c r="AT67" s="386">
        <v>1983</v>
      </c>
      <c r="AU67" s="386">
        <v>1984</v>
      </c>
      <c r="AV67" s="386">
        <v>1985</v>
      </c>
      <c r="AW67" s="386">
        <v>1986</v>
      </c>
      <c r="AX67" s="386">
        <v>1987</v>
      </c>
      <c r="AY67" s="386">
        <v>1988</v>
      </c>
      <c r="AZ67" s="386">
        <v>1989</v>
      </c>
      <c r="BA67" s="386">
        <v>1990</v>
      </c>
      <c r="BB67" s="386">
        <v>1991</v>
      </c>
      <c r="BC67" s="386">
        <v>1992</v>
      </c>
      <c r="BD67" s="386">
        <v>1993</v>
      </c>
      <c r="BE67" s="386">
        <v>1994</v>
      </c>
      <c r="BF67" s="386">
        <v>1995</v>
      </c>
      <c r="BG67" s="386">
        <v>1996</v>
      </c>
      <c r="BH67" s="386">
        <v>1997</v>
      </c>
      <c r="BI67" s="386">
        <v>1998</v>
      </c>
      <c r="BJ67" s="386">
        <v>1999</v>
      </c>
      <c r="BK67" s="387">
        <v>2000</v>
      </c>
    </row>
    <row r="68" spans="2:63" s="383" customFormat="1">
      <c r="B68" s="406" t="s">
        <v>145</v>
      </c>
      <c r="C68" s="389">
        <v>0.87663371858553274</v>
      </c>
      <c r="D68" s="389">
        <v>0.87421571331140902</v>
      </c>
      <c r="E68" s="389">
        <v>0.88155957388870376</v>
      </c>
      <c r="F68" s="389">
        <v>0.88065489660119123</v>
      </c>
      <c r="G68" s="389">
        <v>0.88803295320475406</v>
      </c>
      <c r="H68" s="389">
        <v>0.88987168976305553</v>
      </c>
      <c r="I68" s="389">
        <v>0.89486726170101882</v>
      </c>
      <c r="J68" s="389">
        <v>0.89882713644588996</v>
      </c>
      <c r="K68" s="389">
        <v>0.90256450631304608</v>
      </c>
      <c r="L68" s="389">
        <v>0.8942442860627341</v>
      </c>
      <c r="M68" s="389">
        <v>0.90271754087508793</v>
      </c>
      <c r="N68" s="389">
        <v>0.89335612423125432</v>
      </c>
      <c r="O68" s="389">
        <v>0.87773128079814822</v>
      </c>
      <c r="P68" s="389">
        <v>0.86781800243623364</v>
      </c>
      <c r="Q68" s="389">
        <v>0.86917757175922716</v>
      </c>
      <c r="R68" s="389">
        <v>0.87434075138327894</v>
      </c>
      <c r="S68" s="389">
        <v>0.86687064048510676</v>
      </c>
      <c r="T68" s="389">
        <v>0.84921092789836361</v>
      </c>
      <c r="U68" s="389">
        <v>0.83918656628189969</v>
      </c>
      <c r="V68" s="389">
        <v>0.83954220853492623</v>
      </c>
      <c r="W68" s="389">
        <v>0.83900465990354622</v>
      </c>
      <c r="X68" s="389">
        <v>0.84754584026324886</v>
      </c>
      <c r="Y68" s="389">
        <v>0.84288081000661819</v>
      </c>
      <c r="Z68" s="389">
        <v>0.83793355348648757</v>
      </c>
      <c r="AA68" s="389">
        <v>0.83263902429104475</v>
      </c>
      <c r="AB68" s="389">
        <v>0.82780940238067657</v>
      </c>
      <c r="AC68" s="389">
        <v>0.82361363046304414</v>
      </c>
      <c r="AD68" s="389">
        <v>0.82295821523396795</v>
      </c>
      <c r="AE68" s="389">
        <v>0.82239849926935404</v>
      </c>
      <c r="AF68" s="389">
        <v>0.82369211514436447</v>
      </c>
      <c r="AG68" s="389">
        <v>0.82489600521036455</v>
      </c>
      <c r="AH68" s="389">
        <v>0.82600965087626821</v>
      </c>
      <c r="AI68" s="389">
        <v>0.82541870380288074</v>
      </c>
      <c r="AJ68" s="389">
        <v>0.82581697956937516</v>
      </c>
      <c r="AK68" s="389">
        <v>0.82523705880419218</v>
      </c>
      <c r="AL68" s="389">
        <v>0.82466126558894148</v>
      </c>
      <c r="AM68" s="389">
        <v>0.82408955601351186</v>
      </c>
      <c r="AN68" s="389">
        <v>0.82352188678844029</v>
      </c>
      <c r="AO68" s="389">
        <v>0.82295821523396773</v>
      </c>
      <c r="AP68" s="389">
        <v>0.82239849926935349</v>
      </c>
      <c r="AQ68" s="389">
        <v>0.82184269740239124</v>
      </c>
      <c r="AR68" s="389">
        <v>0.82074267287403135</v>
      </c>
      <c r="AS68" s="389">
        <v>0.81964520220758741</v>
      </c>
      <c r="AT68" s="389">
        <v>0.81854680144798764</v>
      </c>
      <c r="AU68" s="389">
        <v>0.8174473277301042</v>
      </c>
      <c r="AV68" s="389">
        <v>0.81634663741110824</v>
      </c>
      <c r="AW68" s="389">
        <v>0.8152445860346561</v>
      </c>
      <c r="AX68" s="389">
        <v>0.81414102829498447</v>
      </c>
      <c r="AY68" s="389">
        <v>0.81303581800079394</v>
      </c>
      <c r="AZ68" s="389">
        <v>0.81192880803896861</v>
      </c>
      <c r="BA68" s="389">
        <v>0.81081985033815118</v>
      </c>
      <c r="BB68" s="389">
        <v>0.80970879583204014</v>
      </c>
      <c r="BC68" s="389">
        <v>0.80859549442256695</v>
      </c>
      <c r="BD68" s="389">
        <v>0.80747979494277178</v>
      </c>
      <c r="BE68" s="389">
        <v>0.80632392006467013</v>
      </c>
      <c r="BF68" s="389">
        <v>0.80516559059871384</v>
      </c>
      <c r="BG68" s="389">
        <v>0.80400464947932415</v>
      </c>
      <c r="BH68" s="389">
        <v>0.80284093845367677</v>
      </c>
      <c r="BI68" s="389">
        <v>0.801674298042793</v>
      </c>
      <c r="BJ68" s="389">
        <v>0.80050456750234145</v>
      </c>
      <c r="BK68" s="389">
        <v>0.79933158478313393</v>
      </c>
    </row>
    <row r="69" spans="2:63" s="383" customFormat="1">
      <c r="B69" s="406" t="s">
        <v>146</v>
      </c>
      <c r="C69" s="391">
        <v>0.87663371858553274</v>
      </c>
      <c r="D69" s="391">
        <v>0.87421571331140902</v>
      </c>
      <c r="E69" s="391">
        <v>0.88155957388870376</v>
      </c>
      <c r="F69" s="391">
        <v>0.88066677817859018</v>
      </c>
      <c r="G69" s="391">
        <v>0.88808698663284935</v>
      </c>
      <c r="H69" s="391">
        <v>0.8900247100871409</v>
      </c>
      <c r="I69" s="391">
        <v>0.89519780318939246</v>
      </c>
      <c r="J69" s="391">
        <v>0.89943515024560972</v>
      </c>
      <c r="K69" s="391">
        <v>0.90355445788086719</v>
      </c>
      <c r="L69" s="391">
        <v>0.89566905509237593</v>
      </c>
      <c r="M69" s="391">
        <v>0.90473888211253384</v>
      </c>
      <c r="N69" s="391">
        <v>0.89601086516921813</v>
      </c>
      <c r="O69" s="391">
        <v>0.88118107626144671</v>
      </c>
      <c r="P69" s="391">
        <v>0.87218869611169592</v>
      </c>
      <c r="Q69" s="391">
        <v>0.87466193459216246</v>
      </c>
      <c r="R69" s="391">
        <v>0.88112456713824883</v>
      </c>
      <c r="S69" s="391">
        <v>0.87485094191846113</v>
      </c>
      <c r="T69" s="391">
        <v>0.85836765864962661</v>
      </c>
      <c r="U69" s="391">
        <v>0.84975037433352907</v>
      </c>
      <c r="V69" s="391">
        <v>0.85166998118351456</v>
      </c>
      <c r="W69" s="391">
        <v>0.85279454291552692</v>
      </c>
      <c r="X69" s="391">
        <v>0.86365832205572013</v>
      </c>
      <c r="Y69" s="391">
        <v>0.86094477218430887</v>
      </c>
      <c r="Z69" s="391">
        <v>0.85819800455599016</v>
      </c>
      <c r="AA69" s="391">
        <v>0.85540595259106855</v>
      </c>
      <c r="AB69" s="391">
        <v>0.85223590566664376</v>
      </c>
      <c r="AC69" s="391">
        <v>0.84913016108770689</v>
      </c>
      <c r="AD69" s="391">
        <v>0.84904996143976252</v>
      </c>
      <c r="AE69" s="391">
        <v>0.84856219693750645</v>
      </c>
      <c r="AF69" s="391">
        <v>0.84968309434230438</v>
      </c>
      <c r="AG69" s="391">
        <v>0.85073020528668786</v>
      </c>
      <c r="AH69" s="391">
        <v>0.85170311390756259</v>
      </c>
      <c r="AI69" s="391">
        <v>0.85118791626228218</v>
      </c>
      <c r="AJ69" s="391">
        <v>0.85154123174697205</v>
      </c>
      <c r="AK69" s="391">
        <v>0.851035859770365</v>
      </c>
      <c r="AL69" s="391">
        <v>0.85053408474733205</v>
      </c>
      <c r="AM69" s="391">
        <v>0.85003586841240075</v>
      </c>
      <c r="AN69" s="391">
        <v>0.84954117304096954</v>
      </c>
      <c r="AO69" s="391">
        <v>0.84904996143976219</v>
      </c>
      <c r="AP69" s="391">
        <v>0.84856219693750679</v>
      </c>
      <c r="AQ69" s="391">
        <v>0.84807784337583136</v>
      </c>
      <c r="AR69" s="391">
        <v>0.84711922695167441</v>
      </c>
      <c r="AS69" s="391">
        <v>0.84605988420285372</v>
      </c>
      <c r="AT69" s="391">
        <v>0.84500026744131684</v>
      </c>
      <c r="AU69" s="391">
        <v>0.8439402661852754</v>
      </c>
      <c r="AV69" s="391">
        <v>0.84287976977261403</v>
      </c>
      <c r="AW69" s="391">
        <v>0.84181866733864263</v>
      </c>
      <c r="AX69" s="391">
        <v>0.84075684779393745</v>
      </c>
      <c r="AY69" s="391">
        <v>0.83969419980222604</v>
      </c>
      <c r="AZ69" s="391">
        <v>0.83863061175836162</v>
      </c>
      <c r="BA69" s="391">
        <v>0.83756597176633341</v>
      </c>
      <c r="BB69" s="391">
        <v>0.8365001676173357</v>
      </c>
      <c r="BC69" s="391">
        <v>0.83543308676784689</v>
      </c>
      <c r="BD69" s="391">
        <v>0.83436461631779235</v>
      </c>
      <c r="BE69" s="391">
        <v>0.83326088789719088</v>
      </c>
      <c r="BF69" s="391">
        <v>0.83215576646245693</v>
      </c>
      <c r="BG69" s="391">
        <v>0.83104913569951266</v>
      </c>
      <c r="BH69" s="391">
        <v>0.82994087887955736</v>
      </c>
      <c r="BI69" s="391">
        <v>0.82883087883678808</v>
      </c>
      <c r="BJ69" s="391">
        <v>0.82771901794609859</v>
      </c>
      <c r="BK69" s="391">
        <v>0.82660517810081424</v>
      </c>
    </row>
    <row r="70" spans="2:63" s="383" customFormat="1">
      <c r="B70" s="406" t="s">
        <v>147</v>
      </c>
      <c r="C70" s="391">
        <v>0.87663371858553274</v>
      </c>
      <c r="D70" s="391">
        <v>0.87421571331140868</v>
      </c>
      <c r="E70" s="391">
        <v>0.88155957388870376</v>
      </c>
      <c r="F70" s="391">
        <v>0.88067470707514439</v>
      </c>
      <c r="G70" s="391">
        <v>0.8881230761639699</v>
      </c>
      <c r="H70" s="391">
        <v>0.8901270404874031</v>
      </c>
      <c r="I70" s="391">
        <v>0.89541919649358936</v>
      </c>
      <c r="J70" s="391">
        <v>0.89984316711272982</v>
      </c>
      <c r="K70" s="391">
        <v>0.90422006438180536</v>
      </c>
      <c r="L70" s="391">
        <v>0.89662873560129841</v>
      </c>
      <c r="M70" s="391">
        <v>0.90610303046518059</v>
      </c>
      <c r="N70" s="391">
        <v>0.8978055458842612</v>
      </c>
      <c r="O70" s="391">
        <v>0.88351755407102728</v>
      </c>
      <c r="P70" s="391">
        <v>0.87515426547517106</v>
      </c>
      <c r="Q70" s="391">
        <v>0.87838982113307973</v>
      </c>
      <c r="R70" s="391">
        <v>0.88574391733478486</v>
      </c>
      <c r="S70" s="391">
        <v>0.88029458331043042</v>
      </c>
      <c r="T70" s="391">
        <v>0.86462468679989835</v>
      </c>
      <c r="U70" s="391">
        <v>0.85698232488117332</v>
      </c>
      <c r="V70" s="391">
        <v>0.85998690360714314</v>
      </c>
      <c r="W70" s="391">
        <v>0.8622674839272878</v>
      </c>
      <c r="X70" s="391">
        <v>0.87474561785075866</v>
      </c>
      <c r="Y70" s="391">
        <v>0.87339801693799313</v>
      </c>
      <c r="Z70" s="391">
        <v>0.87219207587549663</v>
      </c>
      <c r="AA70" s="391">
        <v>0.87115407058911665</v>
      </c>
      <c r="AB70" s="391">
        <v>0.86915357750507116</v>
      </c>
      <c r="AC70" s="391">
        <v>0.86682072673205479</v>
      </c>
      <c r="AD70" s="391">
        <v>0.86714216907885955</v>
      </c>
      <c r="AE70" s="391">
        <v>0.86670654616121678</v>
      </c>
      <c r="AF70" s="391">
        <v>0.86770389319366625</v>
      </c>
      <c r="AG70" s="391">
        <v>0.8686379006265722</v>
      </c>
      <c r="AH70" s="391">
        <v>0.86950821800407685</v>
      </c>
      <c r="AI70" s="391">
        <v>0.86904796290693742</v>
      </c>
      <c r="AJ70" s="391">
        <v>0.8693671248410143</v>
      </c>
      <c r="AK70" s="391">
        <v>0.86891577667212117</v>
      </c>
      <c r="AL70" s="391">
        <v>0.86846764094570994</v>
      </c>
      <c r="AM70" s="391">
        <v>0.86802268348685929</v>
      </c>
      <c r="AN70" s="391">
        <v>0.86758087060369649</v>
      </c>
      <c r="AO70" s="391">
        <v>0.8671421690788621</v>
      </c>
      <c r="AP70" s="391">
        <v>0.86670654616121778</v>
      </c>
      <c r="AQ70" s="391">
        <v>0.86627396955768343</v>
      </c>
      <c r="AR70" s="391">
        <v>0.86541782836319203</v>
      </c>
      <c r="AS70" s="391">
        <v>0.86438695604014615</v>
      </c>
      <c r="AT70" s="391">
        <v>0.86335631912662847</v>
      </c>
      <c r="AU70" s="391">
        <v>0.86232582614011555</v>
      </c>
      <c r="AV70" s="391">
        <v>0.86129538569750974</v>
      </c>
      <c r="AW70" s="391">
        <v>0.86026490649848852</v>
      </c>
      <c r="AX70" s="391">
        <v>0.85923429730902401</v>
      </c>
      <c r="AY70" s="391">
        <v>0.85820346694500926</v>
      </c>
      <c r="AZ70" s="391">
        <v>0.85717232425604317</v>
      </c>
      <c r="BA70" s="391">
        <v>0.85614077810931732</v>
      </c>
      <c r="BB70" s="391">
        <v>0.85510873737368154</v>
      </c>
      <c r="BC70" s="391">
        <v>0.85407611090373614</v>
      </c>
      <c r="BD70" s="391">
        <v>0.85304280752413775</v>
      </c>
      <c r="BE70" s="391">
        <v>0.85197800291847936</v>
      </c>
      <c r="BF70" s="391">
        <v>0.8509125424305557</v>
      </c>
      <c r="BG70" s="391">
        <v>0.84984633268655263</v>
      </c>
      <c r="BH70" s="391">
        <v>0.84877928024724092</v>
      </c>
      <c r="BI70" s="391">
        <v>0.84771129159229841</v>
      </c>
      <c r="BJ70" s="391">
        <v>0.84664227310468954</v>
      </c>
      <c r="BK70" s="391">
        <v>0.84557213105516327</v>
      </c>
    </row>
    <row r="71" spans="2:63" s="383" customFormat="1" ht="15.75" thickBot="1">
      <c r="B71" s="407" t="s">
        <v>148</v>
      </c>
      <c r="C71" s="393">
        <v>0.87663371858553274</v>
      </c>
      <c r="D71" s="393">
        <v>0.87421571331140879</v>
      </c>
      <c r="E71" s="393">
        <v>0.88155957388870376</v>
      </c>
      <c r="F71" s="393">
        <v>0.88068661220606803</v>
      </c>
      <c r="G71" s="393">
        <v>0.88817731163942149</v>
      </c>
      <c r="H71" s="393">
        <v>0.89028101371382329</v>
      </c>
      <c r="I71" s="393">
        <v>0.89575284610090167</v>
      </c>
      <c r="J71" s="393">
        <v>0.90045924371175057</v>
      </c>
      <c r="K71" s="393">
        <v>0.90522703757836054</v>
      </c>
      <c r="L71" s="393">
        <v>0.89808322523383033</v>
      </c>
      <c r="M71" s="393">
        <v>0.90817456120254691</v>
      </c>
      <c r="N71" s="393">
        <v>0.90053556560978276</v>
      </c>
      <c r="O71" s="393">
        <v>0.88707837690538338</v>
      </c>
      <c r="P71" s="393">
        <v>0.87968213064218737</v>
      </c>
      <c r="Q71" s="393">
        <v>0.88409191854599578</v>
      </c>
      <c r="R71" s="393">
        <v>0.89282225719529373</v>
      </c>
      <c r="S71" s="393">
        <v>0.88865084698704144</v>
      </c>
      <c r="T71" s="393">
        <v>0.87424651126517006</v>
      </c>
      <c r="U71" s="393">
        <v>0.86812430778829752</v>
      </c>
      <c r="V71" s="393">
        <v>0.87282281250918459</v>
      </c>
      <c r="W71" s="393">
        <v>0.8769129182044253</v>
      </c>
      <c r="X71" s="393">
        <v>0.89191652816246658</v>
      </c>
      <c r="Y71" s="393">
        <v>0.8927208081676814</v>
      </c>
      <c r="Z71" s="393">
        <v>0.8939433099344436</v>
      </c>
      <c r="AA71" s="393">
        <v>0.89567268614309015</v>
      </c>
      <c r="AB71" s="393">
        <v>0.89552732082604247</v>
      </c>
      <c r="AC71" s="393">
        <v>0.89442784457459712</v>
      </c>
      <c r="AD71" s="393">
        <v>0.89538058594245629</v>
      </c>
      <c r="AE71" s="393">
        <v>0.89502992349598598</v>
      </c>
      <c r="AF71" s="393">
        <v>0.89582837052079922</v>
      </c>
      <c r="AG71" s="393">
        <v>0.89657884594026827</v>
      </c>
      <c r="AH71" s="393">
        <v>0.89728109233144815</v>
      </c>
      <c r="AI71" s="393">
        <v>0.89691043978958607</v>
      </c>
      <c r="AJ71" s="393">
        <v>0.89717160381422378</v>
      </c>
      <c r="AK71" s="393">
        <v>0.89680828304595073</v>
      </c>
      <c r="AL71" s="393">
        <v>0.89644754819061745</v>
      </c>
      <c r="AM71" s="393">
        <v>0.89608937173851688</v>
      </c>
      <c r="AN71" s="393">
        <v>0.89573372656876127</v>
      </c>
      <c r="AO71" s="393">
        <v>0.89538058594245595</v>
      </c>
      <c r="AP71" s="393">
        <v>0.89502992349598498</v>
      </c>
      <c r="AQ71" s="393">
        <v>0.89468171323445433</v>
      </c>
      <c r="AR71" s="393">
        <v>0.89399254709184006</v>
      </c>
      <c r="AS71" s="393">
        <v>0.89300935820915917</v>
      </c>
      <c r="AT71" s="393">
        <v>0.89202728891173544</v>
      </c>
      <c r="AU71" s="393">
        <v>0.89104627124171476</v>
      </c>
      <c r="AV71" s="393">
        <v>0.8900662376099433</v>
      </c>
      <c r="AW71" s="393">
        <v>0.88908712078408003</v>
      </c>
      <c r="AX71" s="393">
        <v>0.88810885387687921</v>
      </c>
      <c r="AY71" s="393">
        <v>0.88713137033467637</v>
      </c>
      <c r="AZ71" s="393">
        <v>0.88615460392603407</v>
      </c>
      <c r="BA71" s="393">
        <v>0.88517848873055849</v>
      </c>
      <c r="BB71" s="393">
        <v>0.88420295912789859</v>
      </c>
      <c r="BC71" s="393">
        <v>0.88322794978689767</v>
      </c>
      <c r="BD71" s="393">
        <v>0.8822533956549069</v>
      </c>
      <c r="BE71" s="393">
        <v>0.88125377157542228</v>
      </c>
      <c r="BF71" s="393">
        <v>0.88025464200492576</v>
      </c>
      <c r="BG71" s="393">
        <v>0.87925594099427318</v>
      </c>
      <c r="BH71" s="393">
        <v>0.87825760285354737</v>
      </c>
      <c r="BI71" s="393">
        <v>0.87725956214174816</v>
      </c>
      <c r="BJ71" s="393">
        <v>0.87626175365661385</v>
      </c>
      <c r="BK71" s="393">
        <v>0.87526411242459579</v>
      </c>
    </row>
    <row r="72" spans="2:63" ht="15.75" thickBot="1">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row>
    <row r="73" spans="2:63" s="383" customFormat="1" ht="52.5" thickBot="1">
      <c r="B73" s="384" t="s">
        <v>157</v>
      </c>
      <c r="C73" s="385">
        <v>1940</v>
      </c>
      <c r="D73" s="386">
        <v>1941</v>
      </c>
      <c r="E73" s="386">
        <v>1942</v>
      </c>
      <c r="F73" s="386">
        <v>1943</v>
      </c>
      <c r="G73" s="386">
        <v>1944</v>
      </c>
      <c r="H73" s="386">
        <v>1945</v>
      </c>
      <c r="I73" s="386">
        <v>1946</v>
      </c>
      <c r="J73" s="386">
        <v>1947</v>
      </c>
      <c r="K73" s="386">
        <v>1948</v>
      </c>
      <c r="L73" s="386">
        <v>1949</v>
      </c>
      <c r="M73" s="386">
        <v>1950</v>
      </c>
      <c r="N73" s="386">
        <v>1951</v>
      </c>
      <c r="O73" s="386">
        <v>1952</v>
      </c>
      <c r="P73" s="386">
        <v>1953</v>
      </c>
      <c r="Q73" s="386">
        <v>1954</v>
      </c>
      <c r="R73" s="386">
        <v>1955</v>
      </c>
      <c r="S73" s="386">
        <v>1956</v>
      </c>
      <c r="T73" s="386">
        <v>1957</v>
      </c>
      <c r="U73" s="386">
        <v>1958</v>
      </c>
      <c r="V73" s="386">
        <v>1959</v>
      </c>
      <c r="W73" s="386">
        <v>1960</v>
      </c>
      <c r="X73" s="386">
        <v>1961</v>
      </c>
      <c r="Y73" s="386">
        <v>1962</v>
      </c>
      <c r="Z73" s="386">
        <v>1963</v>
      </c>
      <c r="AA73" s="386">
        <v>1964</v>
      </c>
      <c r="AB73" s="386">
        <v>1965</v>
      </c>
      <c r="AC73" s="386">
        <v>1966</v>
      </c>
      <c r="AD73" s="386">
        <v>1967</v>
      </c>
      <c r="AE73" s="386">
        <v>1968</v>
      </c>
      <c r="AF73" s="386">
        <v>1969</v>
      </c>
      <c r="AG73" s="386">
        <v>1970</v>
      </c>
      <c r="AH73" s="386">
        <v>1971</v>
      </c>
      <c r="AI73" s="386">
        <v>1972</v>
      </c>
      <c r="AJ73" s="386">
        <v>1973</v>
      </c>
      <c r="AK73" s="386">
        <v>1974</v>
      </c>
      <c r="AL73" s="386">
        <v>1975</v>
      </c>
      <c r="AM73" s="386">
        <v>1976</v>
      </c>
      <c r="AN73" s="386">
        <v>1977</v>
      </c>
      <c r="AO73" s="386">
        <v>1978</v>
      </c>
      <c r="AP73" s="386">
        <v>1979</v>
      </c>
      <c r="AQ73" s="386">
        <v>1980</v>
      </c>
      <c r="AR73" s="386">
        <v>1981</v>
      </c>
      <c r="AS73" s="386">
        <v>1982</v>
      </c>
      <c r="AT73" s="386">
        <v>1983</v>
      </c>
      <c r="AU73" s="386">
        <v>1984</v>
      </c>
      <c r="AV73" s="386">
        <v>1985</v>
      </c>
      <c r="AW73" s="386">
        <v>1986</v>
      </c>
      <c r="AX73" s="386">
        <v>1987</v>
      </c>
      <c r="AY73" s="386">
        <v>1988</v>
      </c>
      <c r="AZ73" s="386">
        <v>1989</v>
      </c>
      <c r="BA73" s="386">
        <v>1990</v>
      </c>
      <c r="BB73" s="386">
        <v>1991</v>
      </c>
      <c r="BC73" s="386">
        <v>1992</v>
      </c>
      <c r="BD73" s="386">
        <v>1993</v>
      </c>
      <c r="BE73" s="386">
        <v>1994</v>
      </c>
      <c r="BF73" s="386">
        <v>1995</v>
      </c>
      <c r="BG73" s="386">
        <v>1996</v>
      </c>
      <c r="BH73" s="386">
        <v>1997</v>
      </c>
      <c r="BI73" s="386">
        <v>1998</v>
      </c>
      <c r="BJ73" s="386">
        <v>1999</v>
      </c>
      <c r="BK73" s="387">
        <v>2000</v>
      </c>
    </row>
    <row r="74" spans="2:63" s="383" customFormat="1">
      <c r="B74" s="406" t="s">
        <v>145</v>
      </c>
      <c r="C74" s="389">
        <v>0.87663371858553252</v>
      </c>
      <c r="D74" s="389">
        <v>0.87421571331141035</v>
      </c>
      <c r="E74" s="389">
        <v>0.88155957388870343</v>
      </c>
      <c r="F74" s="389">
        <v>0.88065489660119167</v>
      </c>
      <c r="G74" s="389">
        <v>0.88803295320475417</v>
      </c>
      <c r="H74" s="389">
        <v>0.88987168976305897</v>
      </c>
      <c r="I74" s="389">
        <v>0.89486726170102049</v>
      </c>
      <c r="J74" s="389">
        <v>0.89882713644588674</v>
      </c>
      <c r="K74" s="389">
        <v>0.90256450631304819</v>
      </c>
      <c r="L74" s="389">
        <v>0.89424428606273454</v>
      </c>
      <c r="M74" s="389">
        <v>0.9027175408750876</v>
      </c>
      <c r="N74" s="389">
        <v>0.89335612423125266</v>
      </c>
      <c r="O74" s="389">
        <v>0.87773128079814922</v>
      </c>
      <c r="P74" s="389">
        <v>0.86781800243623253</v>
      </c>
      <c r="Q74" s="389">
        <v>0.86917757175922694</v>
      </c>
      <c r="R74" s="389">
        <v>0.8743407513832796</v>
      </c>
      <c r="S74" s="389">
        <v>0.86687064048510709</v>
      </c>
      <c r="T74" s="389">
        <v>0.8492109278983615</v>
      </c>
      <c r="U74" s="389">
        <v>0.83918647569759275</v>
      </c>
      <c r="V74" s="389">
        <v>0.83954217881337867</v>
      </c>
      <c r="W74" s="389">
        <v>0.83900487132442825</v>
      </c>
      <c r="X74" s="389">
        <v>0.84754587282643279</v>
      </c>
      <c r="Y74" s="389">
        <v>0.84288081000661896</v>
      </c>
      <c r="Z74" s="389">
        <v>0.83793355348648635</v>
      </c>
      <c r="AA74" s="389">
        <v>0.83263902429104708</v>
      </c>
      <c r="AB74" s="389">
        <v>0.82780940238067713</v>
      </c>
      <c r="AC74" s="389">
        <v>0.82361363046304537</v>
      </c>
      <c r="AD74" s="389">
        <v>0.82295821523396984</v>
      </c>
      <c r="AE74" s="389">
        <v>0.82239849926935438</v>
      </c>
      <c r="AF74" s="389">
        <v>0.82369211514436369</v>
      </c>
      <c r="AG74" s="389">
        <v>0.82489600521036344</v>
      </c>
      <c r="AH74" s="389">
        <v>0.82600965087626832</v>
      </c>
      <c r="AI74" s="389">
        <v>0.8254187038028814</v>
      </c>
      <c r="AJ74" s="389">
        <v>0.82581697956937206</v>
      </c>
      <c r="AK74" s="389">
        <v>0.82523705880419129</v>
      </c>
      <c r="AL74" s="389">
        <v>0.82466126558893948</v>
      </c>
      <c r="AM74" s="389">
        <v>0.82408955601351397</v>
      </c>
      <c r="AN74" s="389">
        <v>0.82352188678844196</v>
      </c>
      <c r="AO74" s="389">
        <v>0.82295821523396917</v>
      </c>
      <c r="AP74" s="389">
        <v>0.82239849926935471</v>
      </c>
      <c r="AQ74" s="389">
        <v>0.8218426974023928</v>
      </c>
      <c r="AR74" s="389">
        <v>0.82074267287403002</v>
      </c>
      <c r="AS74" s="389">
        <v>0.81964520220758863</v>
      </c>
      <c r="AT74" s="389">
        <v>0.8185468014479883</v>
      </c>
      <c r="AU74" s="389">
        <v>0.81744732773010564</v>
      </c>
      <c r="AV74" s="389">
        <v>0.81634663741110602</v>
      </c>
      <c r="AW74" s="389">
        <v>0.81524458603465844</v>
      </c>
      <c r="AX74" s="389">
        <v>0.81414102829498514</v>
      </c>
      <c r="AY74" s="389">
        <v>0.81303581800079461</v>
      </c>
      <c r="AZ74" s="389">
        <v>0.81192880803896916</v>
      </c>
      <c r="BA74" s="389">
        <v>0.81081985033814907</v>
      </c>
      <c r="BB74" s="389">
        <v>0.80970879583204158</v>
      </c>
      <c r="BC74" s="389">
        <v>0.80859549442256751</v>
      </c>
      <c r="BD74" s="389">
        <v>0.80747979494277466</v>
      </c>
      <c r="BE74" s="389">
        <v>0.80632392006467013</v>
      </c>
      <c r="BF74" s="389">
        <v>0.80516559059871406</v>
      </c>
      <c r="BG74" s="389">
        <v>0.80400464947932326</v>
      </c>
      <c r="BH74" s="389">
        <v>0.80284093845367643</v>
      </c>
      <c r="BI74" s="389">
        <v>0.80167429804279666</v>
      </c>
      <c r="BJ74" s="389">
        <v>0.80050456750234</v>
      </c>
      <c r="BK74" s="389">
        <v>0.79933158478313227</v>
      </c>
    </row>
    <row r="75" spans="2:63" s="383" customFormat="1">
      <c r="B75" s="406" t="s">
        <v>146</v>
      </c>
      <c r="C75" s="391">
        <v>0.87663371858553252</v>
      </c>
      <c r="D75" s="391">
        <v>0.87421571331141035</v>
      </c>
      <c r="E75" s="391">
        <v>0.88155957388870365</v>
      </c>
      <c r="F75" s="391">
        <v>0.88066677817859074</v>
      </c>
      <c r="G75" s="391">
        <v>0.88808698663285035</v>
      </c>
      <c r="H75" s="391">
        <v>0.89002471008714401</v>
      </c>
      <c r="I75" s="391">
        <v>0.89519780318939413</v>
      </c>
      <c r="J75" s="391">
        <v>0.89943515024560639</v>
      </c>
      <c r="K75" s="391">
        <v>0.90355445788086852</v>
      </c>
      <c r="L75" s="391">
        <v>0.89566905509237738</v>
      </c>
      <c r="M75" s="391">
        <v>0.90473888211253339</v>
      </c>
      <c r="N75" s="391">
        <v>0.89601086516921713</v>
      </c>
      <c r="O75" s="391">
        <v>0.88118107626144693</v>
      </c>
      <c r="P75" s="391">
        <v>0.87218869611169758</v>
      </c>
      <c r="Q75" s="391">
        <v>0.87466193459216224</v>
      </c>
      <c r="R75" s="391">
        <v>0.88112456713824727</v>
      </c>
      <c r="S75" s="391">
        <v>0.87485094191846269</v>
      </c>
      <c r="T75" s="391">
        <v>0.85836765864962483</v>
      </c>
      <c r="U75" s="391">
        <v>0.8497502824836578</v>
      </c>
      <c r="V75" s="391">
        <v>0.85166995099529919</v>
      </c>
      <c r="W75" s="391">
        <v>0.85279475804533178</v>
      </c>
      <c r="X75" s="391">
        <v>0.86365835073969344</v>
      </c>
      <c r="Y75" s="391">
        <v>0.86094477218431131</v>
      </c>
      <c r="Z75" s="391">
        <v>0.8581980045559866</v>
      </c>
      <c r="AA75" s="391">
        <v>0.85540595259106678</v>
      </c>
      <c r="AB75" s="391">
        <v>0.85223590566664364</v>
      </c>
      <c r="AC75" s="391">
        <v>0.84913016108770623</v>
      </c>
      <c r="AD75" s="391">
        <v>0.84904996143976008</v>
      </c>
      <c r="AE75" s="391">
        <v>0.84856219693750701</v>
      </c>
      <c r="AF75" s="391">
        <v>0.84968309434230238</v>
      </c>
      <c r="AG75" s="391">
        <v>0.85073020528668919</v>
      </c>
      <c r="AH75" s="391">
        <v>0.85170311390756348</v>
      </c>
      <c r="AI75" s="391">
        <v>0.85118791626228241</v>
      </c>
      <c r="AJ75" s="391">
        <v>0.85154123174697038</v>
      </c>
      <c r="AK75" s="391">
        <v>0.85103585977036467</v>
      </c>
      <c r="AL75" s="391">
        <v>0.85053408474733128</v>
      </c>
      <c r="AM75" s="391">
        <v>0.85003586841240375</v>
      </c>
      <c r="AN75" s="391">
        <v>0.84954117304097121</v>
      </c>
      <c r="AO75" s="391">
        <v>0.84904996143976053</v>
      </c>
      <c r="AP75" s="391">
        <v>0.84856219693750501</v>
      </c>
      <c r="AQ75" s="391">
        <v>0.84807784337582615</v>
      </c>
      <c r="AR75" s="391">
        <v>0.84711922695167208</v>
      </c>
      <c r="AS75" s="391">
        <v>0.84605988420285216</v>
      </c>
      <c r="AT75" s="391">
        <v>0.84500026744131496</v>
      </c>
      <c r="AU75" s="391">
        <v>0.84394026618527296</v>
      </c>
      <c r="AV75" s="391">
        <v>0.84287976977261214</v>
      </c>
      <c r="AW75" s="391">
        <v>0.84181866733864508</v>
      </c>
      <c r="AX75" s="391">
        <v>0.84075684779393678</v>
      </c>
      <c r="AY75" s="391">
        <v>0.83969419980222437</v>
      </c>
      <c r="AZ75" s="391">
        <v>0.83863061175836029</v>
      </c>
      <c r="BA75" s="391">
        <v>0.83756597176633285</v>
      </c>
      <c r="BB75" s="391">
        <v>0.83650016761733459</v>
      </c>
      <c r="BC75" s="391">
        <v>0.83543308676784611</v>
      </c>
      <c r="BD75" s="391">
        <v>0.83436461631779246</v>
      </c>
      <c r="BE75" s="391">
        <v>0.83326088789719499</v>
      </c>
      <c r="BF75" s="391">
        <v>0.8321557664624587</v>
      </c>
      <c r="BG75" s="391">
        <v>0.83104913569951144</v>
      </c>
      <c r="BH75" s="391">
        <v>0.82994087887956092</v>
      </c>
      <c r="BI75" s="391">
        <v>0.82883087883679007</v>
      </c>
      <c r="BJ75" s="391">
        <v>0.82771901794609926</v>
      </c>
      <c r="BK75" s="391">
        <v>0.8266051781008118</v>
      </c>
    </row>
    <row r="76" spans="2:63" s="383" customFormat="1">
      <c r="B76" s="406" t="s">
        <v>147</v>
      </c>
      <c r="C76" s="391">
        <v>0.87663371858553252</v>
      </c>
      <c r="D76" s="391">
        <v>0.87421571331141035</v>
      </c>
      <c r="E76" s="391">
        <v>0.88155957388870365</v>
      </c>
      <c r="F76" s="391">
        <v>0.88067470707514484</v>
      </c>
      <c r="G76" s="391">
        <v>0.88812307616397002</v>
      </c>
      <c r="H76" s="391">
        <v>0.89012704048740587</v>
      </c>
      <c r="I76" s="391">
        <v>0.89541919649359081</v>
      </c>
      <c r="J76" s="391">
        <v>0.89984316711272838</v>
      </c>
      <c r="K76" s="391">
        <v>0.90422006438180669</v>
      </c>
      <c r="L76" s="391">
        <v>0.89662873560129852</v>
      </c>
      <c r="M76" s="391">
        <v>0.90610303046517937</v>
      </c>
      <c r="N76" s="391">
        <v>0.8978055458842612</v>
      </c>
      <c r="O76" s="391">
        <v>0.88351755407102639</v>
      </c>
      <c r="P76" s="391">
        <v>0.87515426547517161</v>
      </c>
      <c r="Q76" s="391">
        <v>0.8783898211330794</v>
      </c>
      <c r="R76" s="391">
        <v>0.88574391733478486</v>
      </c>
      <c r="S76" s="391">
        <v>0.88029458331043087</v>
      </c>
      <c r="T76" s="391">
        <v>0.86462468679989768</v>
      </c>
      <c r="U76" s="391">
        <v>0.85698223216489466</v>
      </c>
      <c r="V76" s="391">
        <v>0.85998687309889343</v>
      </c>
      <c r="W76" s="391">
        <v>0.86226770160494126</v>
      </c>
      <c r="X76" s="391">
        <v>0.87474560522757927</v>
      </c>
      <c r="Y76" s="391">
        <v>0.8733980169379949</v>
      </c>
      <c r="Z76" s="391">
        <v>0.8721920758754923</v>
      </c>
      <c r="AA76" s="391">
        <v>0.87115407058911587</v>
      </c>
      <c r="AB76" s="391">
        <v>0.86915357750507294</v>
      </c>
      <c r="AC76" s="391">
        <v>0.86682072673205324</v>
      </c>
      <c r="AD76" s="391">
        <v>0.8671421690788601</v>
      </c>
      <c r="AE76" s="391">
        <v>0.86670654616121645</v>
      </c>
      <c r="AF76" s="391">
        <v>0.86770389319366548</v>
      </c>
      <c r="AG76" s="391">
        <v>0.86863790062657498</v>
      </c>
      <c r="AH76" s="391">
        <v>0.86950821800407552</v>
      </c>
      <c r="AI76" s="391">
        <v>0.86904796290693576</v>
      </c>
      <c r="AJ76" s="391">
        <v>0.8693671248410143</v>
      </c>
      <c r="AK76" s="391">
        <v>0.86891577667212094</v>
      </c>
      <c r="AL76" s="391">
        <v>0.86846764094570883</v>
      </c>
      <c r="AM76" s="391">
        <v>0.86802268348685951</v>
      </c>
      <c r="AN76" s="391">
        <v>0.86758087060369371</v>
      </c>
      <c r="AO76" s="391">
        <v>0.86714216907885944</v>
      </c>
      <c r="AP76" s="391">
        <v>0.86670654616121634</v>
      </c>
      <c r="AQ76" s="391">
        <v>0.86627396955768221</v>
      </c>
      <c r="AR76" s="391">
        <v>0.86541782836319159</v>
      </c>
      <c r="AS76" s="391">
        <v>0.86438695604014504</v>
      </c>
      <c r="AT76" s="391">
        <v>0.86335631912662891</v>
      </c>
      <c r="AU76" s="391">
        <v>0.86232582614011799</v>
      </c>
      <c r="AV76" s="391">
        <v>0.86129538569750763</v>
      </c>
      <c r="AW76" s="391">
        <v>0.86026490649848586</v>
      </c>
      <c r="AX76" s="391">
        <v>0.85923429730902412</v>
      </c>
      <c r="AY76" s="391">
        <v>0.85820346694500926</v>
      </c>
      <c r="AZ76" s="391">
        <v>0.8571723242560404</v>
      </c>
      <c r="BA76" s="391">
        <v>0.85614077810931799</v>
      </c>
      <c r="BB76" s="391">
        <v>0.85510873737367621</v>
      </c>
      <c r="BC76" s="391">
        <v>0.85407611090373714</v>
      </c>
      <c r="BD76" s="391">
        <v>0.85304280752413719</v>
      </c>
      <c r="BE76" s="391">
        <v>0.85197800291848091</v>
      </c>
      <c r="BF76" s="391">
        <v>0.85091254243055692</v>
      </c>
      <c r="BG76" s="391">
        <v>0.84984633268655363</v>
      </c>
      <c r="BH76" s="391">
        <v>0.84877928024724181</v>
      </c>
      <c r="BI76" s="391">
        <v>0.84771129159229652</v>
      </c>
      <c r="BJ76" s="391">
        <v>0.84664227310469142</v>
      </c>
      <c r="BK76" s="391">
        <v>0.84557213105516627</v>
      </c>
    </row>
    <row r="77" spans="2:63" s="383" customFormat="1" ht="15.75" thickBot="1">
      <c r="B77" s="407" t="s">
        <v>148</v>
      </c>
      <c r="C77" s="393">
        <v>0.8766337185855323</v>
      </c>
      <c r="D77" s="393">
        <v>0.87421571331140902</v>
      </c>
      <c r="E77" s="393">
        <v>0.88155957388870398</v>
      </c>
      <c r="F77" s="393">
        <v>0.88068661220606848</v>
      </c>
      <c r="G77" s="393">
        <v>0.88817731163942182</v>
      </c>
      <c r="H77" s="393">
        <v>0.89028101371382329</v>
      </c>
      <c r="I77" s="393">
        <v>0.89575284610090111</v>
      </c>
      <c r="J77" s="393">
        <v>0.90045924371175057</v>
      </c>
      <c r="K77" s="393">
        <v>0.90522703757836054</v>
      </c>
      <c r="L77" s="393">
        <v>0.89808322523383133</v>
      </c>
      <c r="M77" s="393">
        <v>0.90817456120254725</v>
      </c>
      <c r="N77" s="393">
        <v>0.90053556560978343</v>
      </c>
      <c r="O77" s="393">
        <v>0.88707837690538338</v>
      </c>
      <c r="P77" s="393">
        <v>0.87968213064218737</v>
      </c>
      <c r="Q77" s="393">
        <v>0.88409191854599578</v>
      </c>
      <c r="R77" s="393">
        <v>0.89282225719529373</v>
      </c>
      <c r="S77" s="393">
        <v>0.88865084698704144</v>
      </c>
      <c r="T77" s="393">
        <v>0.87424651126517006</v>
      </c>
      <c r="U77" s="393">
        <v>0.86812421373718074</v>
      </c>
      <c r="V77" s="393">
        <v>0.87282278150701464</v>
      </c>
      <c r="W77" s="393">
        <v>0.87691313982112007</v>
      </c>
      <c r="X77" s="393">
        <v>0.89191651527119975</v>
      </c>
      <c r="Y77" s="393">
        <v>0.89272080816768151</v>
      </c>
      <c r="Z77" s="393">
        <v>0.8939433099344446</v>
      </c>
      <c r="AA77" s="393">
        <v>0.89567268614309081</v>
      </c>
      <c r="AB77" s="393">
        <v>0.89552732082604336</v>
      </c>
      <c r="AC77" s="393">
        <v>0.89442784457459679</v>
      </c>
      <c r="AD77" s="393">
        <v>0.89538058594245951</v>
      </c>
      <c r="AE77" s="393">
        <v>0.89502992349598576</v>
      </c>
      <c r="AF77" s="393">
        <v>0.89582837052080233</v>
      </c>
      <c r="AG77" s="393">
        <v>0.89657884594026493</v>
      </c>
      <c r="AH77" s="393">
        <v>0.89728109233144759</v>
      </c>
      <c r="AI77" s="393">
        <v>0.89691043978958851</v>
      </c>
      <c r="AJ77" s="393">
        <v>0.89717160381421923</v>
      </c>
      <c r="AK77" s="393">
        <v>0.89680828304594806</v>
      </c>
      <c r="AL77" s="393">
        <v>0.89644754819061656</v>
      </c>
      <c r="AM77" s="393">
        <v>0.89608937173851544</v>
      </c>
      <c r="AN77" s="393">
        <v>0.8957337265687626</v>
      </c>
      <c r="AO77" s="393">
        <v>0.89538058594245407</v>
      </c>
      <c r="AP77" s="393">
        <v>0.89502992349598642</v>
      </c>
      <c r="AQ77" s="393">
        <v>0.89468171323445356</v>
      </c>
      <c r="AR77" s="393">
        <v>0.89399254709183806</v>
      </c>
      <c r="AS77" s="393">
        <v>0.8930093582091585</v>
      </c>
      <c r="AT77" s="393">
        <v>0.89202728891173522</v>
      </c>
      <c r="AU77" s="393">
        <v>0.89104627124171421</v>
      </c>
      <c r="AV77" s="393">
        <v>0.89006623760994241</v>
      </c>
      <c r="AW77" s="393">
        <v>0.88908712078407881</v>
      </c>
      <c r="AX77" s="393">
        <v>0.88810885387687832</v>
      </c>
      <c r="AY77" s="393">
        <v>0.88713137033467593</v>
      </c>
      <c r="AZ77" s="393">
        <v>0.88615460392603729</v>
      </c>
      <c r="BA77" s="393">
        <v>0.88517848873056038</v>
      </c>
      <c r="BB77" s="393">
        <v>0.88420295912789726</v>
      </c>
      <c r="BC77" s="393">
        <v>0.88322794978689634</v>
      </c>
      <c r="BD77" s="393">
        <v>0.88225339565490823</v>
      </c>
      <c r="BE77" s="393">
        <v>0.88125377157542328</v>
      </c>
      <c r="BF77" s="393">
        <v>0.88025464200492709</v>
      </c>
      <c r="BG77" s="393">
        <v>0.87925594099427651</v>
      </c>
      <c r="BH77" s="393">
        <v>0.8782576028535497</v>
      </c>
      <c r="BI77" s="393">
        <v>0.87725956214174827</v>
      </c>
      <c r="BJ77" s="393">
        <v>0.87626175365661718</v>
      </c>
      <c r="BK77" s="393">
        <v>0.87526411242459434</v>
      </c>
    </row>
    <row r="78" spans="2:63">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c r="AZ78" s="404"/>
      <c r="BA78" s="404"/>
    </row>
    <row r="79" spans="2:63">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4"/>
      <c r="AY79" s="404"/>
      <c r="AZ79" s="404"/>
      <c r="BA79" s="404"/>
    </row>
  </sheetData>
  <mergeCells count="6">
    <mergeCell ref="C20:O20"/>
    <mergeCell ref="R20:AD20"/>
    <mergeCell ref="C21:H21"/>
    <mergeCell ref="J21:O21"/>
    <mergeCell ref="R21:W21"/>
    <mergeCell ref="Y21:AD21"/>
  </mergeCells>
  <hyperlinks>
    <hyperlink ref="A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L105"/>
  <sheetViews>
    <sheetView workbookViewId="0">
      <selection activeCell="H22" sqref="H22"/>
    </sheetView>
  </sheetViews>
  <sheetFormatPr baseColWidth="10" defaultColWidth="11.42578125" defaultRowHeight="15"/>
  <cols>
    <col min="1" max="1" width="26.7109375" style="355" customWidth="1"/>
    <col min="2" max="2" width="40.140625" style="355" customWidth="1"/>
    <col min="3" max="16384" width="11.42578125" style="355"/>
  </cols>
  <sheetData>
    <row r="1" spans="1:64" ht="15.75">
      <c r="A1" s="412" t="s">
        <v>158</v>
      </c>
    </row>
    <row r="2" spans="1:64" ht="15.75">
      <c r="A2" s="412"/>
    </row>
    <row r="3" spans="1:64" ht="15.75" thickBot="1">
      <c r="A3" s="4" t="s">
        <v>125</v>
      </c>
      <c r="D3" s="413"/>
      <c r="M3" s="413"/>
    </row>
    <row r="4" spans="1:64" s="414" customFormat="1" ht="16.5" thickBot="1">
      <c r="B4" s="357" t="s">
        <v>130</v>
      </c>
      <c r="C4" s="358">
        <v>1940</v>
      </c>
      <c r="D4" s="358">
        <v>1941</v>
      </c>
      <c r="E4" s="358">
        <v>1942</v>
      </c>
      <c r="F4" s="358">
        <v>1943</v>
      </c>
      <c r="G4" s="358">
        <v>1944</v>
      </c>
      <c r="H4" s="358">
        <v>1945</v>
      </c>
      <c r="I4" s="358">
        <v>1946</v>
      </c>
      <c r="J4" s="358">
        <v>1947</v>
      </c>
      <c r="K4" s="358">
        <v>1948</v>
      </c>
      <c r="L4" s="358">
        <v>1949</v>
      </c>
      <c r="M4" s="358">
        <v>1950</v>
      </c>
      <c r="N4" s="358">
        <v>1951</v>
      </c>
      <c r="O4" s="358">
        <v>1952</v>
      </c>
      <c r="P4" s="358">
        <v>1953</v>
      </c>
      <c r="Q4" s="358">
        <v>1954</v>
      </c>
      <c r="R4" s="358">
        <v>1955</v>
      </c>
      <c r="S4" s="358">
        <v>1956</v>
      </c>
      <c r="T4" s="358">
        <v>1957</v>
      </c>
      <c r="U4" s="358">
        <v>1958</v>
      </c>
      <c r="V4" s="358">
        <v>1959</v>
      </c>
      <c r="W4" s="358">
        <v>1960</v>
      </c>
      <c r="X4" s="358">
        <v>1961</v>
      </c>
      <c r="Y4" s="358">
        <v>1962</v>
      </c>
      <c r="Z4" s="358">
        <v>1963</v>
      </c>
      <c r="AA4" s="358">
        <v>1964</v>
      </c>
      <c r="AB4" s="358">
        <v>1965</v>
      </c>
      <c r="AC4" s="358">
        <v>1966</v>
      </c>
      <c r="AD4" s="358">
        <v>1967</v>
      </c>
      <c r="AE4" s="358">
        <v>1968</v>
      </c>
      <c r="AF4" s="358">
        <v>1969</v>
      </c>
      <c r="AG4" s="358">
        <v>1970</v>
      </c>
      <c r="AH4" s="358">
        <v>1971</v>
      </c>
      <c r="AI4" s="358">
        <v>1972</v>
      </c>
      <c r="AJ4" s="358">
        <v>1973</v>
      </c>
      <c r="AK4" s="358">
        <v>1974</v>
      </c>
      <c r="AL4" s="358">
        <v>1975</v>
      </c>
      <c r="AM4" s="358">
        <v>1976</v>
      </c>
      <c r="AN4" s="358">
        <v>1977</v>
      </c>
      <c r="AO4" s="358">
        <v>1978</v>
      </c>
      <c r="AP4" s="358">
        <v>1979</v>
      </c>
      <c r="AQ4" s="358">
        <v>1980</v>
      </c>
      <c r="AR4" s="358">
        <v>1981</v>
      </c>
      <c r="AS4" s="358">
        <v>1982</v>
      </c>
      <c r="AT4" s="358">
        <v>1983</v>
      </c>
      <c r="AU4" s="358">
        <v>1984</v>
      </c>
      <c r="AV4" s="358">
        <v>1985</v>
      </c>
      <c r="AW4" s="358">
        <v>1986</v>
      </c>
      <c r="AX4" s="358">
        <v>1987</v>
      </c>
      <c r="AY4" s="358">
        <v>1988</v>
      </c>
      <c r="AZ4" s="358">
        <v>1989</v>
      </c>
      <c r="BA4" s="358">
        <v>1990</v>
      </c>
      <c r="BB4" s="358">
        <v>1991</v>
      </c>
      <c r="BC4" s="358">
        <v>1992</v>
      </c>
      <c r="BD4" s="358">
        <v>1993</v>
      </c>
      <c r="BE4" s="358">
        <v>1994</v>
      </c>
      <c r="BF4" s="358">
        <v>1995</v>
      </c>
      <c r="BG4" s="358">
        <v>1996</v>
      </c>
      <c r="BH4" s="358">
        <v>1997</v>
      </c>
      <c r="BI4" s="358">
        <v>1998</v>
      </c>
      <c r="BJ4" s="358">
        <v>1999</v>
      </c>
      <c r="BK4" s="359">
        <v>2000</v>
      </c>
    </row>
    <row r="5" spans="1:64" s="415" customFormat="1" ht="15.75">
      <c r="B5" s="361" t="s">
        <v>135</v>
      </c>
      <c r="C5" s="362">
        <v>25.959893698433333</v>
      </c>
      <c r="D5" s="362">
        <v>26.091382019858543</v>
      </c>
      <c r="E5" s="362">
        <v>26.18384895764342</v>
      </c>
      <c r="F5" s="362">
        <v>26.231143667396026</v>
      </c>
      <c r="G5" s="362">
        <v>26.295889632593259</v>
      </c>
      <c r="H5" s="362">
        <v>26.383329528588988</v>
      </c>
      <c r="I5" s="362">
        <v>26.470737491818397</v>
      </c>
      <c r="J5" s="362">
        <v>26.524289859811645</v>
      </c>
      <c r="K5" s="362">
        <v>26.599146198666034</v>
      </c>
      <c r="L5" s="362">
        <v>26.62315241168929</v>
      </c>
      <c r="M5" s="362">
        <v>26.701894339979461</v>
      </c>
      <c r="N5" s="362">
        <v>26.748438113745138</v>
      </c>
      <c r="O5" s="362">
        <v>26.816382117453713</v>
      </c>
      <c r="P5" s="362">
        <v>26.881446588203914</v>
      </c>
      <c r="Q5" s="362">
        <v>27.011400103747988</v>
      </c>
      <c r="R5" s="362">
        <v>27.126590514603194</v>
      </c>
      <c r="S5" s="362">
        <v>27.259809338247663</v>
      </c>
      <c r="T5" s="362">
        <v>27.439339336287929</v>
      </c>
      <c r="U5" s="362">
        <v>27.617116506384548</v>
      </c>
      <c r="V5" s="362">
        <v>27.793137329862191</v>
      </c>
      <c r="W5" s="362">
        <v>27.967399486806343</v>
      </c>
      <c r="X5" s="362">
        <v>27.889901814747816</v>
      </c>
      <c r="Y5" s="362">
        <v>27.810644267379203</v>
      </c>
      <c r="Z5" s="362">
        <v>27.729627873395216</v>
      </c>
      <c r="AA5" s="362">
        <v>27.396854695541691</v>
      </c>
      <c r="AB5" s="362">
        <v>27.562327789952406</v>
      </c>
      <c r="AC5" s="362">
        <v>27.726051165846428</v>
      </c>
      <c r="AD5" s="362">
        <v>27.388029745652773</v>
      </c>
      <c r="AE5" s="362">
        <v>27.29826932562392</v>
      </c>
      <c r="AF5" s="362">
        <v>27.456776536993601</v>
      </c>
      <c r="AG5" s="362">
        <v>27.113558807729504</v>
      </c>
      <c r="AH5" s="362">
        <v>27.018624324926492</v>
      </c>
      <c r="AI5" s="362">
        <v>27.171981997880806</v>
      </c>
      <c r="AJ5" s="362">
        <v>27.073641421881746</v>
      </c>
      <c r="AK5" s="362">
        <v>27.223612842751905</v>
      </c>
      <c r="AL5" s="362">
        <v>27.121907122164444</v>
      </c>
      <c r="AM5" s="362">
        <v>27.268535703760605</v>
      </c>
      <c r="AN5" s="362">
        <v>27.413510580087632</v>
      </c>
      <c r="AO5" s="362">
        <v>27.306844260374064</v>
      </c>
      <c r="AP5" s="362">
        <v>27.448549739155055</v>
      </c>
      <c r="AQ5" s="362">
        <v>27.588640465758999</v>
      </c>
      <c r="AR5" s="362">
        <v>27.727130314662048</v>
      </c>
      <c r="AS5" s="362">
        <v>27.864033556716066</v>
      </c>
      <c r="AT5" s="362">
        <v>27.999364831251853</v>
      </c>
      <c r="AU5" s="362">
        <v>28.1331391190581</v>
      </c>
      <c r="AV5" s="362">
        <v>28.2653717162341</v>
      </c>
      <c r="AW5" s="362">
        <v>28.396078208911774</v>
      </c>
      <c r="AX5" s="362">
        <v>28.525274448841998</v>
      </c>
      <c r="AY5" s="362">
        <v>28.65297652983736</v>
      </c>
      <c r="AZ5" s="362">
        <v>28.779200765062768</v>
      </c>
      <c r="BA5" s="362">
        <v>28.903963665163644</v>
      </c>
      <c r="BB5" s="362">
        <v>29.027281917220364</v>
      </c>
      <c r="BC5" s="362">
        <v>29.149172364516545</v>
      </c>
      <c r="BD5" s="362">
        <v>29.269651987107594</v>
      </c>
      <c r="BE5" s="362">
        <v>29.638737883175438</v>
      </c>
      <c r="BF5" s="362">
        <v>29.756447251154214</v>
      </c>
      <c r="BG5" s="362">
        <v>29.872797372611373</v>
      </c>
      <c r="BH5" s="362">
        <v>29.987805595867854</v>
      </c>
      <c r="BI5" s="362">
        <v>30.101489320340733</v>
      </c>
      <c r="BJ5" s="362">
        <v>30.213865981590885</v>
      </c>
      <c r="BK5" s="363">
        <v>30.324953037058862</v>
      </c>
    </row>
    <row r="6" spans="1:64" s="415" customFormat="1" ht="15.75">
      <c r="B6" s="374" t="s">
        <v>136</v>
      </c>
      <c r="C6" s="416">
        <v>25.471419276818835</v>
      </c>
      <c r="D6" s="416">
        <v>25.552969011916616</v>
      </c>
      <c r="E6" s="416">
        <v>25.634537126980021</v>
      </c>
      <c r="F6" s="416">
        <v>25.674373338159882</v>
      </c>
      <c r="G6" s="416">
        <v>25.733443425522125</v>
      </c>
      <c r="H6" s="416">
        <v>25.81698734751609</v>
      </c>
      <c r="I6" s="416">
        <v>25.900416393551851</v>
      </c>
      <c r="J6" s="416">
        <v>25.950856466536493</v>
      </c>
      <c r="K6" s="416">
        <v>26.022016421411109</v>
      </c>
      <c r="L6" s="416">
        <v>26.043470764326884</v>
      </c>
      <c r="M6" s="416">
        <v>26.118382546105821</v>
      </c>
      <c r="N6" s="416">
        <v>26.161707967557035</v>
      </c>
      <c r="O6" s="416">
        <v>26.22593696742554</v>
      </c>
      <c r="P6" s="416">
        <v>26.287310343712178</v>
      </c>
      <c r="Q6" s="416">
        <v>26.380072740760767</v>
      </c>
      <c r="R6" s="416">
        <v>26.45637611196716</v>
      </c>
      <c r="S6" s="416">
        <v>26.548422350197114</v>
      </c>
      <c r="T6" s="416">
        <v>26.653790141986406</v>
      </c>
      <c r="U6" s="416">
        <v>26.758576006039092</v>
      </c>
      <c r="V6" s="416">
        <v>26.86277816924715</v>
      </c>
      <c r="W6" s="416">
        <v>26.966395029807344</v>
      </c>
      <c r="X6" s="416">
        <v>26.819425154068284</v>
      </c>
      <c r="Y6" s="416">
        <v>26.671867273355829</v>
      </c>
      <c r="Z6" s="416">
        <v>26.523720280780694</v>
      </c>
      <c r="AA6" s="416">
        <v>26.124983228031894</v>
      </c>
      <c r="AB6" s="416">
        <v>26.225655322159525</v>
      </c>
      <c r="AC6" s="416">
        <v>26.325735922350319</v>
      </c>
      <c r="AD6" s="416">
        <v>25.925224536699062</v>
      </c>
      <c r="AE6" s="416">
        <v>25.774120818979199</v>
      </c>
      <c r="AF6" s="416">
        <v>25.8724245654154</v>
      </c>
      <c r="AG6" s="416">
        <v>25.470135711461054</v>
      </c>
      <c r="AH6" s="416">
        <v>25.31725432858336</v>
      </c>
      <c r="AI6" s="416">
        <v>25.413780621058677</v>
      </c>
      <c r="AJ6" s="416">
        <v>25.259714922780518</v>
      </c>
      <c r="AK6" s="416">
        <v>25.355057694082575</v>
      </c>
      <c r="AL6" s="416">
        <v>25.199809518579116</v>
      </c>
      <c r="AM6" s="416">
        <v>25.293971100024663</v>
      </c>
      <c r="AN6" s="416">
        <v>25.387543259195155</v>
      </c>
      <c r="AO6" s="416">
        <v>25.23052693079245</v>
      </c>
      <c r="AP6" s="416">
        <v>25.322923160373747</v>
      </c>
      <c r="AQ6" s="416">
        <v>25.41473310130803</v>
      </c>
      <c r="AR6" s="416">
        <v>25.505958011760711</v>
      </c>
      <c r="AS6" s="416">
        <v>25.596599251708085</v>
      </c>
      <c r="AT6" s="416">
        <v>25.686658279983192</v>
      </c>
      <c r="AU6" s="416">
        <v>25.776136651354022</v>
      </c>
      <c r="AV6" s="416">
        <v>25.865036013635446</v>
      </c>
      <c r="AW6" s="416">
        <v>25.953358104836155</v>
      </c>
      <c r="AX6" s="416">
        <v>26.041104750341191</v>
      </c>
      <c r="AY6" s="416">
        <v>26.128277860131504</v>
      </c>
      <c r="AZ6" s="416">
        <v>26.214879426040966</v>
      </c>
      <c r="BA6" s="416">
        <v>26.300911519051965</v>
      </c>
      <c r="BB6" s="416">
        <v>26.386376286630124</v>
      </c>
      <c r="BC6" s="416">
        <v>26.471275950098772</v>
      </c>
      <c r="BD6" s="416">
        <v>26.555612802053815</v>
      </c>
      <c r="BE6" s="416">
        <v>26.889389203819377</v>
      </c>
      <c r="BF6" s="416">
        <v>26.972607582944931</v>
      </c>
      <c r="BG6" s="416">
        <v>27.05527043074386</v>
      </c>
      <c r="BH6" s="416">
        <v>27.137380299874238</v>
      </c>
      <c r="BI6" s="416">
        <v>27.218939801961781</v>
      </c>
      <c r="BJ6" s="416">
        <v>27.299951605265179</v>
      </c>
      <c r="BK6" s="417">
        <v>27.380418432384246</v>
      </c>
    </row>
    <row r="7" spans="1:64" s="415" customFormat="1" ht="16.5" thickBot="1">
      <c r="B7" s="365" t="s">
        <v>137</v>
      </c>
      <c r="C7" s="366">
        <v>26.469323469689982</v>
      </c>
      <c r="D7" s="366">
        <v>26.651839204689509</v>
      </c>
      <c r="E7" s="366">
        <v>26.821046578376667</v>
      </c>
      <c r="F7" s="366">
        <v>26.948943760816832</v>
      </c>
      <c r="G7" s="366">
        <v>27.09989172362981</v>
      </c>
      <c r="H7" s="366">
        <v>27.278857425572625</v>
      </c>
      <c r="I7" s="366">
        <v>27.460428888140271</v>
      </c>
      <c r="J7" s="366">
        <v>27.608521546699293</v>
      </c>
      <c r="K7" s="366">
        <v>27.78046501158434</v>
      </c>
      <c r="L7" s="366">
        <v>27.900219983463231</v>
      </c>
      <c r="M7" s="366">
        <v>28.078302115608935</v>
      </c>
      <c r="N7" s="366">
        <v>28.222820346350218</v>
      </c>
      <c r="O7" s="366">
        <v>28.390137116344476</v>
      </c>
      <c r="P7" s="366">
        <v>28.554159661593658</v>
      </c>
      <c r="Q7" s="366">
        <v>28.769610647293419</v>
      </c>
      <c r="R7" s="366">
        <v>28.969416374441153</v>
      </c>
      <c r="S7" s="366">
        <v>29.188763014144357</v>
      </c>
      <c r="T7" s="366">
        <v>29.427213142418793</v>
      </c>
      <c r="U7" s="366">
        <v>29.662174638594266</v>
      </c>
      <c r="V7" s="366">
        <v>29.893674985542134</v>
      </c>
      <c r="W7" s="366">
        <v>30.121744578022813</v>
      </c>
      <c r="X7" s="366">
        <v>30.096416503696361</v>
      </c>
      <c r="Y7" s="366">
        <v>30.067726331337838</v>
      </c>
      <c r="Z7" s="366">
        <v>30.035711906496431</v>
      </c>
      <c r="AA7" s="366">
        <v>29.750413154776766</v>
      </c>
      <c r="AB7" s="366">
        <v>29.961871892865602</v>
      </c>
      <c r="AC7" s="366">
        <v>30.170131647376422</v>
      </c>
      <c r="AD7" s="366">
        <v>29.875237481539529</v>
      </c>
      <c r="AE7" s="366">
        <v>29.827235829724913</v>
      </c>
      <c r="AF7" s="366">
        <v>30.026174339747968</v>
      </c>
      <c r="AG7" s="366">
        <v>29.722101722878065</v>
      </c>
      <c r="AH7" s="366">
        <v>29.665067611439724</v>
      </c>
      <c r="AI7" s="366">
        <v>29.855122423874192</v>
      </c>
      <c r="AJ7" s="366">
        <v>29.79231723710592</v>
      </c>
      <c r="AK7" s="366">
        <v>29.976703666042383</v>
      </c>
      <c r="AL7" s="366">
        <v>29.908333750019821</v>
      </c>
      <c r="AM7" s="366">
        <v>30.087259845995334</v>
      </c>
      <c r="AN7" s="366">
        <v>30.263534528275997</v>
      </c>
      <c r="AO7" s="366">
        <v>30.187210494567637</v>
      </c>
      <c r="AP7" s="366">
        <v>30.358340478120539</v>
      </c>
      <c r="AQ7" s="366">
        <v>30.526977165744967</v>
      </c>
      <c r="AR7" s="366">
        <v>30.693173121467609</v>
      </c>
      <c r="AS7" s="366">
        <v>30.856980715598041</v>
      </c>
      <c r="AT7" s="366">
        <v>31.018452058976237</v>
      </c>
      <c r="AU7" s="366">
        <v>31.177638942171697</v>
      </c>
      <c r="AV7" s="366">
        <v>31.334592779409036</v>
      </c>
      <c r="AW7" s="366">
        <v>31.489364556996321</v>
      </c>
      <c r="AX7" s="366">
        <v>31.642004786038243</v>
      </c>
      <c r="AY7" s="366">
        <v>31.792563459218897</v>
      </c>
      <c r="AZ7" s="366">
        <v>31.941090011445965</v>
      </c>
      <c r="BA7" s="366">
        <v>32.087633284151906</v>
      </c>
      <c r="BB7" s="366">
        <v>32.23224149305517</v>
      </c>
      <c r="BC7" s="366">
        <v>32.374962199189255</v>
      </c>
      <c r="BD7" s="366">
        <v>32.515842283015047</v>
      </c>
      <c r="BE7" s="366">
        <v>32.904927921437391</v>
      </c>
      <c r="BF7" s="366">
        <v>33.042264567554227</v>
      </c>
      <c r="BG7" s="366">
        <v>33.177896932972843</v>
      </c>
      <c r="BH7" s="366">
        <v>33.311868972534683</v>
      </c>
      <c r="BI7" s="366">
        <v>33.444223871297012</v>
      </c>
      <c r="BJ7" s="366">
        <v>33.575004033625646</v>
      </c>
      <c r="BK7" s="367">
        <v>33.704251074260696</v>
      </c>
    </row>
    <row r="8" spans="1:64" s="414" customFormat="1" ht="16.5" thickBot="1">
      <c r="B8" s="357" t="s">
        <v>131</v>
      </c>
      <c r="C8" s="358">
        <v>1940</v>
      </c>
      <c r="D8" s="358">
        <v>1941</v>
      </c>
      <c r="E8" s="358">
        <v>1942</v>
      </c>
      <c r="F8" s="358">
        <v>1943</v>
      </c>
      <c r="G8" s="358">
        <v>1944</v>
      </c>
      <c r="H8" s="358">
        <v>1945</v>
      </c>
      <c r="I8" s="358">
        <v>1946</v>
      </c>
      <c r="J8" s="358">
        <v>1947</v>
      </c>
      <c r="K8" s="358">
        <v>1948</v>
      </c>
      <c r="L8" s="358">
        <v>1949</v>
      </c>
      <c r="M8" s="358">
        <v>1950</v>
      </c>
      <c r="N8" s="358">
        <v>1951</v>
      </c>
      <c r="O8" s="358">
        <v>1952</v>
      </c>
      <c r="P8" s="358">
        <v>1953</v>
      </c>
      <c r="Q8" s="358">
        <v>1954</v>
      </c>
      <c r="R8" s="358">
        <v>1955</v>
      </c>
      <c r="S8" s="358">
        <v>1956</v>
      </c>
      <c r="T8" s="358">
        <v>1957</v>
      </c>
      <c r="U8" s="358">
        <v>1958</v>
      </c>
      <c r="V8" s="358">
        <v>1959</v>
      </c>
      <c r="W8" s="358">
        <v>1960</v>
      </c>
      <c r="X8" s="358">
        <v>1961</v>
      </c>
      <c r="Y8" s="358">
        <v>1962</v>
      </c>
      <c r="Z8" s="358">
        <v>1963</v>
      </c>
      <c r="AA8" s="358">
        <v>1964</v>
      </c>
      <c r="AB8" s="358">
        <v>1965</v>
      </c>
      <c r="AC8" s="358">
        <v>1966</v>
      </c>
      <c r="AD8" s="358">
        <v>1967</v>
      </c>
      <c r="AE8" s="358">
        <v>1968</v>
      </c>
      <c r="AF8" s="358">
        <v>1969</v>
      </c>
      <c r="AG8" s="358">
        <v>1970</v>
      </c>
      <c r="AH8" s="358">
        <v>1971</v>
      </c>
      <c r="AI8" s="358">
        <v>1972</v>
      </c>
      <c r="AJ8" s="358">
        <v>1973</v>
      </c>
      <c r="AK8" s="358">
        <v>1974</v>
      </c>
      <c r="AL8" s="358">
        <v>1975</v>
      </c>
      <c r="AM8" s="358">
        <v>1976</v>
      </c>
      <c r="AN8" s="358">
        <v>1977</v>
      </c>
      <c r="AO8" s="358">
        <v>1978</v>
      </c>
      <c r="AP8" s="358">
        <v>1979</v>
      </c>
      <c r="AQ8" s="358">
        <v>1980</v>
      </c>
      <c r="AR8" s="358">
        <v>1981</v>
      </c>
      <c r="AS8" s="358">
        <v>1982</v>
      </c>
      <c r="AT8" s="358">
        <v>1983</v>
      </c>
      <c r="AU8" s="358">
        <v>1984</v>
      </c>
      <c r="AV8" s="358">
        <v>1985</v>
      </c>
      <c r="AW8" s="358">
        <v>1986</v>
      </c>
      <c r="AX8" s="358">
        <v>1987</v>
      </c>
      <c r="AY8" s="358">
        <v>1988</v>
      </c>
      <c r="AZ8" s="358">
        <v>1989</v>
      </c>
      <c r="BA8" s="358">
        <v>1990</v>
      </c>
      <c r="BB8" s="358">
        <v>1991</v>
      </c>
      <c r="BC8" s="358">
        <v>1992</v>
      </c>
      <c r="BD8" s="358">
        <v>1993</v>
      </c>
      <c r="BE8" s="358">
        <v>1994</v>
      </c>
      <c r="BF8" s="358">
        <v>1995</v>
      </c>
      <c r="BG8" s="358">
        <v>1996</v>
      </c>
      <c r="BH8" s="358">
        <v>1997</v>
      </c>
      <c r="BI8" s="358">
        <v>1998</v>
      </c>
      <c r="BJ8" s="358">
        <v>1999</v>
      </c>
      <c r="BK8" s="359">
        <v>2000</v>
      </c>
    </row>
    <row r="9" spans="1:64" s="418" customFormat="1" ht="15.75">
      <c r="B9" s="361" t="s">
        <v>135</v>
      </c>
      <c r="C9" s="362">
        <v>25.107219621574934</v>
      </c>
      <c r="D9" s="362">
        <v>25.231382019858543</v>
      </c>
      <c r="E9" s="362">
        <v>25.315860770737686</v>
      </c>
      <c r="F9" s="362">
        <v>25.415824030339046</v>
      </c>
      <c r="G9" s="362">
        <v>25.434973671707667</v>
      </c>
      <c r="H9" s="362">
        <v>25.520354605018284</v>
      </c>
      <c r="I9" s="362">
        <v>25.858758722137651</v>
      </c>
      <c r="J9" s="362">
        <v>26.021591512964555</v>
      </c>
      <c r="K9" s="362">
        <v>26.164308432028236</v>
      </c>
      <c r="L9" s="362">
        <v>26.257274567087663</v>
      </c>
      <c r="M9" s="362">
        <v>26.197511825094018</v>
      </c>
      <c r="N9" s="362">
        <v>26.118093323305338</v>
      </c>
      <c r="O9" s="362">
        <v>25.70162565453262</v>
      </c>
      <c r="P9" s="362">
        <v>25.404756051241293</v>
      </c>
      <c r="Q9" s="362">
        <v>25.202838645738126</v>
      </c>
      <c r="R9" s="362">
        <v>25.108007331006071</v>
      </c>
      <c r="S9" s="362">
        <v>25.197368215344014</v>
      </c>
      <c r="T9" s="362">
        <v>25.313934586461258</v>
      </c>
      <c r="U9" s="362">
        <v>25.302926554394887</v>
      </c>
      <c r="V9" s="362">
        <v>25.360798600025994</v>
      </c>
      <c r="W9" s="362">
        <v>25.47385055226566</v>
      </c>
      <c r="X9" s="362">
        <v>25.492429395420217</v>
      </c>
      <c r="Y9" s="362">
        <v>25.543245598813186</v>
      </c>
      <c r="Z9" s="362">
        <v>25.659244515081916</v>
      </c>
      <c r="AA9" s="362">
        <v>25.678284472261531</v>
      </c>
      <c r="AB9" s="362">
        <v>25.723405774758469</v>
      </c>
      <c r="AC9" s="362">
        <v>25.823548218320937</v>
      </c>
      <c r="AD9" s="362">
        <v>25.827594618268684</v>
      </c>
      <c r="AE9" s="362">
        <v>25.907693796653945</v>
      </c>
      <c r="AF9" s="362">
        <v>26.027275487136642</v>
      </c>
      <c r="AG9" s="362">
        <v>26.076200546255784</v>
      </c>
      <c r="AH9" s="362">
        <v>26.189098557123003</v>
      </c>
      <c r="AI9" s="362">
        <v>26.239328634012338</v>
      </c>
      <c r="AJ9" s="362">
        <v>26.285134119141816</v>
      </c>
      <c r="AK9" s="362">
        <v>26.35067994527104</v>
      </c>
      <c r="AL9" s="362">
        <v>26.428976067430426</v>
      </c>
      <c r="AM9" s="362">
        <v>26.584553741181722</v>
      </c>
      <c r="AN9" s="362">
        <v>26.740973536612628</v>
      </c>
      <c r="AO9" s="362">
        <v>26.88764978067536</v>
      </c>
      <c r="AP9" s="362">
        <v>27.047845187930029</v>
      </c>
      <c r="AQ9" s="362">
        <v>27.21457190002404</v>
      </c>
      <c r="AR9" s="362">
        <v>27.380576527538082</v>
      </c>
      <c r="AS9" s="362">
        <v>27.510975462620777</v>
      </c>
      <c r="AT9" s="362">
        <v>27.579691614496198</v>
      </c>
      <c r="AU9" s="362">
        <v>27.686960022008051</v>
      </c>
      <c r="AV9" s="362">
        <v>27.825933222551782</v>
      </c>
      <c r="AW9" s="362">
        <v>27.948273653739207</v>
      </c>
      <c r="AX9" s="362">
        <v>28.027680889418612</v>
      </c>
      <c r="AY9" s="362">
        <v>28.171586649432307</v>
      </c>
      <c r="AZ9" s="362">
        <v>28.275575380477562</v>
      </c>
      <c r="BA9" s="362">
        <v>28.367872532207898</v>
      </c>
      <c r="BB9" s="362">
        <v>28.517306590944429</v>
      </c>
      <c r="BC9" s="362">
        <v>28.622904955521875</v>
      </c>
      <c r="BD9" s="362">
        <v>28.741695446304533</v>
      </c>
      <c r="BE9" s="362">
        <v>28.844982170608972</v>
      </c>
      <c r="BF9" s="362">
        <v>28.984244971397629</v>
      </c>
      <c r="BG9" s="362">
        <v>29.096592338481813</v>
      </c>
      <c r="BH9" s="362">
        <v>29.234918046418628</v>
      </c>
      <c r="BI9" s="362">
        <v>29.384085774796276</v>
      </c>
      <c r="BJ9" s="362">
        <v>29.518282579835301</v>
      </c>
      <c r="BK9" s="363">
        <v>29.598591502913287</v>
      </c>
      <c r="BL9" s="419"/>
    </row>
    <row r="10" spans="1:64" s="418" customFormat="1" ht="15.75">
      <c r="B10" s="374" t="s">
        <v>136</v>
      </c>
      <c r="C10" s="416">
        <v>24.618745199960436</v>
      </c>
      <c r="D10" s="416">
        <v>24.692969011916617</v>
      </c>
      <c r="E10" s="416">
        <v>24.766548940074287</v>
      </c>
      <c r="F10" s="416">
        <v>24.859053701102901</v>
      </c>
      <c r="G10" s="416">
        <v>24.872527464636534</v>
      </c>
      <c r="H10" s="416">
        <v>24.954012423945386</v>
      </c>
      <c r="I10" s="416">
        <v>25.288437623871104</v>
      </c>
      <c r="J10" s="416">
        <v>25.448158119689403</v>
      </c>
      <c r="K10" s="416">
        <v>25.587178654773311</v>
      </c>
      <c r="L10" s="416">
        <v>25.677592919725257</v>
      </c>
      <c r="M10" s="416">
        <v>25.614000031220378</v>
      </c>
      <c r="N10" s="416">
        <v>25.531363177117235</v>
      </c>
      <c r="O10" s="416">
        <v>25.111180504504446</v>
      </c>
      <c r="P10" s="416">
        <v>24.810619806749557</v>
      </c>
      <c r="Q10" s="416">
        <v>24.571511282750905</v>
      </c>
      <c r="R10" s="416">
        <v>24.437792928370037</v>
      </c>
      <c r="S10" s="416">
        <v>24.485981227293465</v>
      </c>
      <c r="T10" s="416">
        <v>24.528385392159734</v>
      </c>
      <c r="U10" s="416">
        <v>24.444386054049431</v>
      </c>
      <c r="V10" s="416">
        <v>24.430439439410954</v>
      </c>
      <c r="W10" s="416">
        <v>24.472846095266661</v>
      </c>
      <c r="X10" s="416">
        <v>24.421952734740685</v>
      </c>
      <c r="Y10" s="416">
        <v>24.404468604789813</v>
      </c>
      <c r="Z10" s="416">
        <v>24.453336922467393</v>
      </c>
      <c r="AA10" s="416">
        <v>24.406413004751734</v>
      </c>
      <c r="AB10" s="416">
        <v>24.386733306965588</v>
      </c>
      <c r="AC10" s="416">
        <v>24.423232974824828</v>
      </c>
      <c r="AD10" s="416">
        <v>24.364789409314973</v>
      </c>
      <c r="AE10" s="416">
        <v>24.383545290009224</v>
      </c>
      <c r="AF10" s="416">
        <v>24.442923515558441</v>
      </c>
      <c r="AG10" s="416">
        <v>24.432777449987334</v>
      </c>
      <c r="AH10" s="416">
        <v>24.487728560779871</v>
      </c>
      <c r="AI10" s="416">
        <v>24.481127257190209</v>
      </c>
      <c r="AJ10" s="416">
        <v>24.471207620040587</v>
      </c>
      <c r="AK10" s="416">
        <v>24.48212479660171</v>
      </c>
      <c r="AL10" s="416">
        <v>24.506878463845098</v>
      </c>
      <c r="AM10" s="416">
        <v>24.60998913744578</v>
      </c>
      <c r="AN10" s="416">
        <v>24.715006215720152</v>
      </c>
      <c r="AO10" s="416">
        <v>24.811332451093747</v>
      </c>
      <c r="AP10" s="416">
        <v>24.922218609148722</v>
      </c>
      <c r="AQ10" s="416">
        <v>25.040664535573072</v>
      </c>
      <c r="AR10" s="416">
        <v>25.159404224636745</v>
      </c>
      <c r="AS10" s="416">
        <v>25.243541157612796</v>
      </c>
      <c r="AT10" s="416">
        <v>25.266985063227537</v>
      </c>
      <c r="AU10" s="416">
        <v>25.329957554303974</v>
      </c>
      <c r="AV10" s="416">
        <v>25.425597519953129</v>
      </c>
      <c r="AW10" s="416">
        <v>25.505553549663588</v>
      </c>
      <c r="AX10" s="416">
        <v>25.543511190917805</v>
      </c>
      <c r="AY10" s="416">
        <v>25.646887979726451</v>
      </c>
      <c r="AZ10" s="416">
        <v>25.71125404145576</v>
      </c>
      <c r="BA10" s="416">
        <v>25.764820386096218</v>
      </c>
      <c r="BB10" s="416">
        <v>25.876400960354189</v>
      </c>
      <c r="BC10" s="416">
        <v>25.945008541104102</v>
      </c>
      <c r="BD10" s="416">
        <v>26.027656261250755</v>
      </c>
      <c r="BE10" s="416">
        <v>26.095633491252912</v>
      </c>
      <c r="BF10" s="416">
        <v>26.200405303188347</v>
      </c>
      <c r="BG10" s="416">
        <v>26.2790653966143</v>
      </c>
      <c r="BH10" s="416">
        <v>26.384492750425011</v>
      </c>
      <c r="BI10" s="416">
        <v>26.501536256417324</v>
      </c>
      <c r="BJ10" s="416">
        <v>26.604368203509594</v>
      </c>
      <c r="BK10" s="417">
        <v>26.654056898238672</v>
      </c>
      <c r="BL10" s="419"/>
    </row>
    <row r="11" spans="1:64" s="418" customFormat="1" ht="16.5" thickBot="1">
      <c r="B11" s="365" t="s">
        <v>137</v>
      </c>
      <c r="C11" s="366">
        <v>25.616649392831583</v>
      </c>
      <c r="D11" s="366">
        <v>25.791839204689509</v>
      </c>
      <c r="E11" s="366">
        <v>25.953058391470933</v>
      </c>
      <c r="F11" s="366">
        <v>26.133624123759851</v>
      </c>
      <c r="G11" s="366">
        <v>26.238975762744218</v>
      </c>
      <c r="H11" s="366">
        <v>26.415882502001921</v>
      </c>
      <c r="I11" s="366">
        <v>26.848450118459525</v>
      </c>
      <c r="J11" s="366">
        <v>27.105823199852203</v>
      </c>
      <c r="K11" s="366">
        <v>27.345627244946542</v>
      </c>
      <c r="L11" s="366">
        <v>27.534342138861604</v>
      </c>
      <c r="M11" s="366">
        <v>27.573919600723492</v>
      </c>
      <c r="N11" s="366">
        <v>27.592475555910418</v>
      </c>
      <c r="O11" s="366">
        <v>27.275380653423383</v>
      </c>
      <c r="P11" s="366">
        <v>27.077469124631037</v>
      </c>
      <c r="Q11" s="366">
        <v>26.961049189283557</v>
      </c>
      <c r="R11" s="366">
        <v>26.95083319084403</v>
      </c>
      <c r="S11" s="366">
        <v>27.126321891240707</v>
      </c>
      <c r="T11" s="366">
        <v>27.301808392592122</v>
      </c>
      <c r="U11" s="366">
        <v>27.347984686604605</v>
      </c>
      <c r="V11" s="366">
        <v>27.461336255705938</v>
      </c>
      <c r="W11" s="366">
        <v>27.62819564348213</v>
      </c>
      <c r="X11" s="366">
        <v>27.698944084368762</v>
      </c>
      <c r="Y11" s="366">
        <v>27.800327662771821</v>
      </c>
      <c r="Z11" s="366">
        <v>27.96532854818313</v>
      </c>
      <c r="AA11" s="366">
        <v>28.031842931496605</v>
      </c>
      <c r="AB11" s="366">
        <v>28.122949877671665</v>
      </c>
      <c r="AC11" s="366">
        <v>28.267628699850931</v>
      </c>
      <c r="AD11" s="366">
        <v>28.314802354155439</v>
      </c>
      <c r="AE11" s="366">
        <v>28.436660300754937</v>
      </c>
      <c r="AF11" s="366">
        <v>28.596673289891008</v>
      </c>
      <c r="AG11" s="366">
        <v>28.684743461404345</v>
      </c>
      <c r="AH11" s="366">
        <v>28.835541843636236</v>
      </c>
      <c r="AI11" s="366">
        <v>28.922469060005724</v>
      </c>
      <c r="AJ11" s="366">
        <v>29.003809934365989</v>
      </c>
      <c r="AK11" s="366">
        <v>29.103770768561517</v>
      </c>
      <c r="AL11" s="366">
        <v>29.215402695285803</v>
      </c>
      <c r="AM11" s="366">
        <v>29.40327788341645</v>
      </c>
      <c r="AN11" s="366">
        <v>29.590997484800994</v>
      </c>
      <c r="AO11" s="366">
        <v>29.768016014868934</v>
      </c>
      <c r="AP11" s="366">
        <v>29.957635926895513</v>
      </c>
      <c r="AQ11" s="366">
        <v>30.152908600010008</v>
      </c>
      <c r="AR11" s="366">
        <v>30.346619334343643</v>
      </c>
      <c r="AS11" s="366">
        <v>30.503922621502753</v>
      </c>
      <c r="AT11" s="366">
        <v>30.598778842220582</v>
      </c>
      <c r="AU11" s="366">
        <v>30.731459845121648</v>
      </c>
      <c r="AV11" s="366">
        <v>30.895154285726719</v>
      </c>
      <c r="AW11" s="366">
        <v>31.041560001823754</v>
      </c>
      <c r="AX11" s="366">
        <v>31.144411226614857</v>
      </c>
      <c r="AY11" s="366">
        <v>31.311173578813843</v>
      </c>
      <c r="AZ11" s="366">
        <v>31.437464626860759</v>
      </c>
      <c r="BA11" s="366">
        <v>31.551542151196159</v>
      </c>
      <c r="BB11" s="366">
        <v>31.722266166779235</v>
      </c>
      <c r="BC11" s="366">
        <v>31.848694790194585</v>
      </c>
      <c r="BD11" s="366">
        <v>31.987885742211986</v>
      </c>
      <c r="BE11" s="366">
        <v>32.111172208870926</v>
      </c>
      <c r="BF11" s="366">
        <v>32.270062287797643</v>
      </c>
      <c r="BG11" s="366">
        <v>32.401691898843282</v>
      </c>
      <c r="BH11" s="366">
        <v>32.558981423085456</v>
      </c>
      <c r="BI11" s="366">
        <v>32.726820325752556</v>
      </c>
      <c r="BJ11" s="366">
        <v>32.879420631870062</v>
      </c>
      <c r="BK11" s="367">
        <v>32.977889540115122</v>
      </c>
      <c r="BL11" s="419"/>
    </row>
    <row r="19" spans="4:53" ht="15" customHeight="1">
      <c r="G19" s="420"/>
      <c r="H19" s="420"/>
      <c r="I19" s="420"/>
    </row>
    <row r="20" spans="4:53">
      <c r="F20" s="420"/>
      <c r="G20" s="420"/>
      <c r="H20" s="420"/>
      <c r="I20" s="420"/>
    </row>
    <row r="21" spans="4:53">
      <c r="F21" s="420"/>
      <c r="G21" s="420"/>
      <c r="H21" s="420"/>
      <c r="I21" s="420"/>
    </row>
    <row r="22" spans="4:53" ht="15" customHeight="1">
      <c r="D22" s="837" t="s">
        <v>132</v>
      </c>
      <c r="E22" s="837"/>
      <c r="F22" s="837"/>
      <c r="G22" s="837"/>
      <c r="H22" s="420"/>
      <c r="I22" s="833" t="s">
        <v>159</v>
      </c>
      <c r="J22" s="833"/>
      <c r="K22" s="833"/>
      <c r="L22" s="833"/>
      <c r="AT22" s="421"/>
      <c r="AU22" s="421"/>
      <c r="AV22" s="421"/>
      <c r="AW22" s="421"/>
      <c r="AY22" s="422"/>
      <c r="AZ22" s="422"/>
      <c r="BA22" s="422"/>
    </row>
    <row r="23" spans="4:53" ht="29.25" customHeight="1">
      <c r="D23" s="837"/>
      <c r="E23" s="837"/>
      <c r="F23" s="837"/>
      <c r="G23" s="837"/>
      <c r="H23" s="420"/>
      <c r="I23" s="833"/>
      <c r="J23" s="833"/>
      <c r="K23" s="833"/>
      <c r="L23" s="833"/>
      <c r="AT23" s="421"/>
      <c r="AU23" s="421"/>
      <c r="AV23" s="421"/>
      <c r="AW23" s="421"/>
      <c r="AY23" s="422"/>
      <c r="AZ23" s="422"/>
      <c r="BA23" s="422"/>
    </row>
    <row r="24" spans="4:53">
      <c r="AT24" s="421"/>
      <c r="AU24" s="421"/>
      <c r="AV24" s="421"/>
      <c r="AW24" s="421"/>
      <c r="AY24" s="422"/>
      <c r="AZ24" s="422"/>
      <c r="BA24" s="422"/>
    </row>
    <row r="39" spans="2:63" s="418" customFormat="1" ht="15.75">
      <c r="B39" s="423" t="s">
        <v>160</v>
      </c>
    </row>
    <row r="40" spans="2:63" s="418" customFormat="1" ht="15.75" thickBot="1"/>
    <row r="41" spans="2:63" s="414" customFormat="1" ht="16.5" thickBot="1">
      <c r="B41" s="357" t="s">
        <v>161</v>
      </c>
      <c r="C41" s="358">
        <v>1940</v>
      </c>
      <c r="D41" s="358">
        <v>1941</v>
      </c>
      <c r="E41" s="358">
        <v>1942</v>
      </c>
      <c r="F41" s="358">
        <v>1943</v>
      </c>
      <c r="G41" s="358">
        <v>1944</v>
      </c>
      <c r="H41" s="358">
        <v>1945</v>
      </c>
      <c r="I41" s="358">
        <v>1946</v>
      </c>
      <c r="J41" s="358">
        <v>1947</v>
      </c>
      <c r="K41" s="358">
        <v>1948</v>
      </c>
      <c r="L41" s="358">
        <v>1949</v>
      </c>
      <c r="M41" s="358">
        <v>1950</v>
      </c>
      <c r="N41" s="358">
        <v>1951</v>
      </c>
      <c r="O41" s="358">
        <v>1952</v>
      </c>
      <c r="P41" s="358">
        <v>1953</v>
      </c>
      <c r="Q41" s="358">
        <v>1954</v>
      </c>
      <c r="R41" s="358">
        <v>1955</v>
      </c>
      <c r="S41" s="358">
        <v>1956</v>
      </c>
      <c r="T41" s="358">
        <v>1957</v>
      </c>
      <c r="U41" s="358">
        <v>1958</v>
      </c>
      <c r="V41" s="358">
        <v>1959</v>
      </c>
      <c r="W41" s="358">
        <v>1960</v>
      </c>
      <c r="X41" s="358">
        <v>1961</v>
      </c>
      <c r="Y41" s="358">
        <v>1962</v>
      </c>
      <c r="Z41" s="358">
        <v>1963</v>
      </c>
      <c r="AA41" s="358">
        <v>1964</v>
      </c>
      <c r="AB41" s="358">
        <v>1965</v>
      </c>
      <c r="AC41" s="358">
        <v>1966</v>
      </c>
      <c r="AD41" s="358">
        <v>1967</v>
      </c>
      <c r="AE41" s="358">
        <v>1968</v>
      </c>
      <c r="AF41" s="358">
        <v>1969</v>
      </c>
      <c r="AG41" s="358">
        <v>1970</v>
      </c>
      <c r="AH41" s="358">
        <v>1971</v>
      </c>
      <c r="AI41" s="358">
        <v>1972</v>
      </c>
      <c r="AJ41" s="358">
        <v>1973</v>
      </c>
      <c r="AK41" s="358">
        <v>1974</v>
      </c>
      <c r="AL41" s="358">
        <v>1975</v>
      </c>
      <c r="AM41" s="358">
        <v>1976</v>
      </c>
      <c r="AN41" s="358">
        <v>1977</v>
      </c>
      <c r="AO41" s="358">
        <v>1978</v>
      </c>
      <c r="AP41" s="358">
        <v>1979</v>
      </c>
      <c r="AQ41" s="358">
        <v>1980</v>
      </c>
      <c r="AR41" s="358">
        <v>1981</v>
      </c>
      <c r="AS41" s="358">
        <v>1982</v>
      </c>
      <c r="AT41" s="358">
        <v>1983</v>
      </c>
      <c r="AU41" s="358">
        <v>1984</v>
      </c>
      <c r="AV41" s="358">
        <v>1985</v>
      </c>
      <c r="AW41" s="358">
        <v>1986</v>
      </c>
      <c r="AX41" s="358">
        <v>1987</v>
      </c>
      <c r="AY41" s="358">
        <v>1988</v>
      </c>
      <c r="AZ41" s="358">
        <v>1989</v>
      </c>
      <c r="BA41" s="358">
        <v>1990</v>
      </c>
      <c r="BB41" s="358">
        <v>1991</v>
      </c>
      <c r="BC41" s="358">
        <v>1992</v>
      </c>
      <c r="BD41" s="358">
        <v>1993</v>
      </c>
      <c r="BE41" s="358">
        <v>1994</v>
      </c>
      <c r="BF41" s="358">
        <v>1995</v>
      </c>
      <c r="BG41" s="358">
        <v>1996</v>
      </c>
      <c r="BH41" s="358">
        <v>1997</v>
      </c>
      <c r="BI41" s="358">
        <v>1998</v>
      </c>
      <c r="BJ41" s="358">
        <v>1999</v>
      </c>
      <c r="BK41" s="359">
        <v>2000</v>
      </c>
    </row>
    <row r="42" spans="2:63" s="415" customFormat="1" ht="15.75">
      <c r="B42" s="361" t="s">
        <v>162</v>
      </c>
      <c r="C42" s="362">
        <v>25.95989369843333</v>
      </c>
      <c r="D42" s="362">
        <v>26.091382019858543</v>
      </c>
      <c r="E42" s="362">
        <v>26.183848957643427</v>
      </c>
      <c r="F42" s="362">
        <v>26.231143667396019</v>
      </c>
      <c r="G42" s="362">
        <v>26.295889632593251</v>
      </c>
      <c r="H42" s="362">
        <v>26.383329528588988</v>
      </c>
      <c r="I42" s="362">
        <v>26.47073749181839</v>
      </c>
      <c r="J42" s="362">
        <v>26.524289859811645</v>
      </c>
      <c r="K42" s="362">
        <v>26.599146198666041</v>
      </c>
      <c r="L42" s="362">
        <v>26.623152411689297</v>
      </c>
      <c r="M42" s="362">
        <v>26.701894339979464</v>
      </c>
      <c r="N42" s="362">
        <v>26.748438113745141</v>
      </c>
      <c r="O42" s="362">
        <v>26.816382117453706</v>
      </c>
      <c r="P42" s="362">
        <v>26.881446588203918</v>
      </c>
      <c r="Q42" s="362">
        <v>27.011400103747985</v>
      </c>
      <c r="R42" s="362">
        <v>27.12659051460319</v>
      </c>
      <c r="S42" s="362">
        <v>27.25980933824766</v>
      </c>
      <c r="T42" s="362">
        <v>27.439339336287929</v>
      </c>
      <c r="U42" s="362">
        <v>27.617116506384555</v>
      </c>
      <c r="V42" s="362">
        <v>27.793137329862191</v>
      </c>
      <c r="W42" s="362">
        <v>27.967399486806343</v>
      </c>
      <c r="X42" s="362">
        <v>28.139901814747816</v>
      </c>
      <c r="Y42" s="362">
        <v>28.310644267379203</v>
      </c>
      <c r="Z42" s="362">
        <v>28.479627873395216</v>
      </c>
      <c r="AA42" s="362">
        <v>28.646854695541684</v>
      </c>
      <c r="AB42" s="362">
        <v>28.812327789952409</v>
      </c>
      <c r="AC42" s="362">
        <v>28.976051165846421</v>
      </c>
      <c r="AD42" s="362">
        <v>29.13802974565278</v>
      </c>
      <c r="AE42" s="362">
        <v>29.298269325623927</v>
      </c>
      <c r="AF42" s="362">
        <v>29.456776536993608</v>
      </c>
      <c r="AG42" s="362">
        <v>29.613558807729511</v>
      </c>
      <c r="AH42" s="362">
        <v>29.768624324926485</v>
      </c>
      <c r="AI42" s="362">
        <v>29.921981997880806</v>
      </c>
      <c r="AJ42" s="362">
        <v>30.073641421881746</v>
      </c>
      <c r="AK42" s="362">
        <v>30.223612842751905</v>
      </c>
      <c r="AL42" s="362">
        <v>30.371907122164444</v>
      </c>
      <c r="AM42" s="362">
        <v>30.518535703760605</v>
      </c>
      <c r="AN42" s="362">
        <v>30.663510580087639</v>
      </c>
      <c r="AO42" s="362">
        <v>30.806844260374067</v>
      </c>
      <c r="AP42" s="362">
        <v>30.948549739155059</v>
      </c>
      <c r="AQ42" s="362">
        <v>31.088640465758992</v>
      </c>
      <c r="AR42" s="362">
        <v>31.227130314662048</v>
      </c>
      <c r="AS42" s="362">
        <v>31.364033556716063</v>
      </c>
      <c r="AT42" s="362">
        <v>31.499364831251846</v>
      </c>
      <c r="AU42" s="362">
        <v>31.633139119058104</v>
      </c>
      <c r="AV42" s="362">
        <v>31.7653717162341</v>
      </c>
      <c r="AW42" s="362">
        <v>31.896078208911774</v>
      </c>
      <c r="AX42" s="362">
        <v>32.025274448841998</v>
      </c>
      <c r="AY42" s="362">
        <v>32.15297652983736</v>
      </c>
      <c r="AZ42" s="362">
        <v>32.279200765062761</v>
      </c>
      <c r="BA42" s="362">
        <v>32.403963665163644</v>
      </c>
      <c r="BB42" s="362">
        <v>32.527281917220364</v>
      </c>
      <c r="BC42" s="362">
        <v>32.649172364516545</v>
      </c>
      <c r="BD42" s="362">
        <v>32.769651987107594</v>
      </c>
      <c r="BE42" s="362">
        <v>32.888737883175438</v>
      </c>
      <c r="BF42" s="362">
        <v>33.006447251154214</v>
      </c>
      <c r="BG42" s="362">
        <v>33.122797372611373</v>
      </c>
      <c r="BH42" s="362">
        <v>33.237805595867862</v>
      </c>
      <c r="BI42" s="362">
        <v>33.351489320340725</v>
      </c>
      <c r="BJ42" s="362">
        <v>33.463865981590885</v>
      </c>
      <c r="BK42" s="363">
        <v>33.574953037058862</v>
      </c>
    </row>
    <row r="43" spans="2:63" s="415" customFormat="1" ht="15.75">
      <c r="B43" s="424" t="s">
        <v>163</v>
      </c>
      <c r="C43" s="425">
        <v>28.545054490653374</v>
      </c>
      <c r="D43" s="425">
        <v>28.657276706769114</v>
      </c>
      <c r="E43" s="425">
        <v>28.708246594251474</v>
      </c>
      <c r="F43" s="425">
        <v>28.742796452821374</v>
      </c>
      <c r="G43" s="425">
        <v>28.782586839763301</v>
      </c>
      <c r="H43" s="425">
        <v>28.846813191709455</v>
      </c>
      <c r="I43" s="425">
        <v>28.9109898291848</v>
      </c>
      <c r="J43" s="425">
        <v>28.945710769456706</v>
      </c>
      <c r="K43" s="425">
        <v>29.012284645320094</v>
      </c>
      <c r="L43" s="425">
        <v>29.026023856252237</v>
      </c>
      <c r="M43" s="425">
        <v>29.066074820357297</v>
      </c>
      <c r="N43" s="425">
        <v>29.105823870667535</v>
      </c>
      <c r="O43" s="425">
        <v>29.152158630078617</v>
      </c>
      <c r="P43" s="425">
        <v>29.192487315167668</v>
      </c>
      <c r="Q43" s="425">
        <v>29.235955159979838</v>
      </c>
      <c r="R43" s="425">
        <v>29.276138951323819</v>
      </c>
      <c r="S43" s="425">
        <v>29.322236476649724</v>
      </c>
      <c r="T43" s="425">
        <v>29.480220616174197</v>
      </c>
      <c r="U43" s="425">
        <v>29.636790690705215</v>
      </c>
      <c r="V43" s="425">
        <v>29.791946322251395</v>
      </c>
      <c r="W43" s="425">
        <v>29.945687842493314</v>
      </c>
      <c r="X43" s="425">
        <v>30.098016270395572</v>
      </c>
      <c r="Y43" s="425">
        <v>30.248933289807535</v>
      </c>
      <c r="Z43" s="425">
        <v>30.398441227094725</v>
      </c>
      <c r="AA43" s="425">
        <v>30.546543028840031</v>
      </c>
      <c r="AB43" s="425">
        <v>30.693242239652143</v>
      </c>
      <c r="AC43" s="425">
        <v>30.838542980114916</v>
      </c>
      <c r="AD43" s="425">
        <v>30.982449924910799</v>
      </c>
      <c r="AE43" s="425">
        <v>31.124968281147137</v>
      </c>
      <c r="AF43" s="425">
        <v>31.266103766913915</v>
      </c>
      <c r="AG43" s="425">
        <v>31.405862590097414</v>
      </c>
      <c r="AH43" s="425">
        <v>31.544251427474151</v>
      </c>
      <c r="AI43" s="425">
        <v>31.681277404105447</v>
      </c>
      <c r="AJ43" s="425">
        <v>31.816948073053045</v>
      </c>
      <c r="AK43" s="425">
        <v>31.951271395432315</v>
      </c>
      <c r="AL43" s="425">
        <v>32.084255720819549</v>
      </c>
      <c r="AM43" s="425">
        <v>32.215909768027238</v>
      </c>
      <c r="AN43" s="425">
        <v>32.34624260625943</v>
      </c>
      <c r="AO43" s="425">
        <v>32.475263636658624</v>
      </c>
      <c r="AP43" s="425">
        <v>32.602982574252948</v>
      </c>
      <c r="AQ43" s="425">
        <v>32.72940943031233</v>
      </c>
      <c r="AR43" s="425">
        <v>32.854554495119672</v>
      </c>
      <c r="AS43" s="425">
        <v>32.978428321163143</v>
      </c>
      <c r="AT43" s="425">
        <v>33.101041706753115</v>
      </c>
      <c r="AU43" s="425">
        <v>33.222405680067567</v>
      </c>
      <c r="AV43" s="425">
        <v>33.342531483627646</v>
      </c>
      <c r="AW43" s="425">
        <v>33.461430559204437</v>
      </c>
      <c r="AX43" s="425">
        <v>33.579114533157657</v>
      </c>
      <c r="AY43" s="425">
        <v>33.695595202204963</v>
      </c>
      <c r="AZ43" s="425">
        <v>33.810884519621027</v>
      </c>
      <c r="BA43" s="425">
        <v>33.924994581863743</v>
      </c>
      <c r="BB43" s="425">
        <v>34.037937615624948</v>
      </c>
      <c r="BC43" s="425">
        <v>34.149725965302217</v>
      </c>
      <c r="BD43" s="425">
        <v>34.260372080887485</v>
      </c>
      <c r="BE43" s="425">
        <v>34.369888506268062</v>
      </c>
      <c r="BF43" s="425">
        <v>34.478287867934881</v>
      </c>
      <c r="BG43" s="425">
        <v>34.585582864092544</v>
      </c>
      <c r="BH43" s="425">
        <v>34.691786254165187</v>
      </c>
      <c r="BI43" s="425">
        <v>34.79691084869205</v>
      </c>
      <c r="BJ43" s="425">
        <v>34.9009694996059</v>
      </c>
      <c r="BK43" s="426">
        <v>35.003975090887835</v>
      </c>
    </row>
    <row r="44" spans="2:63" s="415" customFormat="1" ht="15.75">
      <c r="B44" s="424" t="s">
        <v>164</v>
      </c>
      <c r="C44" s="425">
        <v>23.374732906213286</v>
      </c>
      <c r="D44" s="425">
        <v>23.525487332947975</v>
      </c>
      <c r="E44" s="425">
        <v>23.659451321035384</v>
      </c>
      <c r="F44" s="425">
        <v>23.719490881970668</v>
      </c>
      <c r="G44" s="425">
        <v>23.809192425423205</v>
      </c>
      <c r="H44" s="425">
        <v>23.91984586546852</v>
      </c>
      <c r="I44" s="425">
        <v>24.030485154451984</v>
      </c>
      <c r="J44" s="425">
        <v>24.102868950166584</v>
      </c>
      <c r="K44" s="425">
        <v>24.186007752011992</v>
      </c>
      <c r="L44" s="425">
        <v>24.220280967126353</v>
      </c>
      <c r="M44" s="425">
        <v>24.337713859601632</v>
      </c>
      <c r="N44" s="425">
        <v>24.391052356822748</v>
      </c>
      <c r="O44" s="425">
        <v>24.480605604828799</v>
      </c>
      <c r="P44" s="425">
        <v>24.570405861240168</v>
      </c>
      <c r="Q44" s="425">
        <v>24.786845047516131</v>
      </c>
      <c r="R44" s="425">
        <v>24.977042077882562</v>
      </c>
      <c r="S44" s="425">
        <v>25.197382199845595</v>
      </c>
      <c r="T44" s="425">
        <v>25.398458056401665</v>
      </c>
      <c r="U44" s="425">
        <v>25.597442322063895</v>
      </c>
      <c r="V44" s="425">
        <v>25.794328337472987</v>
      </c>
      <c r="W44" s="425">
        <v>25.989111131119376</v>
      </c>
      <c r="X44" s="425">
        <v>26.181787359100056</v>
      </c>
      <c r="Y44" s="425">
        <v>26.372355244950867</v>
      </c>
      <c r="Z44" s="425">
        <v>26.560814519695708</v>
      </c>
      <c r="AA44" s="425">
        <v>26.747166362243338</v>
      </c>
      <c r="AB44" s="425">
        <v>26.931413340252675</v>
      </c>
      <c r="AC44" s="425">
        <v>27.11355935157793</v>
      </c>
      <c r="AD44" s="425">
        <v>27.29360956639476</v>
      </c>
      <c r="AE44" s="425">
        <v>27.471570370100721</v>
      </c>
      <c r="AF44" s="425">
        <v>27.647449307073302</v>
      </c>
      <c r="AG44" s="425">
        <v>27.821255025361605</v>
      </c>
      <c r="AH44" s="425">
        <v>27.992997222378815</v>
      </c>
      <c r="AI44" s="425">
        <v>28.162686591656168</v>
      </c>
      <c r="AJ44" s="425">
        <v>28.330334770710444</v>
      </c>
      <c r="AK44" s="425">
        <v>28.495954290071499</v>
      </c>
      <c r="AL44" s="425">
        <v>28.659558523509343</v>
      </c>
      <c r="AM44" s="425">
        <v>28.821161639493976</v>
      </c>
      <c r="AN44" s="425">
        <v>28.980778553915851</v>
      </c>
      <c r="AO44" s="425">
        <v>29.13842488408951</v>
      </c>
      <c r="AP44" s="425">
        <v>29.294116904057169</v>
      </c>
      <c r="AQ44" s="425">
        <v>29.44787150120565</v>
      </c>
      <c r="AR44" s="425">
        <v>29.599706134204421</v>
      </c>
      <c r="AS44" s="425">
        <v>29.749638792268982</v>
      </c>
      <c r="AT44" s="425">
        <v>29.897687955750573</v>
      </c>
      <c r="AU44" s="425">
        <v>30.043872558048641</v>
      </c>
      <c r="AV44" s="425">
        <v>30.188211948840557</v>
      </c>
      <c r="AW44" s="425">
        <v>30.330725858619108</v>
      </c>
      <c r="AX44" s="425">
        <v>30.471434364526331</v>
      </c>
      <c r="AY44" s="425">
        <v>30.610357857469758</v>
      </c>
      <c r="AZ44" s="425">
        <v>30.747517010504499</v>
      </c>
      <c r="BA44" s="425">
        <v>30.882932748463539</v>
      </c>
      <c r="BB44" s="425">
        <v>31.016626218815777</v>
      </c>
      <c r="BC44" s="425">
        <v>31.14861876373087</v>
      </c>
      <c r="BD44" s="425">
        <v>31.278931893327698</v>
      </c>
      <c r="BE44" s="425">
        <v>31.407587260082813</v>
      </c>
      <c r="BF44" s="425">
        <v>31.534606634373539</v>
      </c>
      <c r="BG44" s="425">
        <v>31.660011881130202</v>
      </c>
      <c r="BH44" s="425">
        <v>31.783824937570536</v>
      </c>
      <c r="BI44" s="425">
        <v>31.9060677919894</v>
      </c>
      <c r="BJ44" s="425">
        <v>32.026762463575864</v>
      </c>
      <c r="BK44" s="426">
        <v>32.145930983229896</v>
      </c>
    </row>
    <row r="45" spans="2:63" s="415" customFormat="1" ht="15.75">
      <c r="B45" s="374" t="s">
        <v>165</v>
      </c>
      <c r="C45" s="416">
        <v>25.471419276818832</v>
      </c>
      <c r="D45" s="416">
        <v>25.552969011916623</v>
      </c>
      <c r="E45" s="416">
        <v>25.634537126980021</v>
      </c>
      <c r="F45" s="416">
        <v>25.674373338159878</v>
      </c>
      <c r="G45" s="416">
        <v>25.733443425522132</v>
      </c>
      <c r="H45" s="416">
        <v>25.81698734751609</v>
      </c>
      <c r="I45" s="416">
        <v>25.900416393551851</v>
      </c>
      <c r="J45" s="416">
        <v>25.950856466536486</v>
      </c>
      <c r="K45" s="416">
        <v>26.022016421411109</v>
      </c>
      <c r="L45" s="416">
        <v>26.043470764326887</v>
      </c>
      <c r="M45" s="416">
        <v>26.118382546105821</v>
      </c>
      <c r="N45" s="416">
        <v>26.161707967557035</v>
      </c>
      <c r="O45" s="416">
        <v>26.225936967425543</v>
      </c>
      <c r="P45" s="416">
        <v>26.287310343712178</v>
      </c>
      <c r="Q45" s="416">
        <v>26.380072740760767</v>
      </c>
      <c r="R45" s="416">
        <v>26.45637611196716</v>
      </c>
      <c r="S45" s="416">
        <v>26.548422350197114</v>
      </c>
      <c r="T45" s="416">
        <v>26.653790141986399</v>
      </c>
      <c r="U45" s="416">
        <v>26.758576006039092</v>
      </c>
      <c r="V45" s="416">
        <v>26.86277816924715</v>
      </c>
      <c r="W45" s="416">
        <v>26.966395029807344</v>
      </c>
      <c r="X45" s="416">
        <v>27.069425154068277</v>
      </c>
      <c r="Y45" s="416">
        <v>27.171867273355833</v>
      </c>
      <c r="Z45" s="416">
        <v>27.273720280780697</v>
      </c>
      <c r="AA45" s="416">
        <v>27.374983228031894</v>
      </c>
      <c r="AB45" s="416">
        <v>27.475655322159533</v>
      </c>
      <c r="AC45" s="416">
        <v>27.575735922350315</v>
      </c>
      <c r="AD45" s="416">
        <v>27.675224536699055</v>
      </c>
      <c r="AE45" s="416">
        <v>27.774120818979199</v>
      </c>
      <c r="AF45" s="416">
        <v>27.872424565415393</v>
      </c>
      <c r="AG45" s="416">
        <v>27.970135711461054</v>
      </c>
      <c r="AH45" s="416">
        <v>28.06725432858336</v>
      </c>
      <c r="AI45" s="416">
        <v>28.163780621058677</v>
      </c>
      <c r="AJ45" s="416">
        <v>28.259714922780518</v>
      </c>
      <c r="AK45" s="416">
        <v>28.355057694082582</v>
      </c>
      <c r="AL45" s="416">
        <v>28.449809518579116</v>
      </c>
      <c r="AM45" s="416">
        <v>28.54397110002466</v>
      </c>
      <c r="AN45" s="416">
        <v>28.637543259195162</v>
      </c>
      <c r="AO45" s="416">
        <v>28.730526930792447</v>
      </c>
      <c r="AP45" s="416">
        <v>28.822923160373744</v>
      </c>
      <c r="AQ45" s="416">
        <v>28.914733101308034</v>
      </c>
      <c r="AR45" s="416">
        <v>29.005958011760711</v>
      </c>
      <c r="AS45" s="416">
        <v>29.096599251708085</v>
      </c>
      <c r="AT45" s="416">
        <v>29.186658279983195</v>
      </c>
      <c r="AU45" s="416">
        <v>29.276136651354015</v>
      </c>
      <c r="AV45" s="416">
        <v>29.365036013635446</v>
      </c>
      <c r="AW45" s="416">
        <v>29.453358104836155</v>
      </c>
      <c r="AX45" s="416">
        <v>29.541104750341198</v>
      </c>
      <c r="AY45" s="416">
        <v>29.628277860131512</v>
      </c>
      <c r="AZ45" s="416">
        <v>29.714879426040962</v>
      </c>
      <c r="BA45" s="416">
        <v>29.800911519051962</v>
      </c>
      <c r="BB45" s="416">
        <v>29.886376286630124</v>
      </c>
      <c r="BC45" s="416">
        <v>29.971275950098764</v>
      </c>
      <c r="BD45" s="416">
        <v>30.055612802053812</v>
      </c>
      <c r="BE45" s="416">
        <v>30.139389203819377</v>
      </c>
      <c r="BF45" s="416">
        <v>30.222607582944924</v>
      </c>
      <c r="BG45" s="416">
        <v>30.30527043074386</v>
      </c>
      <c r="BH45" s="416">
        <v>30.387380299874238</v>
      </c>
      <c r="BI45" s="416">
        <v>30.468939801961785</v>
      </c>
      <c r="BJ45" s="416">
        <v>30.549951605265182</v>
      </c>
      <c r="BK45" s="417">
        <v>30.630418432384243</v>
      </c>
    </row>
    <row r="46" spans="2:63" s="415" customFormat="1" ht="15.75">
      <c r="B46" s="374" t="s">
        <v>166</v>
      </c>
      <c r="C46" s="427">
        <v>27.919614464577659</v>
      </c>
      <c r="D46" s="427">
        <v>27.975772019849703</v>
      </c>
      <c r="E46" s="427">
        <v>28.018055004542088</v>
      </c>
      <c r="F46" s="427">
        <v>28.046388094208059</v>
      </c>
      <c r="G46" s="427">
        <v>28.081905554592755</v>
      </c>
      <c r="H46" s="427">
        <v>28.143088080507908</v>
      </c>
      <c r="I46" s="427">
        <v>28.204221150860068</v>
      </c>
      <c r="J46" s="427">
        <v>28.23669608202243</v>
      </c>
      <c r="K46" s="427">
        <v>28.300203494951205</v>
      </c>
      <c r="L46" s="427">
        <v>28.312206836312036</v>
      </c>
      <c r="M46" s="427">
        <v>28.349777935576856</v>
      </c>
      <c r="N46" s="427">
        <v>28.387022486322252</v>
      </c>
      <c r="O46" s="427">
        <v>28.430646109302963</v>
      </c>
      <c r="P46" s="427">
        <v>28.468381019395942</v>
      </c>
      <c r="Q46" s="427">
        <v>28.509150444144861</v>
      </c>
      <c r="R46" s="427">
        <v>28.546679835860235</v>
      </c>
      <c r="S46" s="427">
        <v>28.589943540055902</v>
      </c>
      <c r="T46" s="427">
        <v>28.672408380932598</v>
      </c>
      <c r="U46" s="427">
        <v>28.754511358927299</v>
      </c>
      <c r="V46" s="427">
        <v>28.836251905600456</v>
      </c>
      <c r="W46" s="427">
        <v>28.917629508347989</v>
      </c>
      <c r="X46" s="427">
        <v>28.998643709680533</v>
      </c>
      <c r="Y46" s="427">
        <v>29.079294106496327</v>
      </c>
      <c r="Z46" s="427">
        <v>29.159580349347728</v>
      </c>
      <c r="AA46" s="427">
        <v>29.239502141702626</v>
      </c>
      <c r="AB46" s="427">
        <v>29.319059239200616</v>
      </c>
      <c r="AC46" s="427">
        <v>29.398251448904833</v>
      </c>
      <c r="AD46" s="427">
        <v>29.477078628549911</v>
      </c>
      <c r="AE46" s="427">
        <v>29.555540685786486</v>
      </c>
      <c r="AF46" s="427">
        <v>29.633637577422583</v>
      </c>
      <c r="AG46" s="427">
        <v>29.711369308662814</v>
      </c>
      <c r="AH46" s="427">
        <v>29.788735932345215</v>
      </c>
      <c r="AI46" s="427">
        <v>29.865737548176767</v>
      </c>
      <c r="AJ46" s="427">
        <v>29.942374301967597</v>
      </c>
      <c r="AK46" s="427">
        <v>30.018646384864443</v>
      </c>
      <c r="AL46" s="427">
        <v>30.094554032583876</v>
      </c>
      <c r="AM46" s="427">
        <v>30.170097524645506</v>
      </c>
      <c r="AN46" s="427">
        <v>30.245277183605609</v>
      </c>
      <c r="AO46" s="427">
        <v>30.320093374291684</v>
      </c>
      <c r="AP46" s="427">
        <v>30.394546503038001</v>
      </c>
      <c r="AQ46" s="427">
        <v>30.468637016922823</v>
      </c>
      <c r="AR46" s="427">
        <v>30.542365403007388</v>
      </c>
      <c r="AS46" s="427">
        <v>30.615732187577105</v>
      </c>
      <c r="AT46" s="427">
        <v>30.688737935385237</v>
      </c>
      <c r="AU46" s="427">
        <v>30.761383248899286</v>
      </c>
      <c r="AV46" s="427">
        <v>30.833668767550588</v>
      </c>
      <c r="AW46" s="427">
        <v>30.905595166987226</v>
      </c>
      <c r="AX46" s="427">
        <v>30.97716315833047</v>
      </c>
      <c r="AY46" s="427">
        <v>31.04837348743526</v>
      </c>
      <c r="AZ46" s="427">
        <v>31.119226934154639</v>
      </c>
      <c r="BA46" s="427">
        <v>31.189724311608703</v>
      </c>
      <c r="BB46" s="427">
        <v>31.259866465458103</v>
      </c>
      <c r="BC46" s="427">
        <v>31.329654273182289</v>
      </c>
      <c r="BD46" s="427">
        <v>31.39908864336298</v>
      </c>
      <c r="BE46" s="427">
        <v>31.468170514972435</v>
      </c>
      <c r="BF46" s="427">
        <v>31.536900856667721</v>
      </c>
      <c r="BG46" s="427">
        <v>31.605280666089996</v>
      </c>
      <c r="BH46" s="427">
        <v>31.673310969169975</v>
      </c>
      <c r="BI46" s="427">
        <v>31.740992819439082</v>
      </c>
      <c r="BJ46" s="427">
        <v>31.808327297346686</v>
      </c>
      <c r="BK46" s="428">
        <v>31.875315509583725</v>
      </c>
    </row>
    <row r="47" spans="2:63" s="415" customFormat="1" ht="15.75">
      <c r="B47" s="374" t="s">
        <v>167</v>
      </c>
      <c r="C47" s="427">
        <v>23.023224089060005</v>
      </c>
      <c r="D47" s="427">
        <v>23.130166003983543</v>
      </c>
      <c r="E47" s="427">
        <v>23.251019249417951</v>
      </c>
      <c r="F47" s="427">
        <v>23.302358582111697</v>
      </c>
      <c r="G47" s="427">
        <v>23.38498129645151</v>
      </c>
      <c r="H47" s="427">
        <v>23.490886614524268</v>
      </c>
      <c r="I47" s="427">
        <v>23.596611636243633</v>
      </c>
      <c r="J47" s="427">
        <v>23.665016851050538</v>
      </c>
      <c r="K47" s="427">
        <v>23.743829347871017</v>
      </c>
      <c r="L47" s="427">
        <v>23.774734692341738</v>
      </c>
      <c r="M47" s="427">
        <v>23.886987156634785</v>
      </c>
      <c r="N47" s="427">
        <v>23.936393448791815</v>
      </c>
      <c r="O47" s="427">
        <v>24.021227825548124</v>
      </c>
      <c r="P47" s="427">
        <v>24.106239668028412</v>
      </c>
      <c r="Q47" s="427">
        <v>24.250995037376676</v>
      </c>
      <c r="R47" s="427">
        <v>24.36607238807408</v>
      </c>
      <c r="S47" s="427">
        <v>24.50690116033833</v>
      </c>
      <c r="T47" s="427">
        <v>24.635171903040195</v>
      </c>
      <c r="U47" s="427">
        <v>24.762640653150886</v>
      </c>
      <c r="V47" s="427">
        <v>24.889304432893841</v>
      </c>
      <c r="W47" s="427">
        <v>25.015160551266703</v>
      </c>
      <c r="X47" s="427">
        <v>25.140206598456018</v>
      </c>
      <c r="Y47" s="427">
        <v>25.264440440215338</v>
      </c>
      <c r="Z47" s="427">
        <v>25.387860212213667</v>
      </c>
      <c r="AA47" s="427">
        <v>25.510464314361162</v>
      </c>
      <c r="AB47" s="427">
        <v>25.632251405118453</v>
      </c>
      <c r="AC47" s="427">
        <v>25.753220395795797</v>
      </c>
      <c r="AD47" s="427">
        <v>25.873370444848202</v>
      </c>
      <c r="AE47" s="427">
        <v>25.992700952171909</v>
      </c>
      <c r="AF47" s="427">
        <v>26.111211553408207</v>
      </c>
      <c r="AG47" s="427">
        <v>26.228902114259292</v>
      </c>
      <c r="AH47" s="427">
        <v>26.345772724821504</v>
      </c>
      <c r="AI47" s="427">
        <v>26.461823693940591</v>
      </c>
      <c r="AJ47" s="427">
        <v>26.577055543593438</v>
      </c>
      <c r="AK47" s="427">
        <v>26.691469003300721</v>
      </c>
      <c r="AL47" s="427">
        <v>26.805065004574352</v>
      </c>
      <c r="AM47" s="427">
        <v>26.917844675403813</v>
      </c>
      <c r="AN47" s="427">
        <v>27.029809334784712</v>
      </c>
      <c r="AO47" s="427">
        <v>27.14096048729321</v>
      </c>
      <c r="AP47" s="427">
        <v>27.251299817709487</v>
      </c>
      <c r="AQ47" s="427">
        <v>27.360829185693245</v>
      </c>
      <c r="AR47" s="427">
        <v>27.469550620514035</v>
      </c>
      <c r="AS47" s="427">
        <v>27.577466315839061</v>
      </c>
      <c r="AT47" s="427">
        <v>27.684578624581153</v>
      </c>
      <c r="AU47" s="427">
        <v>27.790890053808745</v>
      </c>
      <c r="AV47" s="427">
        <v>27.896403259720309</v>
      </c>
      <c r="AW47" s="427">
        <v>28.001121042685085</v>
      </c>
      <c r="AX47" s="427">
        <v>28.105046342351923</v>
      </c>
      <c r="AY47" s="427">
        <v>28.20818223282776</v>
      </c>
      <c r="AZ47" s="427">
        <v>28.310531917927285</v>
      </c>
      <c r="BA47" s="427">
        <v>28.41209872649522</v>
      </c>
      <c r="BB47" s="427">
        <v>28.512886107802146</v>
      </c>
      <c r="BC47" s="427">
        <v>28.61289762701524</v>
      </c>
      <c r="BD47" s="427">
        <v>28.712136960744644</v>
      </c>
      <c r="BE47" s="427">
        <v>28.810607892666322</v>
      </c>
      <c r="BF47" s="427">
        <v>28.908314309222131</v>
      </c>
      <c r="BG47" s="427">
        <v>29.005260195397721</v>
      </c>
      <c r="BH47" s="427">
        <v>29.101449630578504</v>
      </c>
      <c r="BI47" s="427">
        <v>29.196886784484487</v>
      </c>
      <c r="BJ47" s="427">
        <v>29.291575913183678</v>
      </c>
      <c r="BK47" s="428">
        <v>29.38552135518476</v>
      </c>
    </row>
    <row r="48" spans="2:63" s="415" customFormat="1" ht="15.75">
      <c r="B48" s="374" t="s">
        <v>168</v>
      </c>
      <c r="C48" s="427">
        <v>26.469323469689975</v>
      </c>
      <c r="D48" s="427">
        <v>26.651839204689516</v>
      </c>
      <c r="E48" s="427">
        <v>26.821046578376667</v>
      </c>
      <c r="F48" s="427">
        <v>26.948943760816832</v>
      </c>
      <c r="G48" s="427">
        <v>27.099891723629817</v>
      </c>
      <c r="H48" s="427">
        <v>27.278857425572618</v>
      </c>
      <c r="I48" s="427">
        <v>27.460428888140271</v>
      </c>
      <c r="J48" s="427">
        <v>27.608521546699297</v>
      </c>
      <c r="K48" s="427">
        <v>27.780465011584337</v>
      </c>
      <c r="L48" s="427">
        <v>27.900219983463234</v>
      </c>
      <c r="M48" s="427">
        <v>28.078302115608935</v>
      </c>
      <c r="N48" s="427">
        <v>28.222820346350222</v>
      </c>
      <c r="O48" s="427">
        <v>28.390137116344476</v>
      </c>
      <c r="P48" s="427">
        <v>28.554159661593655</v>
      </c>
      <c r="Q48" s="427">
        <v>28.769610647293419</v>
      </c>
      <c r="R48" s="427">
        <v>28.969416374441156</v>
      </c>
      <c r="S48" s="427">
        <v>29.188763014144357</v>
      </c>
      <c r="T48" s="427">
        <v>29.4272131424188</v>
      </c>
      <c r="U48" s="427">
        <v>29.662174638594269</v>
      </c>
      <c r="V48" s="427">
        <v>29.893674985542141</v>
      </c>
      <c r="W48" s="427">
        <v>30.121744578022817</v>
      </c>
      <c r="X48" s="427">
        <v>30.346416503696361</v>
      </c>
      <c r="Y48" s="427">
        <v>30.567726331337845</v>
      </c>
      <c r="Z48" s="427">
        <v>30.785711906496427</v>
      </c>
      <c r="AA48" s="427">
        <v>31.000413154776773</v>
      </c>
      <c r="AB48" s="427">
        <v>31.211871892865606</v>
      </c>
      <c r="AC48" s="427">
        <v>31.420131647376419</v>
      </c>
      <c r="AD48" s="427">
        <v>31.625237481539536</v>
      </c>
      <c r="AE48" s="427">
        <v>31.827235829724906</v>
      </c>
      <c r="AF48" s="427">
        <v>32.026174339747975</v>
      </c>
      <c r="AG48" s="427">
        <v>32.222101722878065</v>
      </c>
      <c r="AH48" s="427">
        <v>32.415067611439724</v>
      </c>
      <c r="AI48" s="427">
        <v>32.605122423874192</v>
      </c>
      <c r="AJ48" s="427">
        <v>32.79231723710592</v>
      </c>
      <c r="AK48" s="427">
        <v>32.976703666042383</v>
      </c>
      <c r="AL48" s="427">
        <v>33.158333750019821</v>
      </c>
      <c r="AM48" s="427">
        <v>33.337259845995334</v>
      </c>
      <c r="AN48" s="427">
        <v>33.513534528275997</v>
      </c>
      <c r="AO48" s="427">
        <v>33.68721049456763</v>
      </c>
      <c r="AP48" s="427">
        <v>33.858340478120532</v>
      </c>
      <c r="AQ48" s="427">
        <v>34.026977165744974</v>
      </c>
      <c r="AR48" s="427">
        <v>34.193173121467609</v>
      </c>
      <c r="AS48" s="427">
        <v>34.356980715598041</v>
      </c>
      <c r="AT48" s="427">
        <v>34.51845205897623</v>
      </c>
      <c r="AU48" s="427">
        <v>34.677638942171697</v>
      </c>
      <c r="AV48" s="427">
        <v>34.834592779409029</v>
      </c>
      <c r="AW48" s="427">
        <v>34.989364556996321</v>
      </c>
      <c r="AX48" s="427">
        <v>35.142004786038243</v>
      </c>
      <c r="AY48" s="427">
        <v>35.292563459218897</v>
      </c>
      <c r="AZ48" s="427">
        <v>35.441090011445965</v>
      </c>
      <c r="BA48" s="427">
        <v>35.587633284151906</v>
      </c>
      <c r="BB48" s="427">
        <v>35.73224149305517</v>
      </c>
      <c r="BC48" s="427">
        <v>35.874962199189255</v>
      </c>
      <c r="BD48" s="427">
        <v>36.015842283015047</v>
      </c>
      <c r="BE48" s="427">
        <v>36.154927921437391</v>
      </c>
      <c r="BF48" s="427">
        <v>36.292264567554227</v>
      </c>
      <c r="BG48" s="427">
        <v>36.427896932972843</v>
      </c>
      <c r="BH48" s="427">
        <v>36.56186897253469</v>
      </c>
      <c r="BI48" s="427">
        <v>36.694223871297012</v>
      </c>
      <c r="BJ48" s="427">
        <v>36.825004033625646</v>
      </c>
      <c r="BK48" s="428">
        <v>36.954251074260704</v>
      </c>
    </row>
    <row r="49" spans="2:63" s="415" customFormat="1" ht="15.75">
      <c r="B49" s="374" t="s">
        <v>169</v>
      </c>
      <c r="C49" s="427">
        <v>29.141044459497881</v>
      </c>
      <c r="D49" s="427">
        <v>29.304789289422196</v>
      </c>
      <c r="E49" s="427">
        <v>29.442249322747475</v>
      </c>
      <c r="F49" s="427">
        <v>29.566785358638302</v>
      </c>
      <c r="G49" s="427">
        <v>29.699914830134375</v>
      </c>
      <c r="H49" s="427">
        <v>29.861340232908564</v>
      </c>
      <c r="I49" s="427">
        <v>30.023948835160592</v>
      </c>
      <c r="J49" s="427">
        <v>30.156639349761679</v>
      </c>
      <c r="K49" s="427">
        <v>30.323137197048002</v>
      </c>
      <c r="L49" s="427">
        <v>30.434611610085831</v>
      </c>
      <c r="M49" s="427">
        <v>30.573686582597706</v>
      </c>
      <c r="N49" s="427">
        <v>30.712303419325785</v>
      </c>
      <c r="O49" s="427">
        <v>30.857780370112739</v>
      </c>
      <c r="P49" s="427">
        <v>30.996426171352539</v>
      </c>
      <c r="Q49" s="427">
        <v>31.137679834080831</v>
      </c>
      <c r="R49" s="427">
        <v>31.274800580262085</v>
      </c>
      <c r="S49" s="427">
        <v>31.417467781821948</v>
      </c>
      <c r="T49" s="427">
        <v>31.628051938459347</v>
      </c>
      <c r="U49" s="427">
        <v>31.835792536444988</v>
      </c>
      <c r="V49" s="427">
        <v>32.040718241924473</v>
      </c>
      <c r="W49" s="427">
        <v>32.242859294055187</v>
      </c>
      <c r="X49" s="427">
        <v>32.442247381255619</v>
      </c>
      <c r="Y49" s="427">
        <v>32.638915521534152</v>
      </c>
      <c r="Z49" s="427">
        <v>32.832897946976715</v>
      </c>
      <c r="AA49" s="427">
        <v>33.024229992449214</v>
      </c>
      <c r="AB49" s="427">
        <v>33.212947988547896</v>
      </c>
      <c r="AC49" s="427">
        <v>33.399089158811961</v>
      </c>
      <c r="AD49" s="427">
        <v>33.582691521193347</v>
      </c>
      <c r="AE49" s="427">
        <v>33.763793793763334</v>
      </c>
      <c r="AF49" s="427">
        <v>33.942435304620069</v>
      </c>
      <c r="AG49" s="427">
        <v>34.118655905948678</v>
      </c>
      <c r="AH49" s="427">
        <v>34.292495892173811</v>
      </c>
      <c r="AI49" s="427">
        <v>34.463995922134409</v>
      </c>
      <c r="AJ49" s="427">
        <v>34.633196945201234</v>
      </c>
      <c r="AK49" s="427">
        <v>34.800140131251077</v>
      </c>
      <c r="AL49" s="427">
        <v>34.964866804403734</v>
      </c>
      <c r="AM49" s="427">
        <v>35.12741838042384</v>
      </c>
      <c r="AN49" s="427">
        <v>35.287836307684145</v>
      </c>
      <c r="AO49" s="427">
        <v>35.446162011583468</v>
      </c>
      <c r="AP49" s="427">
        <v>35.60243684231073</v>
      </c>
      <c r="AQ49" s="427">
        <v>35.756702025842735</v>
      </c>
      <c r="AR49" s="427">
        <v>35.908998618064054</v>
      </c>
      <c r="AS49" s="427">
        <v>36.059367461894823</v>
      </c>
      <c r="AT49" s="427">
        <v>36.207849147313425</v>
      </c>
      <c r="AU49" s="427">
        <v>36.354483974160686</v>
      </c>
      <c r="AV49" s="427">
        <v>36.499311917613028</v>
      </c>
      <c r="AW49" s="427">
        <v>36.642372596213463</v>
      </c>
      <c r="AX49" s="427">
        <v>36.783705242350436</v>
      </c>
      <c r="AY49" s="427">
        <v>36.923348675076369</v>
      </c>
      <c r="AZ49" s="427">
        <v>37.061341275160295</v>
      </c>
      <c r="BA49" s="427">
        <v>37.197720962270004</v>
      </c>
      <c r="BB49" s="427">
        <v>37.332525174183395</v>
      </c>
      <c r="BC49" s="427">
        <v>37.465790847929171</v>
      </c>
      <c r="BD49" s="427">
        <v>37.597554402761851</v>
      </c>
      <c r="BE49" s="427">
        <v>37.727851724876857</v>
      </c>
      <c r="BF49" s="427">
        <v>37.856718153776256</v>
      </c>
      <c r="BG49" s="427">
        <v>37.984188470197061</v>
      </c>
      <c r="BH49" s="427">
        <v>38.110296885517968</v>
      </c>
      <c r="BI49" s="427">
        <v>38.235077032563154</v>
      </c>
      <c r="BJ49" s="427">
        <v>38.35856195772427</v>
      </c>
      <c r="BK49" s="428">
        <v>38.480784114325957</v>
      </c>
    </row>
    <row r="50" spans="2:63" s="415" customFormat="1" ht="16.5" thickBot="1">
      <c r="B50" s="365" t="s">
        <v>170</v>
      </c>
      <c r="C50" s="366">
        <v>23.79760247988207</v>
      </c>
      <c r="D50" s="366">
        <v>23.998889119956839</v>
      </c>
      <c r="E50" s="366">
        <v>24.199843834005854</v>
      </c>
      <c r="F50" s="366">
        <v>24.331102162995357</v>
      </c>
      <c r="G50" s="366">
        <v>24.499868617125255</v>
      </c>
      <c r="H50" s="366">
        <v>24.696374618236675</v>
      </c>
      <c r="I50" s="366">
        <v>24.89690894111995</v>
      </c>
      <c r="J50" s="366">
        <v>25.060403743636915</v>
      </c>
      <c r="K50" s="366">
        <v>25.237792826120671</v>
      </c>
      <c r="L50" s="366">
        <v>25.365828356840638</v>
      </c>
      <c r="M50" s="366">
        <v>25.58291764862016</v>
      </c>
      <c r="N50" s="366">
        <v>25.733337273374659</v>
      </c>
      <c r="O50" s="366">
        <v>25.922493862576214</v>
      </c>
      <c r="P50" s="366">
        <v>26.111893151834771</v>
      </c>
      <c r="Q50" s="366">
        <v>26.401541460506003</v>
      </c>
      <c r="R50" s="366">
        <v>26.664032168620228</v>
      </c>
      <c r="S50" s="366">
        <v>26.960058246466769</v>
      </c>
      <c r="T50" s="366">
        <v>27.22637434637825</v>
      </c>
      <c r="U50" s="366">
        <v>27.488556740743551</v>
      </c>
      <c r="V50" s="366">
        <v>27.746631729159812</v>
      </c>
      <c r="W50" s="366">
        <v>28.000629861990447</v>
      </c>
      <c r="X50" s="366">
        <v>28.250585626137102</v>
      </c>
      <c r="Y50" s="366">
        <v>28.496537141141538</v>
      </c>
      <c r="Z50" s="366">
        <v>28.73852586601614</v>
      </c>
      <c r="AA50" s="366">
        <v>28.976596317104335</v>
      </c>
      <c r="AB50" s="366">
        <v>29.210795797183316</v>
      </c>
      <c r="AC50" s="366">
        <v>29.441174135940877</v>
      </c>
      <c r="AD50" s="366">
        <v>29.667783441885724</v>
      </c>
      <c r="AE50" s="366">
        <v>29.890677865686477</v>
      </c>
      <c r="AF50" s="366">
        <v>30.109913374875884</v>
      </c>
      <c r="AG50" s="366">
        <v>30.325547539807445</v>
      </c>
      <c r="AH50" s="366">
        <v>30.537639330705638</v>
      </c>
      <c r="AI50" s="366">
        <v>30.746248925613983</v>
      </c>
      <c r="AJ50" s="366">
        <v>30.951437529010608</v>
      </c>
      <c r="AK50" s="366">
        <v>31.153267200833696</v>
      </c>
      <c r="AL50" s="366">
        <v>31.351800695635905</v>
      </c>
      <c r="AM50" s="366">
        <v>31.54710131156682</v>
      </c>
      <c r="AN50" s="366">
        <v>31.739232748867853</v>
      </c>
      <c r="AO50" s="366">
        <v>31.928258977551788</v>
      </c>
      <c r="AP50" s="366">
        <v>32.114244113930333</v>
      </c>
      <c r="AQ50" s="366">
        <v>32.297252305647213</v>
      </c>
      <c r="AR50" s="366">
        <v>32.477347624871157</v>
      </c>
      <c r="AS50" s="366">
        <v>32.654593969301267</v>
      </c>
      <c r="AT50" s="366">
        <v>32.829054970639035</v>
      </c>
      <c r="AU50" s="366">
        <v>33.000793910182708</v>
      </c>
      <c r="AV50" s="366">
        <v>33.169873641205029</v>
      </c>
      <c r="AW50" s="366">
        <v>33.33635651777918</v>
      </c>
      <c r="AX50" s="366">
        <v>33.500304329726042</v>
      </c>
      <c r="AY50" s="366">
        <v>33.661778243361418</v>
      </c>
      <c r="AZ50" s="366">
        <v>33.820838747731635</v>
      </c>
      <c r="BA50" s="366">
        <v>33.977545606033814</v>
      </c>
      <c r="BB50" s="366">
        <v>34.131957811926945</v>
      </c>
      <c r="BC50" s="366">
        <v>34.284133550449333</v>
      </c>
      <c r="BD50" s="366">
        <v>34.434130163268243</v>
      </c>
      <c r="BE50" s="366">
        <v>34.582004117997919</v>
      </c>
      <c r="BF50" s="366">
        <v>34.727810981332205</v>
      </c>
      <c r="BG50" s="366">
        <v>34.871605395748624</v>
      </c>
      <c r="BH50" s="366">
        <v>35.013441059551411</v>
      </c>
      <c r="BI50" s="366">
        <v>35.153370710030877</v>
      </c>
      <c r="BJ50" s="366">
        <v>35.29144610952703</v>
      </c>
      <c r="BK50" s="367">
        <v>35.427718034195451</v>
      </c>
    </row>
    <row r="51" spans="2:63" s="418" customFormat="1" ht="15.75" thickBot="1"/>
    <row r="52" spans="2:63" s="414" customFormat="1" ht="32.25" thickBot="1">
      <c r="B52" s="429" t="s">
        <v>171</v>
      </c>
      <c r="C52" s="358">
        <v>1940</v>
      </c>
      <c r="D52" s="358">
        <v>1941</v>
      </c>
      <c r="E52" s="358">
        <v>1942</v>
      </c>
      <c r="F52" s="358">
        <v>1943</v>
      </c>
      <c r="G52" s="358">
        <v>1944</v>
      </c>
      <c r="H52" s="358">
        <v>1945</v>
      </c>
      <c r="I52" s="358">
        <v>1946</v>
      </c>
      <c r="J52" s="358">
        <v>1947</v>
      </c>
      <c r="K52" s="358">
        <v>1948</v>
      </c>
      <c r="L52" s="358">
        <v>1949</v>
      </c>
      <c r="M52" s="358">
        <v>1950</v>
      </c>
      <c r="N52" s="358">
        <v>1951</v>
      </c>
      <c r="O52" s="358">
        <v>1952</v>
      </c>
      <c r="P52" s="358">
        <v>1953</v>
      </c>
      <c r="Q52" s="358">
        <v>1954</v>
      </c>
      <c r="R52" s="358">
        <v>1955</v>
      </c>
      <c r="S52" s="358">
        <v>1956</v>
      </c>
      <c r="T52" s="358">
        <v>1957</v>
      </c>
      <c r="U52" s="358">
        <v>1958</v>
      </c>
      <c r="V52" s="358">
        <v>1959</v>
      </c>
      <c r="W52" s="358">
        <v>1960</v>
      </c>
      <c r="X52" s="358">
        <v>1961</v>
      </c>
      <c r="Y52" s="358">
        <v>1962</v>
      </c>
      <c r="Z52" s="358">
        <v>1963</v>
      </c>
      <c r="AA52" s="358">
        <v>1964</v>
      </c>
      <c r="AB52" s="358">
        <v>1965</v>
      </c>
      <c r="AC52" s="358">
        <v>1966</v>
      </c>
      <c r="AD52" s="358">
        <v>1967</v>
      </c>
      <c r="AE52" s="358">
        <v>1968</v>
      </c>
      <c r="AF52" s="358">
        <v>1969</v>
      </c>
      <c r="AG52" s="358">
        <v>1970</v>
      </c>
      <c r="AH52" s="358">
        <v>1971</v>
      </c>
      <c r="AI52" s="358">
        <v>1972</v>
      </c>
      <c r="AJ52" s="358">
        <v>1973</v>
      </c>
      <c r="AK52" s="358">
        <v>1974</v>
      </c>
      <c r="AL52" s="358">
        <v>1975</v>
      </c>
      <c r="AM52" s="358">
        <v>1976</v>
      </c>
      <c r="AN52" s="358">
        <v>1977</v>
      </c>
      <c r="AO52" s="358">
        <v>1978</v>
      </c>
      <c r="AP52" s="358">
        <v>1979</v>
      </c>
      <c r="AQ52" s="358">
        <v>1980</v>
      </c>
      <c r="AR52" s="358">
        <v>1981</v>
      </c>
      <c r="AS52" s="358">
        <v>1982</v>
      </c>
      <c r="AT52" s="358">
        <v>1983</v>
      </c>
      <c r="AU52" s="358">
        <v>1984</v>
      </c>
      <c r="AV52" s="358">
        <v>1985</v>
      </c>
      <c r="AW52" s="358">
        <v>1986</v>
      </c>
      <c r="AX52" s="358">
        <v>1987</v>
      </c>
      <c r="AY52" s="358">
        <v>1988</v>
      </c>
      <c r="AZ52" s="358">
        <v>1989</v>
      </c>
      <c r="BA52" s="358">
        <v>1990</v>
      </c>
      <c r="BB52" s="358">
        <v>1991</v>
      </c>
      <c r="BC52" s="358">
        <v>1992</v>
      </c>
      <c r="BD52" s="358">
        <v>1993</v>
      </c>
      <c r="BE52" s="358">
        <v>1994</v>
      </c>
      <c r="BF52" s="358">
        <v>1995</v>
      </c>
      <c r="BG52" s="358">
        <v>1996</v>
      </c>
      <c r="BH52" s="358">
        <v>1997</v>
      </c>
      <c r="BI52" s="358">
        <v>1998</v>
      </c>
      <c r="BJ52" s="358">
        <v>1999</v>
      </c>
      <c r="BK52" s="359">
        <v>2000</v>
      </c>
    </row>
    <row r="53" spans="2:63" s="415" customFormat="1" ht="16.5" thickBot="1">
      <c r="B53" s="365" t="s">
        <v>2</v>
      </c>
      <c r="C53" s="430">
        <v>60</v>
      </c>
      <c r="D53" s="430">
        <v>60</v>
      </c>
      <c r="E53" s="430">
        <v>60</v>
      </c>
      <c r="F53" s="430">
        <v>60</v>
      </c>
      <c r="G53" s="430">
        <v>60</v>
      </c>
      <c r="H53" s="430">
        <v>60</v>
      </c>
      <c r="I53" s="430">
        <v>60</v>
      </c>
      <c r="J53" s="430">
        <v>60</v>
      </c>
      <c r="K53" s="430">
        <v>60</v>
      </c>
      <c r="L53" s="430">
        <v>60</v>
      </c>
      <c r="M53" s="430">
        <v>60</v>
      </c>
      <c r="N53" s="430">
        <v>60</v>
      </c>
      <c r="O53" s="430">
        <v>60</v>
      </c>
      <c r="P53" s="430">
        <v>60</v>
      </c>
      <c r="Q53" s="430">
        <v>60</v>
      </c>
      <c r="R53" s="430">
        <v>60</v>
      </c>
      <c r="S53" s="430">
        <v>60</v>
      </c>
      <c r="T53" s="430">
        <v>60</v>
      </c>
      <c r="U53" s="430">
        <v>60</v>
      </c>
      <c r="V53" s="430">
        <v>60</v>
      </c>
      <c r="W53" s="430">
        <v>60</v>
      </c>
      <c r="X53" s="430">
        <v>60.25</v>
      </c>
      <c r="Y53" s="430">
        <v>60.5</v>
      </c>
      <c r="Z53" s="430">
        <v>60.75</v>
      </c>
      <c r="AA53" s="430">
        <v>61.25</v>
      </c>
      <c r="AB53" s="430">
        <v>61.25</v>
      </c>
      <c r="AC53" s="430">
        <v>61.25</v>
      </c>
      <c r="AD53" s="430">
        <v>61.75</v>
      </c>
      <c r="AE53" s="430">
        <v>62</v>
      </c>
      <c r="AF53" s="430">
        <v>62</v>
      </c>
      <c r="AG53" s="430">
        <v>62.5</v>
      </c>
      <c r="AH53" s="430">
        <v>62.75</v>
      </c>
      <c r="AI53" s="430">
        <v>62.75</v>
      </c>
      <c r="AJ53" s="430">
        <v>63</v>
      </c>
      <c r="AK53" s="430">
        <v>63</v>
      </c>
      <c r="AL53" s="430">
        <v>63.25</v>
      </c>
      <c r="AM53" s="430">
        <v>63.25</v>
      </c>
      <c r="AN53" s="430">
        <v>63.25</v>
      </c>
      <c r="AO53" s="430">
        <v>63.5</v>
      </c>
      <c r="AP53" s="430">
        <v>63.5</v>
      </c>
      <c r="AQ53" s="430">
        <v>63.5</v>
      </c>
      <c r="AR53" s="430">
        <v>63.5</v>
      </c>
      <c r="AS53" s="430">
        <v>63.5</v>
      </c>
      <c r="AT53" s="430">
        <v>63.5</v>
      </c>
      <c r="AU53" s="430">
        <v>63.5</v>
      </c>
      <c r="AV53" s="430">
        <v>63.5</v>
      </c>
      <c r="AW53" s="430">
        <v>63.5</v>
      </c>
      <c r="AX53" s="430">
        <v>63.5</v>
      </c>
      <c r="AY53" s="430">
        <v>63.5</v>
      </c>
      <c r="AZ53" s="430">
        <v>63.5</v>
      </c>
      <c r="BA53" s="430">
        <v>63.5</v>
      </c>
      <c r="BB53" s="430">
        <v>63.5</v>
      </c>
      <c r="BC53" s="430">
        <v>63.5</v>
      </c>
      <c r="BD53" s="430">
        <v>63.5</v>
      </c>
      <c r="BE53" s="430">
        <v>63.25</v>
      </c>
      <c r="BF53" s="430">
        <v>63.25</v>
      </c>
      <c r="BG53" s="430">
        <v>63.25</v>
      </c>
      <c r="BH53" s="430">
        <v>63.25</v>
      </c>
      <c r="BI53" s="430">
        <v>63.25</v>
      </c>
      <c r="BJ53" s="430">
        <v>63.25</v>
      </c>
      <c r="BK53" s="431">
        <v>63.25</v>
      </c>
    </row>
    <row r="54" spans="2:6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row>
    <row r="55" spans="2:63">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2"/>
      <c r="AZ55" s="432"/>
      <c r="BA55" s="432"/>
      <c r="BB55" s="432"/>
      <c r="BC55" s="432"/>
      <c r="BD55" s="432"/>
      <c r="BE55" s="432"/>
      <c r="BF55" s="432"/>
      <c r="BG55" s="432"/>
      <c r="BH55" s="432"/>
      <c r="BI55" s="432"/>
      <c r="BJ55" s="432"/>
      <c r="BK55" s="432"/>
    </row>
    <row r="56" spans="2:63">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c r="AZ56" s="432"/>
      <c r="BA56" s="432"/>
      <c r="BB56" s="432"/>
      <c r="BC56" s="432"/>
      <c r="BD56" s="432"/>
      <c r="BE56" s="432"/>
      <c r="BF56" s="432"/>
      <c r="BG56" s="432"/>
      <c r="BH56" s="432"/>
      <c r="BI56" s="432"/>
      <c r="BJ56" s="432"/>
      <c r="BK56" s="432"/>
    </row>
    <row r="57" spans="2:63">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c r="BD57" s="432"/>
      <c r="BE57" s="432"/>
      <c r="BF57" s="432"/>
      <c r="BG57" s="432"/>
      <c r="BH57" s="432"/>
      <c r="BI57" s="432"/>
      <c r="BJ57" s="432"/>
      <c r="BK57" s="432"/>
    </row>
    <row r="58" spans="2:6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row>
    <row r="60" spans="2:6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row>
    <row r="61" spans="2:6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row>
    <row r="62" spans="2:6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row>
    <row r="103" spans="46:53">
      <c r="AT103" s="421"/>
      <c r="AU103" s="421"/>
      <c r="AV103" s="421"/>
      <c r="AW103" s="421"/>
      <c r="AY103" s="422"/>
      <c r="AZ103" s="422"/>
      <c r="BA103" s="422"/>
    </row>
    <row r="104" spans="46:53">
      <c r="AT104" s="421"/>
      <c r="AU104" s="421"/>
      <c r="AV104" s="421"/>
      <c r="AW104" s="421"/>
      <c r="AY104" s="422"/>
      <c r="AZ104" s="422"/>
      <c r="BA104" s="422"/>
    </row>
    <row r="105" spans="46:53">
      <c r="AT105" s="421"/>
      <c r="AU105" s="421"/>
      <c r="AV105" s="421"/>
      <c r="AW105" s="421"/>
      <c r="AY105" s="422"/>
      <c r="AZ105" s="422"/>
      <c r="BA105" s="422"/>
    </row>
  </sheetData>
  <mergeCells count="2">
    <mergeCell ref="D22:G23"/>
    <mergeCell ref="I22:L23"/>
  </mergeCells>
  <hyperlinks>
    <hyperlink ref="A3" location="SOMMAIRE!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L43"/>
  <sheetViews>
    <sheetView workbookViewId="0"/>
  </sheetViews>
  <sheetFormatPr baseColWidth="10" defaultColWidth="11.42578125" defaultRowHeight="15"/>
  <cols>
    <col min="1" max="1" width="26.7109375" style="369" customWidth="1"/>
    <col min="2" max="2" width="28" style="369" customWidth="1"/>
    <col min="3" max="16384" width="11.42578125" style="369"/>
  </cols>
  <sheetData>
    <row r="1" spans="1:64" s="355" customFormat="1" ht="15.75">
      <c r="A1" s="412" t="s">
        <v>172</v>
      </c>
    </row>
    <row r="2" spans="1:64" s="355" customFormat="1" ht="15.75">
      <c r="A2" s="412"/>
    </row>
    <row r="3" spans="1:64" s="355" customFormat="1" ht="15.75" thickBot="1">
      <c r="A3" s="4" t="s">
        <v>125</v>
      </c>
    </row>
    <row r="4" spans="1:64" s="414" customFormat="1" ht="16.5" thickBot="1">
      <c r="B4" s="357" t="s">
        <v>130</v>
      </c>
      <c r="C4" s="358">
        <v>1940</v>
      </c>
      <c r="D4" s="358">
        <v>1941</v>
      </c>
      <c r="E4" s="358">
        <v>1942</v>
      </c>
      <c r="F4" s="358">
        <v>1943</v>
      </c>
      <c r="G4" s="358">
        <v>1944</v>
      </c>
      <c r="H4" s="358">
        <v>1945</v>
      </c>
      <c r="I4" s="358">
        <v>1946</v>
      </c>
      <c r="J4" s="358">
        <v>1947</v>
      </c>
      <c r="K4" s="358">
        <v>1948</v>
      </c>
      <c r="L4" s="358">
        <v>1949</v>
      </c>
      <c r="M4" s="358">
        <v>1950</v>
      </c>
      <c r="N4" s="358">
        <v>1951</v>
      </c>
      <c r="O4" s="358">
        <v>1952</v>
      </c>
      <c r="P4" s="358">
        <v>1953</v>
      </c>
      <c r="Q4" s="358">
        <v>1954</v>
      </c>
      <c r="R4" s="358">
        <v>1955</v>
      </c>
      <c r="S4" s="358">
        <v>1956</v>
      </c>
      <c r="T4" s="358">
        <v>1957</v>
      </c>
      <c r="U4" s="358">
        <v>1958</v>
      </c>
      <c r="V4" s="358">
        <v>1959</v>
      </c>
      <c r="W4" s="358">
        <v>1960</v>
      </c>
      <c r="X4" s="358">
        <v>1961</v>
      </c>
      <c r="Y4" s="358">
        <v>1962</v>
      </c>
      <c r="Z4" s="358">
        <v>1963</v>
      </c>
      <c r="AA4" s="358">
        <v>1964</v>
      </c>
      <c r="AB4" s="358">
        <v>1965</v>
      </c>
      <c r="AC4" s="358">
        <v>1966</v>
      </c>
      <c r="AD4" s="358">
        <v>1967</v>
      </c>
      <c r="AE4" s="358">
        <v>1968</v>
      </c>
      <c r="AF4" s="358">
        <v>1969</v>
      </c>
      <c r="AG4" s="358">
        <v>1970</v>
      </c>
      <c r="AH4" s="358">
        <v>1971</v>
      </c>
      <c r="AI4" s="358">
        <v>1972</v>
      </c>
      <c r="AJ4" s="358">
        <v>1973</v>
      </c>
      <c r="AK4" s="358">
        <v>1974</v>
      </c>
      <c r="AL4" s="358">
        <v>1975</v>
      </c>
      <c r="AM4" s="358">
        <v>1976</v>
      </c>
      <c r="AN4" s="358">
        <v>1977</v>
      </c>
      <c r="AO4" s="358">
        <v>1978</v>
      </c>
      <c r="AP4" s="358">
        <v>1979</v>
      </c>
      <c r="AQ4" s="358">
        <v>1980</v>
      </c>
      <c r="AR4" s="358">
        <v>1981</v>
      </c>
      <c r="AS4" s="358">
        <v>1982</v>
      </c>
      <c r="AT4" s="358">
        <v>1983</v>
      </c>
      <c r="AU4" s="358">
        <v>1984</v>
      </c>
      <c r="AV4" s="358">
        <v>1985</v>
      </c>
      <c r="AW4" s="358">
        <v>1986</v>
      </c>
      <c r="AX4" s="358">
        <v>1987</v>
      </c>
      <c r="AY4" s="358">
        <v>1988</v>
      </c>
      <c r="AZ4" s="358">
        <v>1989</v>
      </c>
      <c r="BA4" s="358">
        <v>1990</v>
      </c>
      <c r="BB4" s="358">
        <v>1991</v>
      </c>
      <c r="BC4" s="358">
        <v>1992</v>
      </c>
      <c r="BD4" s="358">
        <v>1993</v>
      </c>
      <c r="BE4" s="358">
        <v>1994</v>
      </c>
      <c r="BF4" s="358">
        <v>1995</v>
      </c>
      <c r="BG4" s="358">
        <v>1996</v>
      </c>
      <c r="BH4" s="358">
        <v>1997</v>
      </c>
      <c r="BI4" s="358">
        <v>1998</v>
      </c>
      <c r="BJ4" s="358">
        <v>1999</v>
      </c>
      <c r="BK4" s="359">
        <v>2000</v>
      </c>
    </row>
    <row r="5" spans="1:64" s="415" customFormat="1" ht="15.75">
      <c r="B5" s="361" t="s">
        <v>135</v>
      </c>
      <c r="C5" s="372">
        <v>0.30200006749085206</v>
      </c>
      <c r="D5" s="372">
        <v>0.30306613051977827</v>
      </c>
      <c r="E5" s="372">
        <v>0.30381387318303615</v>
      </c>
      <c r="F5" s="372">
        <v>0.30419570646740723</v>
      </c>
      <c r="G5" s="372">
        <v>0.30471775358651049</v>
      </c>
      <c r="H5" s="372">
        <v>0.30542153992637311</v>
      </c>
      <c r="I5" s="372">
        <v>0.30612364667669195</v>
      </c>
      <c r="J5" s="372">
        <v>0.3065531066800643</v>
      </c>
      <c r="K5" s="372">
        <v>0.30715252246997055</v>
      </c>
      <c r="L5" s="372">
        <v>0.30734453400124295</v>
      </c>
      <c r="M5" s="372">
        <v>0.3079735978463719</v>
      </c>
      <c r="N5" s="372">
        <v>0.30834489583169677</v>
      </c>
      <c r="O5" s="372">
        <v>0.30888619709093479</v>
      </c>
      <c r="P5" s="372">
        <v>0.30940376390848062</v>
      </c>
      <c r="Q5" s="372">
        <v>0.31043518517735563</v>
      </c>
      <c r="R5" s="372">
        <v>0.31134686155378172</v>
      </c>
      <c r="S5" s="372">
        <v>0.31239822256062577</v>
      </c>
      <c r="T5" s="372">
        <v>0.3138100029639681</v>
      </c>
      <c r="U5" s="372">
        <v>0.31520229845012215</v>
      </c>
      <c r="V5" s="372">
        <v>0.31657528338958857</v>
      </c>
      <c r="W5" s="372">
        <v>0.31792913795298666</v>
      </c>
      <c r="X5" s="372">
        <v>0.31642764787016359</v>
      </c>
      <c r="Y5" s="372">
        <v>0.31491837137068757</v>
      </c>
      <c r="Z5" s="372">
        <v>0.31340127145508928</v>
      </c>
      <c r="AA5" s="372">
        <v>0.30905613955099026</v>
      </c>
      <c r="AB5" s="372">
        <v>0.31034349032196645</v>
      </c>
      <c r="AC5" s="372">
        <v>0.31161251598103185</v>
      </c>
      <c r="AD5" s="372">
        <v>0.30725415205835283</v>
      </c>
      <c r="AE5" s="372">
        <v>0.30569763033235797</v>
      </c>
      <c r="AF5" s="372">
        <v>0.30692785499194947</v>
      </c>
      <c r="AG5" s="372">
        <v>0.3025608977978772</v>
      </c>
      <c r="AH5" s="372">
        <v>0.3009807104443295</v>
      </c>
      <c r="AI5" s="372">
        <v>0.30217285466996457</v>
      </c>
      <c r="AJ5" s="372">
        <v>0.30057229833837606</v>
      </c>
      <c r="AK5" s="372">
        <v>0.30173490048773755</v>
      </c>
      <c r="AL5" s="372">
        <v>0.3001143605999278</v>
      </c>
      <c r="AM5" s="372">
        <v>0.301248086833863</v>
      </c>
      <c r="AN5" s="372">
        <v>0.30236542137723532</v>
      </c>
      <c r="AO5" s="372">
        <v>0.30071350329140462</v>
      </c>
      <c r="AP5" s="372">
        <v>0.30180305038264882</v>
      </c>
      <c r="AQ5" s="372">
        <v>0.30287684967841633</v>
      </c>
      <c r="AR5" s="372">
        <v>0.30393513660930904</v>
      </c>
      <c r="AS5" s="372">
        <v>0.30497814590704236</v>
      </c>
      <c r="AT5" s="372">
        <v>0.30600611144011564</v>
      </c>
      <c r="AU5" s="372">
        <v>0.30701926605946533</v>
      </c>
      <c r="AV5" s="372">
        <v>0.30801784145373551</v>
      </c>
      <c r="AW5" s="372">
        <v>0.30900206801380148</v>
      </c>
      <c r="AX5" s="372">
        <v>0.30997217470619504</v>
      </c>
      <c r="AY5" s="372">
        <v>0.31092838895507707</v>
      </c>
      <c r="AZ5" s="372">
        <v>0.31187093653241388</v>
      </c>
      <c r="BA5" s="372">
        <v>0.31280004145601881</v>
      </c>
      <c r="BB5" s="372">
        <v>0.31371592589512848</v>
      </c>
      <c r="BC5" s="372">
        <v>0.31461881008318976</v>
      </c>
      <c r="BD5" s="372">
        <v>0.31550891223754146</v>
      </c>
      <c r="BE5" s="372">
        <v>0.31907784042077919</v>
      </c>
      <c r="BF5" s="372">
        <v>0.31993961849547947</v>
      </c>
      <c r="BG5" s="372">
        <v>0.32078930418167778</v>
      </c>
      <c r="BH5" s="372">
        <v>0.32162710613168771</v>
      </c>
      <c r="BI5" s="372">
        <v>0.32245323068222115</v>
      </c>
      <c r="BJ5" s="372">
        <v>0.32326788180944666</v>
      </c>
      <c r="BK5" s="373">
        <v>0.32407126108894918</v>
      </c>
    </row>
    <row r="6" spans="1:64" s="415" customFormat="1" ht="15.75">
      <c r="B6" s="374" t="s">
        <v>136</v>
      </c>
      <c r="C6" s="375">
        <v>0.29801095491726642</v>
      </c>
      <c r="D6" s="375">
        <v>0.29868009616775965</v>
      </c>
      <c r="E6" s="375">
        <v>0.29934811335488148</v>
      </c>
      <c r="F6" s="375">
        <v>0.29967389708031117</v>
      </c>
      <c r="G6" s="375">
        <v>0.3001564196809281</v>
      </c>
      <c r="H6" s="375">
        <v>0.3008377262530802</v>
      </c>
      <c r="I6" s="375">
        <v>0.30151677350304529</v>
      </c>
      <c r="J6" s="375">
        <v>0.30192667686377295</v>
      </c>
      <c r="K6" s="375">
        <v>0.302504143752368</v>
      </c>
      <c r="L6" s="375">
        <v>0.30267805950854731</v>
      </c>
      <c r="M6" s="375">
        <v>0.30328463881822948</v>
      </c>
      <c r="N6" s="375">
        <v>0.3036349741048292</v>
      </c>
      <c r="O6" s="375">
        <v>0.30415369075471088</v>
      </c>
      <c r="P6" s="375">
        <v>0.30464862375476459</v>
      </c>
      <c r="Q6" s="375">
        <v>0.30539535223512976</v>
      </c>
      <c r="R6" s="375">
        <v>0.30600838598305657</v>
      </c>
      <c r="S6" s="375">
        <v>0.30674646202995348</v>
      </c>
      <c r="T6" s="375">
        <v>0.30758943259507621</v>
      </c>
      <c r="U6" s="375">
        <v>0.30842571694787246</v>
      </c>
      <c r="V6" s="375">
        <v>0.30925534199362775</v>
      </c>
      <c r="W6" s="375">
        <v>0.31007833566706694</v>
      </c>
      <c r="X6" s="375">
        <v>0.3080234549224557</v>
      </c>
      <c r="Y6" s="375">
        <v>0.30596875009821101</v>
      </c>
      <c r="Z6" s="375">
        <v>0.30391417021581596</v>
      </c>
      <c r="AA6" s="375">
        <v>0.29899843482488248</v>
      </c>
      <c r="AB6" s="375">
        <v>0.29980518837583359</v>
      </c>
      <c r="AC6" s="375">
        <v>0.30060536340445065</v>
      </c>
      <c r="AD6" s="375">
        <v>0.29569612936488449</v>
      </c>
      <c r="AE6" s="375">
        <v>0.29364145808004627</v>
      </c>
      <c r="AF6" s="375">
        <v>0.2944316683347577</v>
      </c>
      <c r="AG6" s="375">
        <v>0.28953161780950526</v>
      </c>
      <c r="AH6" s="375">
        <v>0.28747636702880969</v>
      </c>
      <c r="AI6" s="375">
        <v>0.28825647496097029</v>
      </c>
      <c r="AJ6" s="375">
        <v>0.28619755847705314</v>
      </c>
      <c r="AK6" s="375">
        <v>0.28696781322775011</v>
      </c>
      <c r="AL6" s="375">
        <v>0.2849051869725715</v>
      </c>
      <c r="AM6" s="375">
        <v>0.28566565047609005</v>
      </c>
      <c r="AN6" s="375">
        <v>0.28641975313955331</v>
      </c>
      <c r="AO6" s="375">
        <v>0.28435001800982901</v>
      </c>
      <c r="AP6" s="375">
        <v>0.2850944582701031</v>
      </c>
      <c r="AQ6" s="375">
        <v>0.2858326422950726</v>
      </c>
      <c r="AR6" s="375">
        <v>0.28656461411707412</v>
      </c>
      <c r="AS6" s="375">
        <v>0.28729041811567652</v>
      </c>
      <c r="AT6" s="375">
        <v>0.28801009899199503</v>
      </c>
      <c r="AU6" s="375">
        <v>0.28872370174368522</v>
      </c>
      <c r="AV6" s="375">
        <v>0.28943127164061033</v>
      </c>
      <c r="AW6" s="375">
        <v>0.29013285420117757</v>
      </c>
      <c r="AX6" s="375">
        <v>0.29082849516933129</v>
      </c>
      <c r="AY6" s="375">
        <v>0.2915182404921996</v>
      </c>
      <c r="AZ6" s="375">
        <v>0.29220213629838243</v>
      </c>
      <c r="BA6" s="375">
        <v>0.29288022887687526</v>
      </c>
      <c r="BB6" s="375">
        <v>0.29355256465661844</v>
      </c>
      <c r="BC6" s="375">
        <v>0.29421919018666215</v>
      </c>
      <c r="BD6" s="375">
        <v>0.2948801521169393</v>
      </c>
      <c r="BE6" s="375">
        <v>0.29830897947420332</v>
      </c>
      <c r="BF6" s="375">
        <v>0.2989561962964552</v>
      </c>
      <c r="BG6" s="375">
        <v>0.29959791163565425</v>
      </c>
      <c r="BH6" s="375">
        <v>0.30023417218025067</v>
      </c>
      <c r="BI6" s="375">
        <v>0.30086502463215059</v>
      </c>
      <c r="BJ6" s="375">
        <v>0.30149051569098551</v>
      </c>
      <c r="BK6" s="376">
        <v>0.30211069203891727</v>
      </c>
    </row>
    <row r="7" spans="1:64" s="415" customFormat="1" ht="16.5" thickBot="1">
      <c r="B7" s="365" t="s">
        <v>137</v>
      </c>
      <c r="C7" s="377">
        <v>0.30611229980269539</v>
      </c>
      <c r="D7" s="377">
        <v>0.3075738432017856</v>
      </c>
      <c r="E7" s="377">
        <v>0.30892332718155252</v>
      </c>
      <c r="F7" s="377">
        <v>0.30993986350138109</v>
      </c>
      <c r="G7" s="377">
        <v>0.3111357682236674</v>
      </c>
      <c r="H7" s="377">
        <v>0.31254828752581659</v>
      </c>
      <c r="I7" s="377">
        <v>0.31397546567329876</v>
      </c>
      <c r="J7" s="377">
        <v>0.31513511538923422</v>
      </c>
      <c r="K7" s="377">
        <v>0.31647662162553103</v>
      </c>
      <c r="L7" s="377">
        <v>0.31740785163805202</v>
      </c>
      <c r="M7" s="377">
        <v>0.31878795845490071</v>
      </c>
      <c r="N7" s="377">
        <v>0.31990385521060705</v>
      </c>
      <c r="O7" s="377">
        <v>0.32119123289712348</v>
      </c>
      <c r="P7" s="377">
        <v>0.32244854189472621</v>
      </c>
      <c r="Q7" s="377">
        <v>0.3240930137860259</v>
      </c>
      <c r="R7" s="377">
        <v>0.325610952110993</v>
      </c>
      <c r="S7" s="377">
        <v>0.32726951274697397</v>
      </c>
      <c r="T7" s="377">
        <v>0.32906329190370714</v>
      </c>
      <c r="U7" s="377">
        <v>0.33082149477363282</v>
      </c>
      <c r="V7" s="377">
        <v>0.33254480907972694</v>
      </c>
      <c r="W7" s="377">
        <v>0.33423392677385361</v>
      </c>
      <c r="X7" s="377">
        <v>0.33312241556880146</v>
      </c>
      <c r="Y7" s="377">
        <v>0.33199162162177343</v>
      </c>
      <c r="Z7" s="377">
        <v>0.33084183926906169</v>
      </c>
      <c r="AA7" s="377">
        <v>0.3269261327877292</v>
      </c>
      <c r="AB7" s="377">
        <v>0.32848653657780219</v>
      </c>
      <c r="AC7" s="377">
        <v>0.33001627873112177</v>
      </c>
      <c r="AD7" s="377">
        <v>0.32605904555018189</v>
      </c>
      <c r="AE7" s="377">
        <v>0.32481905352169704</v>
      </c>
      <c r="AF7" s="377">
        <v>0.32627863273871915</v>
      </c>
      <c r="AG7" s="377">
        <v>0.32228827111521718</v>
      </c>
      <c r="AH7" s="377">
        <v>0.32099817030018157</v>
      </c>
      <c r="AI7" s="377">
        <v>0.32239169543149754</v>
      </c>
      <c r="AJ7" s="377">
        <v>0.32106448167448637</v>
      </c>
      <c r="AK7" s="377">
        <v>0.32241091030409041</v>
      </c>
      <c r="AL7" s="377">
        <v>0.32104839734763352</v>
      </c>
      <c r="AM7" s="377">
        <v>0.32234993715948729</v>
      </c>
      <c r="AN7" s="377">
        <v>0.32362731962746111</v>
      </c>
      <c r="AO7" s="377">
        <v>0.32221271543054442</v>
      </c>
      <c r="AP7" s="377">
        <v>0.32344851105904027</v>
      </c>
      <c r="AQ7" s="377">
        <v>0.32466190114709198</v>
      </c>
      <c r="AR7" s="377">
        <v>0.32585347859432412</v>
      </c>
      <c r="AS7" s="377">
        <v>0.32702382464530377</v>
      </c>
      <c r="AT7" s="377">
        <v>0.32817350880462787</v>
      </c>
      <c r="AU7" s="377">
        <v>0.32930308878123521</v>
      </c>
      <c r="AV7" s="377">
        <v>0.33041311045954702</v>
      </c>
      <c r="AW7" s="377">
        <v>0.33150410789517187</v>
      </c>
      <c r="AX7" s="377">
        <v>0.332576603333059</v>
      </c>
      <c r="AY7" s="377">
        <v>0.33363110724610467</v>
      </c>
      <c r="AZ7" s="377">
        <v>0.33466811839235455</v>
      </c>
      <c r="BA7" s="377">
        <v>0.33568812388905461</v>
      </c>
      <c r="BB7" s="377">
        <v>0.33669159930192832</v>
      </c>
      <c r="BC7" s="377">
        <v>0.33767900874815704</v>
      </c>
      <c r="BD7" s="377">
        <v>0.33865080501165395</v>
      </c>
      <c r="BE7" s="377">
        <v>0.34220740041864622</v>
      </c>
      <c r="BF7" s="377">
        <v>0.34314557577336124</v>
      </c>
      <c r="BG7" s="377">
        <v>0.34406948599153669</v>
      </c>
      <c r="BH7" s="377">
        <v>0.3449795382689792</v>
      </c>
      <c r="BI7" s="377">
        <v>0.34587612922786687</v>
      </c>
      <c r="BJ7" s="377">
        <v>0.34675964508057888</v>
      </c>
      <c r="BK7" s="378">
        <v>0.34763046179837348</v>
      </c>
    </row>
    <row r="8" spans="1:64" s="414" customFormat="1" ht="16.5" thickBot="1">
      <c r="B8" s="357" t="s">
        <v>131</v>
      </c>
      <c r="C8" s="358">
        <v>1940</v>
      </c>
      <c r="D8" s="358">
        <v>1941</v>
      </c>
      <c r="E8" s="358">
        <v>1942</v>
      </c>
      <c r="F8" s="358">
        <v>1943</v>
      </c>
      <c r="G8" s="358">
        <v>1944</v>
      </c>
      <c r="H8" s="358">
        <v>1945</v>
      </c>
      <c r="I8" s="358">
        <v>1946</v>
      </c>
      <c r="J8" s="358">
        <v>1947</v>
      </c>
      <c r="K8" s="358">
        <v>1948</v>
      </c>
      <c r="L8" s="358">
        <v>1949</v>
      </c>
      <c r="M8" s="358">
        <v>1950</v>
      </c>
      <c r="N8" s="358">
        <v>1951</v>
      </c>
      <c r="O8" s="358">
        <v>1952</v>
      </c>
      <c r="P8" s="358">
        <v>1953</v>
      </c>
      <c r="Q8" s="358">
        <v>1954</v>
      </c>
      <c r="R8" s="358">
        <v>1955</v>
      </c>
      <c r="S8" s="358">
        <v>1956</v>
      </c>
      <c r="T8" s="358">
        <v>1957</v>
      </c>
      <c r="U8" s="358">
        <v>1958</v>
      </c>
      <c r="V8" s="358">
        <v>1959</v>
      </c>
      <c r="W8" s="358">
        <v>1960</v>
      </c>
      <c r="X8" s="358">
        <v>1961</v>
      </c>
      <c r="Y8" s="358">
        <v>1962</v>
      </c>
      <c r="Z8" s="358">
        <v>1963</v>
      </c>
      <c r="AA8" s="358">
        <v>1964</v>
      </c>
      <c r="AB8" s="358">
        <v>1965</v>
      </c>
      <c r="AC8" s="358">
        <v>1966</v>
      </c>
      <c r="AD8" s="358">
        <v>1967</v>
      </c>
      <c r="AE8" s="358">
        <v>1968</v>
      </c>
      <c r="AF8" s="358">
        <v>1969</v>
      </c>
      <c r="AG8" s="358">
        <v>1970</v>
      </c>
      <c r="AH8" s="358">
        <v>1971</v>
      </c>
      <c r="AI8" s="358">
        <v>1972</v>
      </c>
      <c r="AJ8" s="358">
        <v>1973</v>
      </c>
      <c r="AK8" s="358">
        <v>1974</v>
      </c>
      <c r="AL8" s="358">
        <v>1975</v>
      </c>
      <c r="AM8" s="358">
        <v>1976</v>
      </c>
      <c r="AN8" s="358">
        <v>1977</v>
      </c>
      <c r="AO8" s="358">
        <v>1978</v>
      </c>
      <c r="AP8" s="358">
        <v>1979</v>
      </c>
      <c r="AQ8" s="358">
        <v>1980</v>
      </c>
      <c r="AR8" s="358">
        <v>1981</v>
      </c>
      <c r="AS8" s="358">
        <v>1982</v>
      </c>
      <c r="AT8" s="358">
        <v>1983</v>
      </c>
      <c r="AU8" s="358">
        <v>1984</v>
      </c>
      <c r="AV8" s="358">
        <v>1985</v>
      </c>
      <c r="AW8" s="358">
        <v>1986</v>
      </c>
      <c r="AX8" s="358">
        <v>1987</v>
      </c>
      <c r="AY8" s="358">
        <v>1988</v>
      </c>
      <c r="AZ8" s="358">
        <v>1989</v>
      </c>
      <c r="BA8" s="358">
        <v>1990</v>
      </c>
      <c r="BB8" s="358">
        <v>1991</v>
      </c>
      <c r="BC8" s="358">
        <v>1992</v>
      </c>
      <c r="BD8" s="358">
        <v>1993</v>
      </c>
      <c r="BE8" s="358">
        <v>1994</v>
      </c>
      <c r="BF8" s="358">
        <v>1995</v>
      </c>
      <c r="BG8" s="358">
        <v>1996</v>
      </c>
      <c r="BH8" s="358">
        <v>1997</v>
      </c>
      <c r="BI8" s="358">
        <v>1998</v>
      </c>
      <c r="BJ8" s="358">
        <v>1999</v>
      </c>
      <c r="BK8" s="359">
        <v>2000</v>
      </c>
    </row>
    <row r="9" spans="1:64" s="418" customFormat="1" ht="15.75">
      <c r="B9" s="361" t="s">
        <v>135</v>
      </c>
      <c r="C9" s="372">
        <v>0.29208062668919432</v>
      </c>
      <c r="D9" s="372">
        <v>0.29307674505722847</v>
      </c>
      <c r="E9" s="372">
        <v>0.29374251761695647</v>
      </c>
      <c r="F9" s="372">
        <v>0.29474065806631256</v>
      </c>
      <c r="G9" s="372">
        <v>0.29474142719888113</v>
      </c>
      <c r="H9" s="372">
        <v>0.29543147670144154</v>
      </c>
      <c r="I9" s="372">
        <v>0.29904635339306929</v>
      </c>
      <c r="J9" s="372">
        <v>0.30074319656509457</v>
      </c>
      <c r="K9" s="372">
        <v>0.3021312516408074</v>
      </c>
      <c r="L9" s="372">
        <v>0.30312074585205695</v>
      </c>
      <c r="M9" s="372">
        <v>0.30215616422828234</v>
      </c>
      <c r="N9" s="372">
        <v>0.30107854263680367</v>
      </c>
      <c r="O9" s="372">
        <v>0.29604580411748721</v>
      </c>
      <c r="P9" s="372">
        <v>0.29240714846350813</v>
      </c>
      <c r="Q9" s="372">
        <v>0.28964984606255662</v>
      </c>
      <c r="R9" s="372">
        <v>0.2881784674771331</v>
      </c>
      <c r="S9" s="372">
        <v>0.28876258619441564</v>
      </c>
      <c r="T9" s="372">
        <v>0.28950281164756925</v>
      </c>
      <c r="U9" s="372">
        <v>0.2887897657822498</v>
      </c>
      <c r="V9" s="372">
        <v>0.28886994327060805</v>
      </c>
      <c r="W9" s="372">
        <v>0.28958285343067708</v>
      </c>
      <c r="X9" s="372">
        <v>0.28922688669429347</v>
      </c>
      <c r="Y9" s="372">
        <v>0.28924311231923067</v>
      </c>
      <c r="Z9" s="372">
        <v>0.29000172278976488</v>
      </c>
      <c r="AA9" s="372">
        <v>0.28966943678322032</v>
      </c>
      <c r="AB9" s="372">
        <v>0.28963778356982367</v>
      </c>
      <c r="AC9" s="372">
        <v>0.29023032467677479</v>
      </c>
      <c r="AD9" s="372">
        <v>0.2897483228198488</v>
      </c>
      <c r="AE9" s="372">
        <v>0.29012537412323391</v>
      </c>
      <c r="AF9" s="372">
        <v>0.2909480588804072</v>
      </c>
      <c r="AG9" s="372">
        <v>0.29098499036517023</v>
      </c>
      <c r="AH9" s="372">
        <v>0.29174000107575393</v>
      </c>
      <c r="AI9" s="372">
        <v>0.29180104854262134</v>
      </c>
      <c r="AJ9" s="372">
        <v>0.29181826896537927</v>
      </c>
      <c r="AK9" s="372">
        <v>0.29205968498730889</v>
      </c>
      <c r="AL9" s="372">
        <v>0.2924468112828893</v>
      </c>
      <c r="AM9" s="372">
        <v>0.29369182272440653</v>
      </c>
      <c r="AN9" s="372">
        <v>0.294947475180668</v>
      </c>
      <c r="AO9" s="372">
        <v>0.29609717196623786</v>
      </c>
      <c r="AP9" s="372">
        <v>0.29739721266039526</v>
      </c>
      <c r="AQ9" s="372">
        <v>0.2987702062613859</v>
      </c>
      <c r="AR9" s="372">
        <v>0.30013633480628588</v>
      </c>
      <c r="AS9" s="372">
        <v>0.30111384525884338</v>
      </c>
      <c r="AT9" s="372">
        <v>0.30141948706813626</v>
      </c>
      <c r="AU9" s="372">
        <v>0.3021500767973761</v>
      </c>
      <c r="AV9" s="372">
        <v>0.3032291233843401</v>
      </c>
      <c r="AW9" s="372">
        <v>0.30412912279241178</v>
      </c>
      <c r="AX9" s="372">
        <v>0.30456503452211436</v>
      </c>
      <c r="AY9" s="372">
        <v>0.30570457634985765</v>
      </c>
      <c r="AZ9" s="372">
        <v>0.30641331032401825</v>
      </c>
      <c r="BA9" s="372">
        <v>0.30699843823801903</v>
      </c>
      <c r="BB9" s="372">
        <v>0.30820430472017396</v>
      </c>
      <c r="BC9" s="372">
        <v>0.3089385930282102</v>
      </c>
      <c r="BD9" s="372">
        <v>0.30981786425477625</v>
      </c>
      <c r="BE9" s="372">
        <v>0.31053260952782896</v>
      </c>
      <c r="BF9" s="372">
        <v>0.31163694376077711</v>
      </c>
      <c r="BG9" s="372">
        <v>0.31245401941758572</v>
      </c>
      <c r="BH9" s="372">
        <v>0.31355218904588067</v>
      </c>
      <c r="BI9" s="372">
        <v>0.31476825906829597</v>
      </c>
      <c r="BJ9" s="372">
        <v>0.31582561099761669</v>
      </c>
      <c r="BK9" s="373">
        <v>0.31630891111632448</v>
      </c>
      <c r="BL9" s="433"/>
    </row>
    <row r="10" spans="1:64" s="418" customFormat="1" ht="15.75">
      <c r="B10" s="374" t="s">
        <v>136</v>
      </c>
      <c r="C10" s="375">
        <v>0.28803482390092261</v>
      </c>
      <c r="D10" s="375">
        <v>0.28862784421283089</v>
      </c>
      <c r="E10" s="375">
        <v>0.28921215400919514</v>
      </c>
      <c r="F10" s="375">
        <v>0.2901574033460777</v>
      </c>
      <c r="G10" s="375">
        <v>0.29011464454059466</v>
      </c>
      <c r="H10" s="375">
        <v>0.29078173442390903</v>
      </c>
      <c r="I10" s="375">
        <v>0.29439249174314119</v>
      </c>
      <c r="J10" s="375">
        <v>0.29607800510512899</v>
      </c>
      <c r="K10" s="375">
        <v>0.29744918474620402</v>
      </c>
      <c r="L10" s="375">
        <v>0.29842581536554003</v>
      </c>
      <c r="M10" s="375">
        <v>0.29742778805102643</v>
      </c>
      <c r="N10" s="375">
        <v>0.29631913966620421</v>
      </c>
      <c r="O10" s="375">
        <v>0.29122537124752795</v>
      </c>
      <c r="P10" s="375">
        <v>0.28753497713534337</v>
      </c>
      <c r="Q10" s="375">
        <v>0.28445809899342878</v>
      </c>
      <c r="R10" s="375">
        <v>0.28266038928952281</v>
      </c>
      <c r="S10" s="375">
        <v>0.28291655194148896</v>
      </c>
      <c r="T10" s="375">
        <v>0.28306188744853278</v>
      </c>
      <c r="U10" s="375">
        <v>0.281751812666311</v>
      </c>
      <c r="V10" s="375">
        <v>0.28125325892535513</v>
      </c>
      <c r="W10" s="375">
        <v>0.28140577848350162</v>
      </c>
      <c r="X10" s="375">
        <v>0.28048827348436423</v>
      </c>
      <c r="Y10" s="375">
        <v>0.27995808014828499</v>
      </c>
      <c r="Z10" s="375">
        <v>0.2801912974924764</v>
      </c>
      <c r="AA10" s="375">
        <v>0.27932953006761319</v>
      </c>
      <c r="AB10" s="375">
        <v>0.27878308790203354</v>
      </c>
      <c r="AC10" s="375">
        <v>0.27888127593332324</v>
      </c>
      <c r="AD10" s="375">
        <v>0.27789822652939278</v>
      </c>
      <c r="AE10" s="375">
        <v>0.27779879835306565</v>
      </c>
      <c r="AF10" s="375">
        <v>0.2781637542886079</v>
      </c>
      <c r="AG10" s="375">
        <v>0.27773945387700644</v>
      </c>
      <c r="AH10" s="375">
        <v>0.27805713653130282</v>
      </c>
      <c r="AI10" s="375">
        <v>0.27767782965675908</v>
      </c>
      <c r="AJ10" s="375">
        <v>0.27726361501904623</v>
      </c>
      <c r="AK10" s="375">
        <v>0.27708798381828637</v>
      </c>
      <c r="AL10" s="375">
        <v>0.27707101459271499</v>
      </c>
      <c r="AM10" s="375">
        <v>0.27794087877134893</v>
      </c>
      <c r="AN10" s="375">
        <v>0.27883225670468081</v>
      </c>
      <c r="AO10" s="375">
        <v>0.27962566333507693</v>
      </c>
      <c r="AP10" s="375">
        <v>0.28058318418715567</v>
      </c>
      <c r="AQ10" s="375">
        <v>0.28162559411882998</v>
      </c>
      <c r="AR10" s="375">
        <v>0.28267101199351546</v>
      </c>
      <c r="AS10" s="375">
        <v>0.28332777423184136</v>
      </c>
      <c r="AT10" s="375">
        <v>0.28330453848721437</v>
      </c>
      <c r="AU10" s="375">
        <v>0.28372595975141585</v>
      </c>
      <c r="AV10" s="375">
        <v>0.28451392909497236</v>
      </c>
      <c r="AW10" s="375">
        <v>0.28512684252470416</v>
      </c>
      <c r="AX10" s="375">
        <v>0.28527134283342059</v>
      </c>
      <c r="AY10" s="375">
        <v>0.28614728065789058</v>
      </c>
      <c r="AZ10" s="375">
        <v>0.28658851470286567</v>
      </c>
      <c r="BA10" s="375">
        <v>0.2869104550306264</v>
      </c>
      <c r="BB10" s="375">
        <v>0.28787900935998789</v>
      </c>
      <c r="BC10" s="375">
        <v>0.28836990769692</v>
      </c>
      <c r="BD10" s="375">
        <v>0.28901759092418466</v>
      </c>
      <c r="BE10" s="375">
        <v>0.28950310981414096</v>
      </c>
      <c r="BF10" s="375">
        <v>0.29039734059006617</v>
      </c>
      <c r="BG10" s="375">
        <v>0.29100256575576078</v>
      </c>
      <c r="BH10" s="375">
        <v>0.2919046072902029</v>
      </c>
      <c r="BI10" s="375">
        <v>0.29293519206071927</v>
      </c>
      <c r="BJ10" s="375">
        <v>0.29380875121265815</v>
      </c>
      <c r="BK10" s="376">
        <v>0.29409614740027051</v>
      </c>
      <c r="BL10" s="433"/>
    </row>
    <row r="11" spans="1:64" s="418" customFormat="1" ht="16.5" thickBot="1">
      <c r="B11" s="365" t="s">
        <v>137</v>
      </c>
      <c r="C11" s="377">
        <v>0.29625129889920981</v>
      </c>
      <c r="D11" s="377">
        <v>0.29764906828767784</v>
      </c>
      <c r="E11" s="377">
        <v>0.29892588737734366</v>
      </c>
      <c r="F11" s="377">
        <v>0.30056287050075536</v>
      </c>
      <c r="G11" s="377">
        <v>0.30125153135667676</v>
      </c>
      <c r="H11" s="377">
        <v>0.30266072770863395</v>
      </c>
      <c r="I11" s="377">
        <v>0.30697825816516439</v>
      </c>
      <c r="J11" s="377">
        <v>0.3093971079674433</v>
      </c>
      <c r="K11" s="377">
        <v>0.31152292530391307</v>
      </c>
      <c r="L11" s="377">
        <v>0.31324542923830762</v>
      </c>
      <c r="M11" s="377">
        <v>0.31306143441015466</v>
      </c>
      <c r="N11" s="377">
        <v>0.31275893751283729</v>
      </c>
      <c r="O11" s="377">
        <v>0.30857945856019964</v>
      </c>
      <c r="P11" s="377">
        <v>0.30577297811990484</v>
      </c>
      <c r="Q11" s="377">
        <v>0.30371935837825598</v>
      </c>
      <c r="R11" s="377">
        <v>0.30292244558981257</v>
      </c>
      <c r="S11" s="377">
        <v>0.30414506238794647</v>
      </c>
      <c r="T11" s="377">
        <v>0.30529642413335828</v>
      </c>
      <c r="U11" s="377">
        <v>0.30501139189226084</v>
      </c>
      <c r="V11" s="377">
        <v>0.3054868572246337</v>
      </c>
      <c r="W11" s="377">
        <v>0.30656525539808038</v>
      </c>
      <c r="X11" s="377">
        <v>0.30658597381375396</v>
      </c>
      <c r="Y11" s="377">
        <v>0.3069562281056456</v>
      </c>
      <c r="Z11" s="377">
        <v>0.30803667186071809</v>
      </c>
      <c r="AA11" s="377">
        <v>0.3080408314610511</v>
      </c>
      <c r="AB11" s="377">
        <v>0.3083255424327212</v>
      </c>
      <c r="AC11" s="377">
        <v>0.30920573171874399</v>
      </c>
      <c r="AD11" s="377">
        <v>0.30902841981566759</v>
      </c>
      <c r="AE11" s="377">
        <v>0.30967566478299519</v>
      </c>
      <c r="AF11" s="377">
        <v>0.31074499722563742</v>
      </c>
      <c r="AG11" s="377">
        <v>0.31103979334151693</v>
      </c>
      <c r="AH11" s="377">
        <v>0.31202208242573193</v>
      </c>
      <c r="AI11" s="377">
        <v>0.31232040197108285</v>
      </c>
      <c r="AJ11" s="377">
        <v>0.31256693224132465</v>
      </c>
      <c r="AK11" s="377">
        <v>0.31302218320298447</v>
      </c>
      <c r="AL11" s="377">
        <v>0.31361018944029351</v>
      </c>
      <c r="AM11" s="377">
        <v>0.31502186727927611</v>
      </c>
      <c r="AN11" s="377">
        <v>0.3164354511255637</v>
      </c>
      <c r="AO11" s="377">
        <v>0.31773831089351307</v>
      </c>
      <c r="AP11" s="377">
        <v>0.31917926285814718</v>
      </c>
      <c r="AQ11" s="377">
        <v>0.32068359006009856</v>
      </c>
      <c r="AR11" s="377">
        <v>0.32217429701842509</v>
      </c>
      <c r="AS11" s="377">
        <v>0.3232820973092051</v>
      </c>
      <c r="AT11" s="377">
        <v>0.32373338936113771</v>
      </c>
      <c r="AU11" s="377">
        <v>0.32459047551758408</v>
      </c>
      <c r="AV11" s="377">
        <v>0.32577937417404962</v>
      </c>
      <c r="AW11" s="377">
        <v>0.32678984796448379</v>
      </c>
      <c r="AX11" s="377">
        <v>0.32734659414266609</v>
      </c>
      <c r="AY11" s="377">
        <v>0.32857940265416069</v>
      </c>
      <c r="AZ11" s="377">
        <v>0.32939129910493015</v>
      </c>
      <c r="BA11" s="377">
        <v>0.33007975056149125</v>
      </c>
      <c r="BB11" s="377">
        <v>0.33136449822999814</v>
      </c>
      <c r="BC11" s="377">
        <v>0.33218990714203284</v>
      </c>
      <c r="BD11" s="377">
        <v>0.33315216511796991</v>
      </c>
      <c r="BE11" s="377">
        <v>0.33395243387948975</v>
      </c>
      <c r="BF11" s="377">
        <v>0.33512621634480777</v>
      </c>
      <c r="BG11" s="377">
        <v>0.33601989599924326</v>
      </c>
      <c r="BH11" s="377">
        <v>0.33718259360065084</v>
      </c>
      <c r="BI11" s="377">
        <v>0.33845682829320767</v>
      </c>
      <c r="BJ11" s="377">
        <v>0.33957572178826462</v>
      </c>
      <c r="BK11" s="378">
        <v>0.34013866514069802</v>
      </c>
      <c r="BL11" s="433"/>
    </row>
    <row r="12" spans="1:64" s="355" customFormat="1"/>
    <row r="13" spans="1:64" s="355" customFormat="1"/>
    <row r="14" spans="1:64" s="355" customFormat="1"/>
    <row r="15" spans="1:64" s="355" customFormat="1"/>
    <row r="16" spans="1:64" s="355" customFormat="1"/>
    <row r="17" spans="3:10" s="355" customFormat="1"/>
    <row r="18" spans="3:10" s="355" customFormat="1">
      <c r="C18" s="837" t="s">
        <v>132</v>
      </c>
      <c r="D18" s="837"/>
      <c r="E18" s="837"/>
      <c r="F18" s="837"/>
      <c r="G18" s="833" t="s">
        <v>159</v>
      </c>
      <c r="H18" s="833"/>
      <c r="I18" s="833"/>
      <c r="J18" s="833"/>
    </row>
    <row r="19" spans="3:10">
      <c r="C19" s="837"/>
      <c r="D19" s="837"/>
      <c r="E19" s="837"/>
      <c r="F19" s="837"/>
      <c r="G19" s="833"/>
      <c r="H19" s="833"/>
      <c r="I19" s="833"/>
      <c r="J19" s="833"/>
    </row>
    <row r="20" spans="3:10">
      <c r="C20" s="837"/>
      <c r="D20" s="837"/>
      <c r="E20" s="837"/>
      <c r="F20" s="837"/>
      <c r="G20" s="833"/>
      <c r="H20" s="833"/>
      <c r="I20" s="833"/>
      <c r="J20" s="833"/>
    </row>
    <row r="35" spans="3:5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4"/>
    </row>
    <row r="36" spans="3:5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row>
    <row r="37" spans="3:5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434"/>
      <c r="AK37" s="434"/>
      <c r="AL37" s="434"/>
      <c r="AM37" s="434"/>
      <c r="AN37" s="434"/>
      <c r="AO37" s="434"/>
      <c r="AP37" s="434"/>
      <c r="AQ37" s="434"/>
      <c r="AR37" s="434"/>
      <c r="AS37" s="434"/>
      <c r="AT37" s="434"/>
      <c r="AU37" s="434"/>
      <c r="AV37" s="434"/>
      <c r="AW37" s="434"/>
      <c r="AX37" s="434"/>
      <c r="AY37" s="434"/>
      <c r="AZ37" s="434"/>
      <c r="BA37" s="434"/>
      <c r="BB37" s="434"/>
    </row>
    <row r="38" spans="3:5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row>
    <row r="39" spans="3:5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row>
    <row r="40" spans="3:5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row>
    <row r="41" spans="3:5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row>
    <row r="42" spans="3:5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4"/>
      <c r="BA42" s="434"/>
      <c r="BB42" s="434"/>
    </row>
    <row r="43" spans="3:5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row>
  </sheetData>
  <mergeCells count="2">
    <mergeCell ref="C18:F20"/>
    <mergeCell ref="G18:J20"/>
  </mergeCells>
  <hyperlinks>
    <hyperlink ref="A3" location="SOMMAIRE!A1" display="Retour au sommair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9"/>
  <sheetViews>
    <sheetView workbookViewId="0">
      <selection activeCell="A3" sqref="A3"/>
    </sheetView>
  </sheetViews>
  <sheetFormatPr baseColWidth="10" defaultRowHeight="12.75"/>
  <cols>
    <col min="1" max="1" width="26.7109375" style="329" customWidth="1"/>
    <col min="2" max="2" width="27.85546875" style="329" bestFit="1" customWidth="1"/>
    <col min="3" max="16384" width="11.42578125" style="329"/>
  </cols>
  <sheetData>
    <row r="1" spans="1:9" ht="15.75">
      <c r="A1" s="380" t="s">
        <v>173</v>
      </c>
      <c r="B1" s="355"/>
      <c r="C1" s="381"/>
      <c r="D1" s="381"/>
      <c r="E1" s="381"/>
      <c r="F1" s="381"/>
      <c r="G1" s="381"/>
      <c r="H1" s="381"/>
      <c r="I1" s="381"/>
    </row>
    <row r="2" spans="1:9" ht="15.75">
      <c r="A2" s="355"/>
      <c r="B2" s="382"/>
      <c r="C2" s="381"/>
      <c r="D2" s="381"/>
      <c r="E2" s="381"/>
      <c r="F2" s="381"/>
      <c r="G2" s="381"/>
      <c r="H2" s="381"/>
      <c r="I2" s="381"/>
    </row>
    <row r="3" spans="1:9" ht="15.75" thickBot="1">
      <c r="A3" s="4" t="s">
        <v>125</v>
      </c>
      <c r="C3" s="381"/>
      <c r="D3" s="381"/>
      <c r="E3" s="381"/>
      <c r="F3" s="381"/>
      <c r="G3" s="381"/>
      <c r="H3" s="381"/>
      <c r="I3" s="381"/>
    </row>
    <row r="4" spans="1:9" ht="15.75" thickBot="1">
      <c r="A4" s="383"/>
      <c r="B4" s="408"/>
      <c r="C4" s="385">
        <v>1940</v>
      </c>
      <c r="D4" s="386">
        <v>1950</v>
      </c>
      <c r="E4" s="386">
        <v>1960</v>
      </c>
      <c r="F4" s="386">
        <v>1970</v>
      </c>
      <c r="G4" s="386">
        <v>1980</v>
      </c>
      <c r="H4" s="386">
        <v>1990</v>
      </c>
      <c r="I4" s="387">
        <v>2000</v>
      </c>
    </row>
    <row r="5" spans="1:9" ht="15">
      <c r="A5" s="383"/>
      <c r="B5" s="435" t="s">
        <v>174</v>
      </c>
      <c r="C5" s="436">
        <v>0.234113624037947</v>
      </c>
      <c r="D5" s="437">
        <v>0.20775380646386174</v>
      </c>
      <c r="E5" s="437">
        <v>0.2250815259397809</v>
      </c>
      <c r="F5" s="437">
        <v>0.24104817062081965</v>
      </c>
      <c r="G5" s="437">
        <v>0.2431822591482137</v>
      </c>
      <c r="H5" s="437">
        <v>0.24535474872054708</v>
      </c>
      <c r="I5" s="438">
        <v>0.24011616574442268</v>
      </c>
    </row>
    <row r="6" spans="1:9" ht="15">
      <c r="A6" s="383"/>
      <c r="B6" s="406" t="s">
        <v>77</v>
      </c>
      <c r="C6" s="439">
        <v>0.3432580099214444</v>
      </c>
      <c r="D6" s="440">
        <v>0.37929715365984035</v>
      </c>
      <c r="E6" s="440">
        <v>0.3808140412537307</v>
      </c>
      <c r="F6" s="440">
        <v>0.36404994016027664</v>
      </c>
      <c r="G6" s="440">
        <v>0.36255125514230707</v>
      </c>
      <c r="H6" s="440">
        <v>0.35715485853641815</v>
      </c>
      <c r="I6" s="441">
        <v>0.36151857100860757</v>
      </c>
    </row>
    <row r="7" spans="1:9" ht="15">
      <c r="A7" s="383"/>
      <c r="B7" s="406" t="s">
        <v>175</v>
      </c>
      <c r="C7" s="439">
        <v>6.1258555734828517E-2</v>
      </c>
      <c r="D7" s="440">
        <v>6.8359932316979399E-2</v>
      </c>
      <c r="E7" s="440">
        <v>7.6731790597113797E-2</v>
      </c>
      <c r="F7" s="440">
        <v>7.3223571566804271E-2</v>
      </c>
      <c r="G7" s="440">
        <v>6.5098503550163417E-2</v>
      </c>
      <c r="H7" s="440">
        <v>6.0823877294593098E-2</v>
      </c>
      <c r="I7" s="441">
        <v>5.7807292259123295E-2</v>
      </c>
    </row>
    <row r="8" spans="1:9" ht="15">
      <c r="A8" s="383"/>
      <c r="B8" s="406" t="s">
        <v>176</v>
      </c>
      <c r="C8" s="439">
        <v>7.3334986404857416E-2</v>
      </c>
      <c r="D8" s="440">
        <v>4.7215359242752865E-2</v>
      </c>
      <c r="E8" s="440">
        <v>3.4862444978604384E-2</v>
      </c>
      <c r="F8" s="440">
        <v>4.3099376849694407E-2</v>
      </c>
      <c r="G8" s="440">
        <v>4.6387604249588078E-2</v>
      </c>
      <c r="H8" s="440">
        <v>4.8097840169992516E-2</v>
      </c>
      <c r="I8" s="441">
        <v>4.6405774909117181E-2</v>
      </c>
    </row>
    <row r="9" spans="1:9" ht="15.75" thickBot="1">
      <c r="A9" s="383"/>
      <c r="B9" s="407" t="s">
        <v>177</v>
      </c>
      <c r="C9" s="442">
        <v>0.28803482390092261</v>
      </c>
      <c r="D9" s="443">
        <v>0.29737374831656571</v>
      </c>
      <c r="E9" s="443">
        <v>0.28251019723077025</v>
      </c>
      <c r="F9" s="443">
        <v>0.27857894080240492</v>
      </c>
      <c r="G9" s="443">
        <v>0.28278037790972776</v>
      </c>
      <c r="H9" s="443">
        <v>0.2885686752784492</v>
      </c>
      <c r="I9" s="444">
        <v>0.29415219607872933</v>
      </c>
    </row>
  </sheetData>
  <hyperlinks>
    <hyperlink ref="A3" location="SOMMAIRE!A1" display="Retour au 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38</vt:i4>
      </vt:variant>
    </vt:vector>
  </HeadingPairs>
  <TitlesOfParts>
    <vt:vector size="38" baseType="lpstr">
      <vt:lpstr>SOMMAIRE</vt:lpstr>
      <vt:lpstr>Fig 4.1</vt:lpstr>
      <vt:lpstr>Fig 4.2</vt:lpstr>
      <vt:lpstr>Fig 4.3</vt:lpstr>
      <vt:lpstr>Fig 4.4</vt:lpstr>
      <vt:lpstr>Fig 4.5</vt:lpstr>
      <vt:lpstr>Fig 4.6</vt:lpstr>
      <vt:lpstr>Fig 4.7</vt:lpstr>
      <vt:lpstr>Fig 4.8</vt:lpstr>
      <vt:lpstr>Fig 4.9</vt:lpstr>
      <vt:lpstr>Fig 4.10</vt:lpstr>
      <vt:lpstr>Fig III</vt:lpstr>
      <vt:lpstr>Fig 4.11</vt:lpstr>
      <vt:lpstr>Fig 4.12</vt:lpstr>
      <vt:lpstr>Fig 4.13</vt:lpstr>
      <vt:lpstr>Fig 4.14</vt:lpstr>
      <vt:lpstr>Fig 4.15</vt:lpstr>
      <vt:lpstr>Tab 4.1</vt:lpstr>
      <vt:lpstr>Tab 4.2</vt:lpstr>
      <vt:lpstr>Fig 4.16</vt:lpstr>
      <vt:lpstr>Tab 4.3</vt:lpstr>
      <vt:lpstr>Fig 4.17</vt:lpstr>
      <vt:lpstr>Fig 4.18</vt:lpstr>
      <vt:lpstr>Fig 4.19</vt:lpstr>
      <vt:lpstr>Fig 4.20</vt:lpstr>
      <vt:lpstr>Fig 4.21</vt:lpstr>
      <vt:lpstr>Fig 4.22</vt:lpstr>
      <vt:lpstr>Fig 4.23</vt:lpstr>
      <vt:lpstr>Fig 4.24</vt:lpstr>
      <vt:lpstr>Fig 4.25</vt:lpstr>
      <vt:lpstr>Fig 4.26</vt:lpstr>
      <vt:lpstr>Fig 4.27</vt:lpstr>
      <vt:lpstr>Fig 4.28</vt:lpstr>
      <vt:lpstr>Tab 4.4</vt:lpstr>
      <vt:lpstr>Tab 4.5</vt:lpstr>
      <vt:lpstr>Tab 4.6</vt:lpstr>
      <vt:lpstr>Fig 4.29</vt:lpstr>
      <vt:lpstr>Fig 4.30</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Manon</dc:creator>
  <cp:lastModifiedBy>DUBOIS Manon</cp:lastModifiedBy>
  <dcterms:created xsi:type="dcterms:W3CDTF">2020-11-19T15:16:51Z</dcterms:created>
  <dcterms:modified xsi:type="dcterms:W3CDTF">2021-06-10T10:19:09Z</dcterms:modified>
</cp:coreProperties>
</file>